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99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charts/chart79.xml" ContentType="application/vnd.openxmlformats-officedocument.drawingml.chart+xml"/>
  <Override PartName="/xl/charts/chart88.xml" ContentType="application/vnd.openxmlformats-officedocument.drawingml.chart+xml"/>
  <Override PartName="/xl/charts/chart97.xml" ContentType="application/vnd.openxmlformats-officedocument.drawingml.chart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xl/charts/chart86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drawings/drawing14.xml" ContentType="application/vnd.openxmlformats-officedocument.drawing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charts/chart84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73.xml" ContentType="application/vnd.openxmlformats-officedocument.drawingml.chart+xml"/>
  <Override PartName="/xl/charts/chart82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charts/chart80.xml" ContentType="application/vnd.openxmlformats-officedocument.drawingml.chart+xml"/>
  <Override PartName="/xl/charts/chart102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xl/charts/chart10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Override PartName="/xl/charts/chart9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drawings/drawing15.xml" ContentType="application/vnd.openxmlformats-officedocument.drawing+xml"/>
  <Override PartName="/xl/charts/chart107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860" yWindow="-435" windowWidth="20730" windowHeight="8700" tabRatio="927"/>
  </bookViews>
  <sheets>
    <sheet name="I" sheetId="47" r:id="rId1"/>
    <sheet name="II" sheetId="43" r:id="rId2"/>
    <sheet name="III" sheetId="44" r:id="rId3"/>
    <sheet name="IV" sheetId="46" r:id="rId4"/>
    <sheet name="V" sheetId="50" r:id="rId5"/>
    <sheet name="VI" sheetId="51" r:id="rId6"/>
    <sheet name="VII" sheetId="52" r:id="rId7"/>
    <sheet name="VIII" sheetId="53" r:id="rId8"/>
    <sheet name="IX" sheetId="55" r:id="rId9"/>
    <sheet name="X" sheetId="56" r:id="rId10"/>
    <sheet name="XI" sheetId="57" r:id="rId11"/>
    <sheet name="XII" sheetId="58" r:id="rId12"/>
    <sheet name="День" sheetId="60" r:id="rId13"/>
    <sheet name="Неделя" sheetId="66" r:id="rId14"/>
    <sheet name="Месяц" sheetId="68" r:id="rId15"/>
    <sheet name="Data" sheetId="59" state="hidden" r:id="rId16"/>
  </sheets>
  <definedNames>
    <definedName name="ejercicios" localSheetId="0">#REF!</definedName>
    <definedName name="ejercicios" localSheetId="1">#REF!</definedName>
    <definedName name="ejercicios" localSheetId="2">#REF!</definedName>
    <definedName name="ejercicios" localSheetId="3">#REF!</definedName>
    <definedName name="ejercicios" localSheetId="8">#REF!</definedName>
    <definedName name="ejercicios" localSheetId="4">#REF!</definedName>
    <definedName name="ejercicios" localSheetId="5">#REF!</definedName>
    <definedName name="ejercicios" localSheetId="6">#REF!</definedName>
    <definedName name="ejercicios" localSheetId="7">#REF!</definedName>
    <definedName name="ejercicios" localSheetId="9">#REF!</definedName>
    <definedName name="ejercicios" localSheetId="10">#REF!</definedName>
    <definedName name="ejercicios" localSheetId="11">#REF!</definedName>
    <definedName name="ejercicios" localSheetId="12">#REF!</definedName>
    <definedName name="ejercicios">#REF!</definedName>
    <definedName name="W" localSheetId="0">#REF!</definedName>
    <definedName name="W" localSheetId="3">#REF!</definedName>
    <definedName name="W" localSheetId="8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9">#REF!</definedName>
    <definedName name="W" localSheetId="10">#REF!</definedName>
    <definedName name="W" localSheetId="11">#REF!</definedName>
    <definedName name="W">#REF!</definedName>
  </definedNames>
  <calcPr calcId="125725"/>
</workbook>
</file>

<file path=xl/calcChain.xml><?xml version="1.0" encoding="utf-8"?>
<calcChain xmlns="http://schemas.openxmlformats.org/spreadsheetml/2006/main">
  <c r="AW200" i="58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S191" s="1"/>
  <c r="AR167"/>
  <c r="AR191" s="1"/>
  <c r="AQ167"/>
  <c r="AQ191" s="1"/>
  <c r="AO167"/>
  <c r="AN167"/>
  <c r="AN191" s="1"/>
  <c r="AM167"/>
  <c r="AM191" s="1"/>
  <c r="AK167"/>
  <c r="AK191" s="1"/>
  <c r="AJ167"/>
  <c r="AJ191" s="1"/>
  <c r="AI167"/>
  <c r="AI191" s="1"/>
  <c r="AG167"/>
  <c r="AF167"/>
  <c r="AF191" s="1"/>
  <c r="AE167"/>
  <c r="AE191" s="1"/>
  <c r="AC167"/>
  <c r="AC191" s="1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G146"/>
  <c r="AH146" s="1"/>
  <c r="AF146"/>
  <c r="AE146"/>
  <c r="AC146"/>
  <c r="AD146" s="1"/>
  <c r="AB146"/>
  <c r="AA146"/>
  <c r="AX145"/>
  <c r="AU145"/>
  <c r="AT145"/>
  <c r="AQ145"/>
  <c r="AP145"/>
  <c r="AM145"/>
  <c r="AL145"/>
  <c r="AI145"/>
  <c r="AH145"/>
  <c r="AE145"/>
  <c r="AD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T139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W137" s="1"/>
  <c r="AV113"/>
  <c r="AV137" s="1"/>
  <c r="AU113"/>
  <c r="AU137" s="1"/>
  <c r="AS113"/>
  <c r="AS137" s="1"/>
  <c r="AR113"/>
  <c r="AR137" s="1"/>
  <c r="AQ113"/>
  <c r="AQ137" s="1"/>
  <c r="AO113"/>
  <c r="AO137" s="1"/>
  <c r="AN113"/>
  <c r="AN137" s="1"/>
  <c r="AM113"/>
  <c r="AM137" s="1"/>
  <c r="AK113"/>
  <c r="AK137" s="1"/>
  <c r="AJ113"/>
  <c r="AJ137" s="1"/>
  <c r="AI113"/>
  <c r="AI137" s="1"/>
  <c r="AG113"/>
  <c r="AG137" s="1"/>
  <c r="AF113"/>
  <c r="AF137" s="1"/>
  <c r="AE113"/>
  <c r="AE137" s="1"/>
  <c r="AC113"/>
  <c r="AC137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V107"/>
  <c r="AU107"/>
  <c r="AS107"/>
  <c r="AR107"/>
  <c r="AQ107"/>
  <c r="AO107"/>
  <c r="AN107"/>
  <c r="AM107"/>
  <c r="AK107"/>
  <c r="AJ107"/>
  <c r="AI107"/>
  <c r="AG107"/>
  <c r="AF107"/>
  <c r="AE107"/>
  <c r="AC107"/>
  <c r="AB107"/>
  <c r="AA107"/>
  <c r="AU106"/>
  <c r="AQ106"/>
  <c r="AM106"/>
  <c r="AI106"/>
  <c r="AE106"/>
  <c r="AA106"/>
  <c r="AW104"/>
  <c r="AV104"/>
  <c r="AU104"/>
  <c r="AS104"/>
  <c r="AR104"/>
  <c r="AQ104"/>
  <c r="AO104"/>
  <c r="AN104"/>
  <c r="AM104"/>
  <c r="AK104"/>
  <c r="AJ104"/>
  <c r="AI104"/>
  <c r="AG104"/>
  <c r="AF104"/>
  <c r="AE104"/>
  <c r="AC104"/>
  <c r="AB104"/>
  <c r="AA104"/>
  <c r="AU103"/>
  <c r="AQ103"/>
  <c r="AM103"/>
  <c r="AI103"/>
  <c r="AE103"/>
  <c r="AA103"/>
  <c r="AW101"/>
  <c r="AV101"/>
  <c r="AU101"/>
  <c r="AS101"/>
  <c r="AR101"/>
  <c r="AQ101"/>
  <c r="AO101"/>
  <c r="AN101"/>
  <c r="AM101"/>
  <c r="AK101"/>
  <c r="AJ101"/>
  <c r="AI101"/>
  <c r="AG101"/>
  <c r="AF101"/>
  <c r="AE101"/>
  <c r="AC101"/>
  <c r="AB101"/>
  <c r="AA101"/>
  <c r="AU100"/>
  <c r="AQ100"/>
  <c r="AM100"/>
  <c r="AI100"/>
  <c r="AE100"/>
  <c r="AA100"/>
  <c r="AW98"/>
  <c r="AV98"/>
  <c r="AU98"/>
  <c r="AS98"/>
  <c r="AR98"/>
  <c r="AQ98"/>
  <c r="AO98"/>
  <c r="AN98"/>
  <c r="AM98"/>
  <c r="AK98"/>
  <c r="AJ98"/>
  <c r="AI98"/>
  <c r="AG98"/>
  <c r="AF98"/>
  <c r="AE98"/>
  <c r="AC98"/>
  <c r="AB98"/>
  <c r="AA98"/>
  <c r="AU97"/>
  <c r="AQ97"/>
  <c r="AM97"/>
  <c r="AI97"/>
  <c r="AE97"/>
  <c r="AA97"/>
  <c r="AW95"/>
  <c r="AV95"/>
  <c r="AU95"/>
  <c r="AS95"/>
  <c r="AR95"/>
  <c r="AQ95"/>
  <c r="AO95"/>
  <c r="AN95"/>
  <c r="AM95"/>
  <c r="AK95"/>
  <c r="AJ95"/>
  <c r="AI95"/>
  <c r="AG95"/>
  <c r="AF95"/>
  <c r="AE95"/>
  <c r="AC95"/>
  <c r="AB95"/>
  <c r="AA95"/>
  <c r="AU94"/>
  <c r="AQ94"/>
  <c r="AM94"/>
  <c r="AI94"/>
  <c r="AE94"/>
  <c r="AA94"/>
  <c r="AW92"/>
  <c r="AV92"/>
  <c r="AU92"/>
  <c r="AS92"/>
  <c r="AR92"/>
  <c r="AQ92"/>
  <c r="AO92"/>
  <c r="AN92"/>
  <c r="AM92"/>
  <c r="AK92"/>
  <c r="AJ92"/>
  <c r="AI92"/>
  <c r="AG92"/>
  <c r="AF92"/>
  <c r="AE92"/>
  <c r="AC92"/>
  <c r="AB92"/>
  <c r="AA92"/>
  <c r="AU91"/>
  <c r="AQ91"/>
  <c r="AM91"/>
  <c r="AI91"/>
  <c r="AE91"/>
  <c r="AA91"/>
  <c r="AW89"/>
  <c r="AX89" s="1"/>
  <c r="AV89"/>
  <c r="AU89"/>
  <c r="AT89"/>
  <c r="AS89"/>
  <c r="AR89"/>
  <c r="AQ89"/>
  <c r="AP89"/>
  <c r="AO89"/>
  <c r="AN89"/>
  <c r="AM89"/>
  <c r="AL89"/>
  <c r="AK89"/>
  <c r="AJ89"/>
  <c r="AI89"/>
  <c r="AH89"/>
  <c r="AG89"/>
  <c r="AF89"/>
  <c r="AE89"/>
  <c r="AD89"/>
  <c r="AC89"/>
  <c r="AB89"/>
  <c r="AA89"/>
  <c r="AX88"/>
  <c r="AU88"/>
  <c r="AT88"/>
  <c r="AQ88"/>
  <c r="AP88"/>
  <c r="AM88"/>
  <c r="AL88"/>
  <c r="AI88"/>
  <c r="AH88"/>
  <c r="AE88"/>
  <c r="AD88"/>
  <c r="AA88"/>
  <c r="AW86"/>
  <c r="AW110" s="1"/>
  <c r="AV86"/>
  <c r="AV110" s="1"/>
  <c r="AU86"/>
  <c r="AU110" s="1"/>
  <c r="AS86"/>
  <c r="AS110" s="1"/>
  <c r="AR86"/>
  <c r="AR110" s="1"/>
  <c r="AQ86"/>
  <c r="AQ110" s="1"/>
  <c r="AO86"/>
  <c r="AO110" s="1"/>
  <c r="AN86"/>
  <c r="AN110" s="1"/>
  <c r="AM86"/>
  <c r="AM110" s="1"/>
  <c r="AK86"/>
  <c r="AK110" s="1"/>
  <c r="AJ86"/>
  <c r="AJ110" s="1"/>
  <c r="AI86"/>
  <c r="AI110" s="1"/>
  <c r="AG86"/>
  <c r="AG110" s="1"/>
  <c r="AF86"/>
  <c r="AF110" s="1"/>
  <c r="AE86"/>
  <c r="AE110" s="1"/>
  <c r="AC86"/>
  <c r="AD86" s="1"/>
  <c r="AB86"/>
  <c r="AB110" s="1"/>
  <c r="AA86"/>
  <c r="AA110" s="1"/>
  <c r="AX85"/>
  <c r="AU85"/>
  <c r="AU109" s="1"/>
  <c r="AT85"/>
  <c r="AQ85"/>
  <c r="AQ109" s="1"/>
  <c r="AP85"/>
  <c r="AM85"/>
  <c r="AM109" s="1"/>
  <c r="AL85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X79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T71" s="1"/>
  <c r="AR71"/>
  <c r="AQ71"/>
  <c r="AO71"/>
  <c r="AP71" s="1"/>
  <c r="AN71"/>
  <c r="AM71"/>
  <c r="AK71"/>
  <c r="AL71" s="1"/>
  <c r="AJ71"/>
  <c r="AI71"/>
  <c r="AG71"/>
  <c r="AH71" s="1"/>
  <c r="AF71"/>
  <c r="AE71"/>
  <c r="AC71"/>
  <c r="AD71" s="1"/>
  <c r="AB71"/>
  <c r="AA71"/>
  <c r="AU70"/>
  <c r="AQ70"/>
  <c r="AM70"/>
  <c r="AI70"/>
  <c r="AE70"/>
  <c r="AA70"/>
  <c r="AW68"/>
  <c r="AX68" s="1"/>
  <c r="AV68"/>
  <c r="AU68"/>
  <c r="AS68"/>
  <c r="AT68" s="1"/>
  <c r="AR68"/>
  <c r="AQ68"/>
  <c r="AO68"/>
  <c r="AP68" s="1"/>
  <c r="AN68"/>
  <c r="AM68"/>
  <c r="AK68"/>
  <c r="AL68" s="1"/>
  <c r="AJ68"/>
  <c r="AI68"/>
  <c r="AG68"/>
  <c r="AH68" s="1"/>
  <c r="AF68"/>
  <c r="AE68"/>
  <c r="AC68"/>
  <c r="AD68" s="1"/>
  <c r="AB68"/>
  <c r="AA68"/>
  <c r="AU67"/>
  <c r="AQ67"/>
  <c r="AM67"/>
  <c r="AI67"/>
  <c r="AE67"/>
  <c r="AA67"/>
  <c r="AW65"/>
  <c r="AX65" s="1"/>
  <c r="AV65"/>
  <c r="AU65"/>
  <c r="AS65"/>
  <c r="AT65" s="1"/>
  <c r="AR65"/>
  <c r="AQ65"/>
  <c r="AO65"/>
  <c r="AP65" s="1"/>
  <c r="AN65"/>
  <c r="AM65"/>
  <c r="AK65"/>
  <c r="AL65" s="1"/>
  <c r="AJ65"/>
  <c r="AI65"/>
  <c r="AG65"/>
  <c r="AH65" s="1"/>
  <c r="AF65"/>
  <c r="AE65"/>
  <c r="AC65"/>
  <c r="AD65" s="1"/>
  <c r="AB65"/>
  <c r="AA65"/>
  <c r="AU64"/>
  <c r="AQ64"/>
  <c r="AM64"/>
  <c r="AI64"/>
  <c r="AE64"/>
  <c r="AA64"/>
  <c r="AW62"/>
  <c r="AX62" s="1"/>
  <c r="AV62"/>
  <c r="AU62"/>
  <c r="AS62"/>
  <c r="AT62" s="1"/>
  <c r="AR62"/>
  <c r="AQ62"/>
  <c r="AO62"/>
  <c r="AP62" s="1"/>
  <c r="AN62"/>
  <c r="AM62"/>
  <c r="AK62"/>
  <c r="AL62" s="1"/>
  <c r="AJ62"/>
  <c r="AI62"/>
  <c r="AG62"/>
  <c r="AH62" s="1"/>
  <c r="AF62"/>
  <c r="AE62"/>
  <c r="AC62"/>
  <c r="AD62" s="1"/>
  <c r="AB62"/>
  <c r="AA62"/>
  <c r="AU61"/>
  <c r="AQ61"/>
  <c r="AM61"/>
  <c r="AI61"/>
  <c r="AE61"/>
  <c r="AA61"/>
  <c r="AW59"/>
  <c r="AX59" s="1"/>
  <c r="AV59"/>
  <c r="AV83" s="1"/>
  <c r="AU59"/>
  <c r="AU83" s="1"/>
  <c r="AS59"/>
  <c r="AT59" s="1"/>
  <c r="AR59"/>
  <c r="AR83" s="1"/>
  <c r="AQ59"/>
  <c r="AQ83" s="1"/>
  <c r="AO59"/>
  <c r="AP59" s="1"/>
  <c r="AN59"/>
  <c r="AN83" s="1"/>
  <c r="AM59"/>
  <c r="AM83" s="1"/>
  <c r="AK59"/>
  <c r="AL59" s="1"/>
  <c r="AJ59"/>
  <c r="AJ83" s="1"/>
  <c r="AI59"/>
  <c r="AI83" s="1"/>
  <c r="AG59"/>
  <c r="AH59" s="1"/>
  <c r="AF59"/>
  <c r="AF83" s="1"/>
  <c r="AE59"/>
  <c r="AE83" s="1"/>
  <c r="AC59"/>
  <c r="AD59" s="1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X53" s="1"/>
  <c r="AV53"/>
  <c r="AU53"/>
  <c r="AS53"/>
  <c r="AT53" s="1"/>
  <c r="AR53"/>
  <c r="AQ53"/>
  <c r="AO53"/>
  <c r="AP53" s="1"/>
  <c r="AN53"/>
  <c r="AM53"/>
  <c r="AK53"/>
  <c r="AL53" s="1"/>
  <c r="AJ53"/>
  <c r="AI53"/>
  <c r="AG53"/>
  <c r="AH53" s="1"/>
  <c r="AF53"/>
  <c r="AE53"/>
  <c r="AC53"/>
  <c r="AD53" s="1"/>
  <c r="AB53"/>
  <c r="AA53"/>
  <c r="AU52"/>
  <c r="AQ52"/>
  <c r="AM52"/>
  <c r="AI52"/>
  <c r="AE52"/>
  <c r="AA52"/>
  <c r="AW50"/>
  <c r="AX50" s="1"/>
  <c r="AV50"/>
  <c r="AU50"/>
  <c r="AS50"/>
  <c r="AT50" s="1"/>
  <c r="AR50"/>
  <c r="AQ50"/>
  <c r="AO50"/>
  <c r="AP50" s="1"/>
  <c r="AN50"/>
  <c r="AM50"/>
  <c r="AK50"/>
  <c r="AL50" s="1"/>
  <c r="AJ50"/>
  <c r="AI50"/>
  <c r="AG50"/>
  <c r="AH50" s="1"/>
  <c r="AF50"/>
  <c r="AE50"/>
  <c r="AC50"/>
  <c r="AD50" s="1"/>
  <c r="AB50"/>
  <c r="AA50"/>
  <c r="AU49"/>
  <c r="AQ49"/>
  <c r="AM49"/>
  <c r="AI49"/>
  <c r="AE49"/>
  <c r="AA49"/>
  <c r="AW47"/>
  <c r="AX47" s="1"/>
  <c r="AV47"/>
  <c r="AU47"/>
  <c r="AS47"/>
  <c r="AT47" s="1"/>
  <c r="AR47"/>
  <c r="AQ47"/>
  <c r="AO47"/>
  <c r="AP47" s="1"/>
  <c r="AN47"/>
  <c r="AM47"/>
  <c r="AK47"/>
  <c r="AL47" s="1"/>
  <c r="AJ47"/>
  <c r="AI47"/>
  <c r="AG47"/>
  <c r="AH47" s="1"/>
  <c r="AF47"/>
  <c r="AE47"/>
  <c r="AC47"/>
  <c r="AD47" s="1"/>
  <c r="AB47"/>
  <c r="AA47"/>
  <c r="AU46"/>
  <c r="AQ46"/>
  <c r="AM46"/>
  <c r="AI46"/>
  <c r="AE46"/>
  <c r="AA46"/>
  <c r="AW44"/>
  <c r="AX44" s="1"/>
  <c r="AV44"/>
  <c r="AU44"/>
  <c r="AS44"/>
  <c r="AT44" s="1"/>
  <c r="AR44"/>
  <c r="AQ44"/>
  <c r="AO44"/>
  <c r="AP44" s="1"/>
  <c r="AN44"/>
  <c r="AM44"/>
  <c r="AK44"/>
  <c r="AL44" s="1"/>
  <c r="AJ44"/>
  <c r="AI44"/>
  <c r="AG44"/>
  <c r="AH44" s="1"/>
  <c r="AF44"/>
  <c r="AE44"/>
  <c r="AC44"/>
  <c r="AD44" s="1"/>
  <c r="AB44"/>
  <c r="AA44"/>
  <c r="AU43"/>
  <c r="AQ43"/>
  <c r="AM43"/>
  <c r="AI43"/>
  <c r="AE43"/>
  <c r="AA43"/>
  <c r="AW41"/>
  <c r="AX41" s="1"/>
  <c r="AV41"/>
  <c r="AU41"/>
  <c r="AS41"/>
  <c r="AT41" s="1"/>
  <c r="AR41"/>
  <c r="AQ41"/>
  <c r="AO41"/>
  <c r="AP41" s="1"/>
  <c r="AN41"/>
  <c r="AM41"/>
  <c r="AK41"/>
  <c r="AL41" s="1"/>
  <c r="AJ41"/>
  <c r="AI41"/>
  <c r="AG41"/>
  <c r="AH41" s="1"/>
  <c r="AF41"/>
  <c r="AE41"/>
  <c r="AC41"/>
  <c r="AD41" s="1"/>
  <c r="AB41"/>
  <c r="AA41"/>
  <c r="AU40"/>
  <c r="AQ40"/>
  <c r="AM40"/>
  <c r="AI40"/>
  <c r="AE40"/>
  <c r="AA40"/>
  <c r="AW38"/>
  <c r="AX38" s="1"/>
  <c r="AV38"/>
  <c r="AU38"/>
  <c r="AS38"/>
  <c r="AT38" s="1"/>
  <c r="AR38"/>
  <c r="AQ38"/>
  <c r="AO38"/>
  <c r="AP38" s="1"/>
  <c r="AN38"/>
  <c r="AM38"/>
  <c r="AK38"/>
  <c r="AL38" s="1"/>
  <c r="AJ38"/>
  <c r="AI38"/>
  <c r="AG38"/>
  <c r="AH38" s="1"/>
  <c r="AF38"/>
  <c r="AE38"/>
  <c r="AC38"/>
  <c r="AD38" s="1"/>
  <c r="AB38"/>
  <c r="AA38"/>
  <c r="AU37"/>
  <c r="AQ37"/>
  <c r="AM37"/>
  <c r="AI37"/>
  <c r="AE37"/>
  <c r="AA37"/>
  <c r="AW35"/>
  <c r="AX35" s="1"/>
  <c r="AV35"/>
  <c r="AU35"/>
  <c r="AS35"/>
  <c r="AT35" s="1"/>
  <c r="AR35"/>
  <c r="AQ35"/>
  <c r="AO35"/>
  <c r="AP35" s="1"/>
  <c r="AN35"/>
  <c r="AM35"/>
  <c r="AK35"/>
  <c r="AL35" s="1"/>
  <c r="AJ35"/>
  <c r="AI35"/>
  <c r="AG35"/>
  <c r="AH35" s="1"/>
  <c r="AF35"/>
  <c r="AE35"/>
  <c r="AC35"/>
  <c r="AD35" s="1"/>
  <c r="AB35"/>
  <c r="AA35"/>
  <c r="AU34"/>
  <c r="AQ34"/>
  <c r="AM34"/>
  <c r="AI34"/>
  <c r="AE34"/>
  <c r="AA34"/>
  <c r="AW32"/>
  <c r="AX32" s="1"/>
  <c r="AV32"/>
  <c r="AV56" s="1"/>
  <c r="AU32"/>
  <c r="AU56" s="1"/>
  <c r="AS32"/>
  <c r="AT32" s="1"/>
  <c r="AR32"/>
  <c r="AR56" s="1"/>
  <c r="AQ32"/>
  <c r="AQ56" s="1"/>
  <c r="AO32"/>
  <c r="AP32" s="1"/>
  <c r="AN32"/>
  <c r="AN56" s="1"/>
  <c r="AM32"/>
  <c r="AM56" s="1"/>
  <c r="AK32"/>
  <c r="AL32" s="1"/>
  <c r="AJ32"/>
  <c r="AJ56" s="1"/>
  <c r="AI32"/>
  <c r="AI56" s="1"/>
  <c r="AG32"/>
  <c r="AH32" s="1"/>
  <c r="AF32"/>
  <c r="AF56" s="1"/>
  <c r="AE32"/>
  <c r="AE56" s="1"/>
  <c r="AC32"/>
  <c r="AD32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U25"/>
  <c r="AQ25"/>
  <c r="AM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X5" s="1"/>
  <c r="AV5"/>
  <c r="AV29" s="1"/>
  <c r="AU5"/>
  <c r="AU29" s="1"/>
  <c r="AS5"/>
  <c r="AT5" s="1"/>
  <c r="AR5"/>
  <c r="AR29" s="1"/>
  <c r="AQ5"/>
  <c r="AQ29" s="1"/>
  <c r="AO5"/>
  <c r="AP5" s="1"/>
  <c r="AN5"/>
  <c r="AN29" s="1"/>
  <c r="AM5"/>
  <c r="AM29" s="1"/>
  <c r="AK5"/>
  <c r="AL5" s="1"/>
  <c r="AJ5"/>
  <c r="AJ29" s="1"/>
  <c r="AI5"/>
  <c r="AI29" s="1"/>
  <c r="AG5"/>
  <c r="AH5" s="1"/>
  <c r="AF5"/>
  <c r="AF29" s="1"/>
  <c r="AE5"/>
  <c r="AE29" s="1"/>
  <c r="AC5"/>
  <c r="AD5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57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X188" s="1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G146"/>
  <c r="AH146" s="1"/>
  <c r="AF146"/>
  <c r="AE146"/>
  <c r="AC146"/>
  <c r="AD146" s="1"/>
  <c r="AB146"/>
  <c r="AA146"/>
  <c r="AX145"/>
  <c r="AU145"/>
  <c r="AT145"/>
  <c r="AQ145"/>
  <c r="AP145"/>
  <c r="AM145"/>
  <c r="AL145"/>
  <c r="AI145"/>
  <c r="AH145"/>
  <c r="AE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W137" s="1"/>
  <c r="AV113"/>
  <c r="AV137" s="1"/>
  <c r="AU113"/>
  <c r="AU137" s="1"/>
  <c r="AS113"/>
  <c r="AS137" s="1"/>
  <c r="AR113"/>
  <c r="AR137" s="1"/>
  <c r="AQ113"/>
  <c r="AQ137" s="1"/>
  <c r="AO113"/>
  <c r="AO137" s="1"/>
  <c r="AN113"/>
  <c r="AN137" s="1"/>
  <c r="AM113"/>
  <c r="AM137" s="1"/>
  <c r="AK113"/>
  <c r="AK137" s="1"/>
  <c r="AJ113"/>
  <c r="AJ137" s="1"/>
  <c r="AI113"/>
  <c r="AI137" s="1"/>
  <c r="AG113"/>
  <c r="AG137" s="1"/>
  <c r="AF113"/>
  <c r="AF137" s="1"/>
  <c r="AE113"/>
  <c r="AE137" s="1"/>
  <c r="AC113"/>
  <c r="AC137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X107" s="1"/>
  <c r="AV107"/>
  <c r="AU107"/>
  <c r="AS107"/>
  <c r="AT107" s="1"/>
  <c r="AR107"/>
  <c r="AQ107"/>
  <c r="AO107"/>
  <c r="AN107"/>
  <c r="AM107"/>
  <c r="AK107"/>
  <c r="AJ107"/>
  <c r="AI107"/>
  <c r="AG107"/>
  <c r="AF107"/>
  <c r="AE107"/>
  <c r="AC107"/>
  <c r="AB107"/>
  <c r="AA107"/>
  <c r="AU106"/>
  <c r="AQ106"/>
  <c r="AM106"/>
  <c r="AI106"/>
  <c r="AE106"/>
  <c r="AA106"/>
  <c r="AW104"/>
  <c r="AV104"/>
  <c r="AU104"/>
  <c r="AS104"/>
  <c r="AR104"/>
  <c r="AQ104"/>
  <c r="AO104"/>
  <c r="AN104"/>
  <c r="AM104"/>
  <c r="AK104"/>
  <c r="AJ104"/>
  <c r="AI104"/>
  <c r="AG104"/>
  <c r="AF104"/>
  <c r="AE104"/>
  <c r="AC104"/>
  <c r="AB104"/>
  <c r="AA104"/>
  <c r="AU103"/>
  <c r="AQ103"/>
  <c r="AM103"/>
  <c r="AI103"/>
  <c r="AE103"/>
  <c r="AA103"/>
  <c r="AW101"/>
  <c r="AV101"/>
  <c r="AU101"/>
  <c r="AS101"/>
  <c r="AR101"/>
  <c r="AQ101"/>
  <c r="AO101"/>
  <c r="AN101"/>
  <c r="AM101"/>
  <c r="AK101"/>
  <c r="AJ101"/>
  <c r="AI101"/>
  <c r="AG101"/>
  <c r="AF101"/>
  <c r="AE101"/>
  <c r="AC101"/>
  <c r="AB101"/>
  <c r="AA101"/>
  <c r="AU100"/>
  <c r="AQ100"/>
  <c r="AM100"/>
  <c r="AI100"/>
  <c r="AE100"/>
  <c r="AA100"/>
  <c r="AW98"/>
  <c r="AV98"/>
  <c r="AU98"/>
  <c r="AS98"/>
  <c r="AR98"/>
  <c r="AQ98"/>
  <c r="AO98"/>
  <c r="AN98"/>
  <c r="AM98"/>
  <c r="AK98"/>
  <c r="AJ98"/>
  <c r="AI98"/>
  <c r="AG98"/>
  <c r="AF98"/>
  <c r="AE98"/>
  <c r="AC98"/>
  <c r="AB98"/>
  <c r="AA98"/>
  <c r="AU97"/>
  <c r="AQ97"/>
  <c r="AM97"/>
  <c r="AI97"/>
  <c r="AE97"/>
  <c r="AA97"/>
  <c r="AW95"/>
  <c r="AV95"/>
  <c r="AU95"/>
  <c r="AS95"/>
  <c r="AR95"/>
  <c r="AQ95"/>
  <c r="AO95"/>
  <c r="AN95"/>
  <c r="AM95"/>
  <c r="AK95"/>
  <c r="AJ95"/>
  <c r="AI95"/>
  <c r="AG95"/>
  <c r="AF95"/>
  <c r="AE95"/>
  <c r="AC95"/>
  <c r="AB95"/>
  <c r="AA95"/>
  <c r="AU94"/>
  <c r="AQ94"/>
  <c r="AM94"/>
  <c r="AI94"/>
  <c r="AE94"/>
  <c r="AA94"/>
  <c r="AW92"/>
  <c r="AV92"/>
  <c r="AU92"/>
  <c r="AS92"/>
  <c r="AR92"/>
  <c r="AQ92"/>
  <c r="AO92"/>
  <c r="AN92"/>
  <c r="AM92"/>
  <c r="AK92"/>
  <c r="AJ92"/>
  <c r="AI92"/>
  <c r="AG92"/>
  <c r="AF92"/>
  <c r="AE92"/>
  <c r="AC92"/>
  <c r="AB92"/>
  <c r="AA92"/>
  <c r="AU91"/>
  <c r="AQ91"/>
  <c r="AM91"/>
  <c r="AI91"/>
  <c r="AE91"/>
  <c r="AA91"/>
  <c r="AW89"/>
  <c r="AV89"/>
  <c r="AU89"/>
  <c r="AS89"/>
  <c r="AR89"/>
  <c r="AQ89"/>
  <c r="AO89"/>
  <c r="AN89"/>
  <c r="AM89"/>
  <c r="AK89"/>
  <c r="AJ89"/>
  <c r="AI89"/>
  <c r="AG89"/>
  <c r="AF89"/>
  <c r="AE89"/>
  <c r="AC89"/>
  <c r="AD89" s="1"/>
  <c r="AB89"/>
  <c r="AA89"/>
  <c r="AA88" s="1"/>
  <c r="AU88"/>
  <c r="AQ88"/>
  <c r="AM88"/>
  <c r="AI88"/>
  <c r="AE88"/>
  <c r="AD88"/>
  <c r="AX86"/>
  <c r="AW86"/>
  <c r="AW110" s="1"/>
  <c r="AV86"/>
  <c r="AV110" s="1"/>
  <c r="AU86"/>
  <c r="AU110" s="1"/>
  <c r="AT86"/>
  <c r="AS86"/>
  <c r="AR86"/>
  <c r="AR110" s="1"/>
  <c r="AQ86"/>
  <c r="AP86"/>
  <c r="AO86"/>
  <c r="AO110" s="1"/>
  <c r="AN86"/>
  <c r="AN110" s="1"/>
  <c r="AM86"/>
  <c r="AM110" s="1"/>
  <c r="AL86"/>
  <c r="AK86"/>
  <c r="AJ86"/>
  <c r="AJ110" s="1"/>
  <c r="AI86"/>
  <c r="AH86"/>
  <c r="AG86"/>
  <c r="AG110" s="1"/>
  <c r="AF86"/>
  <c r="AF110" s="1"/>
  <c r="AE86"/>
  <c r="AE110" s="1"/>
  <c r="AD86"/>
  <c r="AC86"/>
  <c r="AB86"/>
  <c r="AB110" s="1"/>
  <c r="AA86"/>
  <c r="AX85"/>
  <c r="AU85"/>
  <c r="AU109" s="1"/>
  <c r="AT85"/>
  <c r="AQ85"/>
  <c r="AP85"/>
  <c r="AM85"/>
  <c r="AM109" s="1"/>
  <c r="AL85"/>
  <c r="AI85"/>
  <c r="AH85"/>
  <c r="AE85"/>
  <c r="AE109" s="1"/>
  <c r="AD85"/>
  <c r="AA85"/>
  <c r="AX80"/>
  <c r="AW80"/>
  <c r="AV80"/>
  <c r="AU80"/>
  <c r="AT80"/>
  <c r="AS80"/>
  <c r="AR80"/>
  <c r="AQ80"/>
  <c r="AP80"/>
  <c r="AO80"/>
  <c r="AN80"/>
  <c r="AM80"/>
  <c r="AL80"/>
  <c r="AK80"/>
  <c r="AJ80"/>
  <c r="AI80"/>
  <c r="AH80"/>
  <c r="AG80"/>
  <c r="AF80"/>
  <c r="AE80"/>
  <c r="AD80"/>
  <c r="AC80"/>
  <c r="AB80"/>
  <c r="AA80"/>
  <c r="AX79"/>
  <c r="AU79"/>
  <c r="AT79"/>
  <c r="AQ79"/>
  <c r="AP79"/>
  <c r="AM79"/>
  <c r="AL79"/>
  <c r="AI79"/>
  <c r="AH79"/>
  <c r="AE79"/>
  <c r="AD79"/>
  <c r="AA79"/>
  <c r="AX77"/>
  <c r="AW77"/>
  <c r="AV77"/>
  <c r="AU77"/>
  <c r="AT77"/>
  <c r="AS77"/>
  <c r="AR77"/>
  <c r="AQ77"/>
  <c r="AP77"/>
  <c r="AO77"/>
  <c r="AN77"/>
  <c r="AM77"/>
  <c r="AL77"/>
  <c r="AK77"/>
  <c r="AJ77"/>
  <c r="AI77"/>
  <c r="AH77"/>
  <c r="AG77"/>
  <c r="AF77"/>
  <c r="AE77"/>
  <c r="AD77"/>
  <c r="AC77"/>
  <c r="AB77"/>
  <c r="AA77"/>
  <c r="AX76"/>
  <c r="AU76"/>
  <c r="AT76"/>
  <c r="AQ76"/>
  <c r="AP76"/>
  <c r="AM76"/>
  <c r="AL76"/>
  <c r="AI76"/>
  <c r="AH76"/>
  <c r="AE76"/>
  <c r="AD76"/>
  <c r="AA76"/>
  <c r="AX74"/>
  <c r="AW74"/>
  <c r="AV74"/>
  <c r="AU74"/>
  <c r="AT74"/>
  <c r="AS74"/>
  <c r="AR74"/>
  <c r="AQ74"/>
  <c r="AP74"/>
  <c r="AO74"/>
  <c r="AN74"/>
  <c r="AM74"/>
  <c r="AL74"/>
  <c r="AK74"/>
  <c r="AJ74"/>
  <c r="AI74"/>
  <c r="AH74"/>
  <c r="AG74"/>
  <c r="AF74"/>
  <c r="AE74"/>
  <c r="AD74"/>
  <c r="AC74"/>
  <c r="AB74"/>
  <c r="AA74"/>
  <c r="AX73"/>
  <c r="AU73"/>
  <c r="AT73"/>
  <c r="AQ73"/>
  <c r="AP73"/>
  <c r="AM73"/>
  <c r="AL73"/>
  <c r="AI73"/>
  <c r="AH73"/>
  <c r="AE73"/>
  <c r="AD73"/>
  <c r="AA73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AX70"/>
  <c r="AU70"/>
  <c r="AT70"/>
  <c r="AQ70"/>
  <c r="AP70"/>
  <c r="AM70"/>
  <c r="AL70"/>
  <c r="AI70"/>
  <c r="AH70"/>
  <c r="AE70"/>
  <c r="AD70"/>
  <c r="AA70"/>
  <c r="AX68"/>
  <c r="AW68"/>
  <c r="AV68"/>
  <c r="AU68"/>
  <c r="AT68"/>
  <c r="AS68"/>
  <c r="AR68"/>
  <c r="AQ68"/>
  <c r="AP68"/>
  <c r="AO68"/>
  <c r="AN68"/>
  <c r="AM68"/>
  <c r="AL68"/>
  <c r="AK68"/>
  <c r="AJ68"/>
  <c r="AI68"/>
  <c r="AH68"/>
  <c r="AG68"/>
  <c r="AF68"/>
  <c r="AE68"/>
  <c r="AD68"/>
  <c r="AC68"/>
  <c r="AB68"/>
  <c r="AA68"/>
  <c r="AX67"/>
  <c r="AU67"/>
  <c r="AT67"/>
  <c r="AQ67"/>
  <c r="AP67"/>
  <c r="AM67"/>
  <c r="AL67"/>
  <c r="AI67"/>
  <c r="AH67"/>
  <c r="AE67"/>
  <c r="AD67"/>
  <c r="AA67"/>
  <c r="AX65"/>
  <c r="AW65"/>
  <c r="AV65"/>
  <c r="AU65"/>
  <c r="AT65"/>
  <c r="AS65"/>
  <c r="AR65"/>
  <c r="AQ65"/>
  <c r="AP65"/>
  <c r="AO65"/>
  <c r="AN65"/>
  <c r="AM65"/>
  <c r="AL65"/>
  <c r="AK65"/>
  <c r="AJ65"/>
  <c r="AI65"/>
  <c r="AH65"/>
  <c r="AG65"/>
  <c r="AF65"/>
  <c r="AE65"/>
  <c r="AD65"/>
  <c r="AC65"/>
  <c r="AB65"/>
  <c r="AA65"/>
  <c r="AX64"/>
  <c r="AU64"/>
  <c r="AT64"/>
  <c r="AQ64"/>
  <c r="AP64"/>
  <c r="AM64"/>
  <c r="AL64"/>
  <c r="AI64"/>
  <c r="AH64"/>
  <c r="AE64"/>
  <c r="AD64"/>
  <c r="AA64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AA62"/>
  <c r="AX61"/>
  <c r="AU61"/>
  <c r="AT61"/>
  <c r="AQ61"/>
  <c r="AP61"/>
  <c r="AM61"/>
  <c r="AL61"/>
  <c r="AI61"/>
  <c r="AH61"/>
  <c r="AE61"/>
  <c r="AD61"/>
  <c r="AA61"/>
  <c r="AX59"/>
  <c r="AW59"/>
  <c r="AW83" s="1"/>
  <c r="AV59"/>
  <c r="AV83" s="1"/>
  <c r="AU59"/>
  <c r="AU83" s="1"/>
  <c r="AT59"/>
  <c r="AS59"/>
  <c r="AS83" s="1"/>
  <c r="AR59"/>
  <c r="AR83" s="1"/>
  <c r="AQ59"/>
  <c r="AQ83" s="1"/>
  <c r="AP59"/>
  <c r="AO59"/>
  <c r="AO83" s="1"/>
  <c r="AN59"/>
  <c r="AN83" s="1"/>
  <c r="AM59"/>
  <c r="AM83" s="1"/>
  <c r="AL59"/>
  <c r="AK59"/>
  <c r="AK83" s="1"/>
  <c r="AJ59"/>
  <c r="AJ83" s="1"/>
  <c r="AI59"/>
  <c r="AI83" s="1"/>
  <c r="AH59"/>
  <c r="AG59"/>
  <c r="AG83" s="1"/>
  <c r="AF59"/>
  <c r="AF83" s="1"/>
  <c r="AE59"/>
  <c r="AE83" s="1"/>
  <c r="AD59"/>
  <c r="AC59"/>
  <c r="AC83" s="1"/>
  <c r="AB59"/>
  <c r="AB83" s="1"/>
  <c r="AA59"/>
  <c r="AA83" s="1"/>
  <c r="AX58"/>
  <c r="AU58"/>
  <c r="AU82" s="1"/>
  <c r="AT58"/>
  <c r="AQ58"/>
  <c r="AQ82" s="1"/>
  <c r="AP58"/>
  <c r="AM58"/>
  <c r="AM82" s="1"/>
  <c r="AL58"/>
  <c r="AI58"/>
  <c r="AI82" s="1"/>
  <c r="AH58"/>
  <c r="AE58"/>
  <c r="AE82" s="1"/>
  <c r="AD58"/>
  <c r="AA58"/>
  <c r="AA82" s="1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AX52"/>
  <c r="AU52"/>
  <c r="AT52"/>
  <c r="AQ52"/>
  <c r="AP52"/>
  <c r="AM52"/>
  <c r="AL52"/>
  <c r="AI52"/>
  <c r="AH52"/>
  <c r="AE52"/>
  <c r="AD52"/>
  <c r="AA52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AX49"/>
  <c r="AU49"/>
  <c r="AT49"/>
  <c r="AQ49"/>
  <c r="AP49"/>
  <c r="AM49"/>
  <c r="AL49"/>
  <c r="AI49"/>
  <c r="AH49"/>
  <c r="AE49"/>
  <c r="AD49"/>
  <c r="AA49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AX46"/>
  <c r="AU46"/>
  <c r="AT46"/>
  <c r="AQ46"/>
  <c r="AP46"/>
  <c r="AM46"/>
  <c r="AL46"/>
  <c r="AI46"/>
  <c r="AH46"/>
  <c r="AE46"/>
  <c r="AD46"/>
  <c r="AA46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AX43"/>
  <c r="AU43"/>
  <c r="AT43"/>
  <c r="AQ43"/>
  <c r="AP43"/>
  <c r="AM43"/>
  <c r="AL43"/>
  <c r="AI43"/>
  <c r="AH43"/>
  <c r="AE43"/>
  <c r="AD43"/>
  <c r="AA43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AX40"/>
  <c r="AU40"/>
  <c r="AT40"/>
  <c r="AQ40"/>
  <c r="AP40"/>
  <c r="AM40"/>
  <c r="AL40"/>
  <c r="AI40"/>
  <c r="AH40"/>
  <c r="AE40"/>
  <c r="AD40"/>
  <c r="AA40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AX37"/>
  <c r="AU37"/>
  <c r="AT37"/>
  <c r="AQ37"/>
  <c r="AP37"/>
  <c r="AM37"/>
  <c r="AL37"/>
  <c r="AI37"/>
  <c r="AH37"/>
  <c r="AE37"/>
  <c r="AD37"/>
  <c r="AA37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AX34"/>
  <c r="AU34"/>
  <c r="AT34"/>
  <c r="AQ34"/>
  <c r="AP34"/>
  <c r="AM34"/>
  <c r="AL34"/>
  <c r="AI34"/>
  <c r="AH34"/>
  <c r="AE34"/>
  <c r="AD34"/>
  <c r="AA34"/>
  <c r="AX32"/>
  <c r="AW32"/>
  <c r="AW56" s="1"/>
  <c r="AV32"/>
  <c r="AV56" s="1"/>
  <c r="AU32"/>
  <c r="AU56" s="1"/>
  <c r="AT32"/>
  <c r="AS32"/>
  <c r="AS56" s="1"/>
  <c r="AR32"/>
  <c r="AR56" s="1"/>
  <c r="AQ32"/>
  <c r="AQ56" s="1"/>
  <c r="AP32"/>
  <c r="AO32"/>
  <c r="AO56" s="1"/>
  <c r="AN32"/>
  <c r="AN56" s="1"/>
  <c r="AM32"/>
  <c r="AM56" s="1"/>
  <c r="AL32"/>
  <c r="AK32"/>
  <c r="AK56" s="1"/>
  <c r="AJ32"/>
  <c r="AJ56" s="1"/>
  <c r="AI32"/>
  <c r="AI56" s="1"/>
  <c r="AH32"/>
  <c r="AG32"/>
  <c r="AG56" s="1"/>
  <c r="AF32"/>
  <c r="AF56" s="1"/>
  <c r="AE32"/>
  <c r="AE56" s="1"/>
  <c r="AD32"/>
  <c r="AC32"/>
  <c r="AC56" s="1"/>
  <c r="AB32"/>
  <c r="AB56" s="1"/>
  <c r="AA32"/>
  <c r="AA56" s="1"/>
  <c r="AX31"/>
  <c r="AU31"/>
  <c r="AU55" s="1"/>
  <c r="AT31"/>
  <c r="AQ31"/>
  <c r="AQ55" s="1"/>
  <c r="AP31"/>
  <c r="AM31"/>
  <c r="AM55" s="1"/>
  <c r="AL31"/>
  <c r="AI31"/>
  <c r="AI55" s="1"/>
  <c r="AH31"/>
  <c r="AE31"/>
  <c r="AE55" s="1"/>
  <c r="AD31"/>
  <c r="AA31"/>
  <c r="AA55" s="1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AX25"/>
  <c r="AU25"/>
  <c r="AT25"/>
  <c r="AQ25"/>
  <c r="AP25"/>
  <c r="AM25"/>
  <c r="AL25"/>
  <c r="AI25"/>
  <c r="AH25"/>
  <c r="AE25"/>
  <c r="AD25"/>
  <c r="AA25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AX22"/>
  <c r="AU22"/>
  <c r="AT22"/>
  <c r="AQ22"/>
  <c r="AP22"/>
  <c r="AM22"/>
  <c r="AL22"/>
  <c r="AI22"/>
  <c r="AH22"/>
  <c r="AE22"/>
  <c r="AD22"/>
  <c r="AA22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AX19"/>
  <c r="AU19"/>
  <c r="AT19"/>
  <c r="AQ19"/>
  <c r="AP19"/>
  <c r="AM19"/>
  <c r="AL19"/>
  <c r="AI19"/>
  <c r="AH19"/>
  <c r="AE19"/>
  <c r="AD19"/>
  <c r="AA19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AX16"/>
  <c r="AU16"/>
  <c r="AT16"/>
  <c r="AQ16"/>
  <c r="AP16"/>
  <c r="AM16"/>
  <c r="AL16"/>
  <c r="AI16"/>
  <c r="AH16"/>
  <c r="AE16"/>
  <c r="AD16"/>
  <c r="AA16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AX13"/>
  <c r="AU13"/>
  <c r="AT13"/>
  <c r="AQ13"/>
  <c r="AP13"/>
  <c r="AM13"/>
  <c r="AL13"/>
  <c r="AI13"/>
  <c r="AH13"/>
  <c r="AE13"/>
  <c r="AD13"/>
  <c r="AA13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AX10"/>
  <c r="AU10"/>
  <c r="AT10"/>
  <c r="AQ10"/>
  <c r="AP10"/>
  <c r="AM10"/>
  <c r="AL10"/>
  <c r="AI10"/>
  <c r="AH10"/>
  <c r="AE10"/>
  <c r="AD10"/>
  <c r="AA10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AX7"/>
  <c r="AU7"/>
  <c r="AT7"/>
  <c r="AQ7"/>
  <c r="AP7"/>
  <c r="AM7"/>
  <c r="AL7"/>
  <c r="AI7"/>
  <c r="AH7"/>
  <c r="AE7"/>
  <c r="AD7"/>
  <c r="AA7"/>
  <c r="AX5"/>
  <c r="AW5"/>
  <c r="AW29" s="1"/>
  <c r="AV5"/>
  <c r="AV29" s="1"/>
  <c r="AU5"/>
  <c r="AU29" s="1"/>
  <c r="AT5"/>
  <c r="AS5"/>
  <c r="AS29" s="1"/>
  <c r="AR5"/>
  <c r="AR29" s="1"/>
  <c r="AQ5"/>
  <c r="AQ29" s="1"/>
  <c r="AP5"/>
  <c r="AO5"/>
  <c r="AO29" s="1"/>
  <c r="AN5"/>
  <c r="AN29" s="1"/>
  <c r="AM5"/>
  <c r="AM29" s="1"/>
  <c r="AL5"/>
  <c r="AK5"/>
  <c r="AK29" s="1"/>
  <c r="AJ5"/>
  <c r="AJ29" s="1"/>
  <c r="AI5"/>
  <c r="AI29" s="1"/>
  <c r="AH5"/>
  <c r="AG5"/>
  <c r="AG29" s="1"/>
  <c r="AF5"/>
  <c r="AF29" s="1"/>
  <c r="AE5"/>
  <c r="AE29" s="1"/>
  <c r="AD5"/>
  <c r="AC5"/>
  <c r="AC29" s="1"/>
  <c r="AB5"/>
  <c r="AB29" s="1"/>
  <c r="AA5"/>
  <c r="AA29" s="1"/>
  <c r="AX4"/>
  <c r="AU4"/>
  <c r="AU28" s="1"/>
  <c r="AT4"/>
  <c r="AQ4"/>
  <c r="AQ28" s="1"/>
  <c r="AP4"/>
  <c r="AM4"/>
  <c r="AM28" s="1"/>
  <c r="AL4"/>
  <c r="AI4"/>
  <c r="AI28" s="1"/>
  <c r="AH4"/>
  <c r="AE4"/>
  <c r="AE28" s="1"/>
  <c r="AD4"/>
  <c r="AA4"/>
  <c r="AA28" s="1"/>
  <c r="AW200" i="56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S164"/>
  <c r="AK164"/>
  <c r="AC164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E163" s="1"/>
  <c r="AA148"/>
  <c r="AW146"/>
  <c r="AX146" s="1"/>
  <c r="AV146"/>
  <c r="AU146"/>
  <c r="AU145" s="1"/>
  <c r="AU163" s="1"/>
  <c r="AS146"/>
  <c r="AT146" s="1"/>
  <c r="AR146"/>
  <c r="AQ146"/>
  <c r="AO146"/>
  <c r="AP146" s="1"/>
  <c r="AN146"/>
  <c r="AM146"/>
  <c r="AM145" s="1"/>
  <c r="AM163" s="1"/>
  <c r="AK146"/>
  <c r="AL146" s="1"/>
  <c r="AJ146"/>
  <c r="AI146"/>
  <c r="AH146"/>
  <c r="AG146"/>
  <c r="AF146"/>
  <c r="AE146"/>
  <c r="AD146"/>
  <c r="AC146"/>
  <c r="AB146"/>
  <c r="AA146"/>
  <c r="AX145"/>
  <c r="AT145"/>
  <c r="AQ145"/>
  <c r="AP145"/>
  <c r="AL145"/>
  <c r="AI145"/>
  <c r="AH145"/>
  <c r="AE145"/>
  <c r="AD145"/>
  <c r="AA145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AX142"/>
  <c r="AU142"/>
  <c r="AT142"/>
  <c r="AQ142"/>
  <c r="AP142"/>
  <c r="AM142"/>
  <c r="AL142"/>
  <c r="AI142"/>
  <c r="AH142"/>
  <c r="AE142"/>
  <c r="AD142"/>
  <c r="AA142"/>
  <c r="AX140"/>
  <c r="AW140"/>
  <c r="AV140"/>
  <c r="AV164" s="1"/>
  <c r="AU140"/>
  <c r="AU164" s="1"/>
  <c r="AT140"/>
  <c r="AS140"/>
  <c r="AR140"/>
  <c r="AR164" s="1"/>
  <c r="AQ140"/>
  <c r="AQ164" s="1"/>
  <c r="AP140"/>
  <c r="AO140"/>
  <c r="AN140"/>
  <c r="AN164" s="1"/>
  <c r="AM140"/>
  <c r="AM164" s="1"/>
  <c r="AL140"/>
  <c r="AK140"/>
  <c r="AJ140"/>
  <c r="AJ164" s="1"/>
  <c r="AI140"/>
  <c r="AI164" s="1"/>
  <c r="AH140"/>
  <c r="AG140"/>
  <c r="AF140"/>
  <c r="AF164" s="1"/>
  <c r="AE140"/>
  <c r="AE164" s="1"/>
  <c r="AD140"/>
  <c r="AC140"/>
  <c r="AB140"/>
  <c r="AB164" s="1"/>
  <c r="AA140"/>
  <c r="AA164" s="1"/>
  <c r="AX139"/>
  <c r="AU139"/>
  <c r="AT139"/>
  <c r="AQ139"/>
  <c r="AQ163" s="1"/>
  <c r="AP139"/>
  <c r="AM139"/>
  <c r="AL139"/>
  <c r="AI139"/>
  <c r="AI163" s="1"/>
  <c r="AH139"/>
  <c r="AE139"/>
  <c r="AD139"/>
  <c r="AA139"/>
  <c r="AA163" s="1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AX133"/>
  <c r="AU133"/>
  <c r="AT133"/>
  <c r="AQ133"/>
  <c r="AP133"/>
  <c r="AM133"/>
  <c r="AL133"/>
  <c r="AI133"/>
  <c r="AH133"/>
  <c r="AE133"/>
  <c r="AD133"/>
  <c r="AA133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AX130"/>
  <c r="AU130"/>
  <c r="AT130"/>
  <c r="AQ130"/>
  <c r="AP130"/>
  <c r="AM130"/>
  <c r="AL130"/>
  <c r="AI130"/>
  <c r="AH130"/>
  <c r="AE130"/>
  <c r="AD130"/>
  <c r="AA130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AX127"/>
  <c r="AU127"/>
  <c r="AT127"/>
  <c r="AQ127"/>
  <c r="AP127"/>
  <c r="AM127"/>
  <c r="AL127"/>
  <c r="AI127"/>
  <c r="AH127"/>
  <c r="AE127"/>
  <c r="AD127"/>
  <c r="AA127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AX124"/>
  <c r="AU124"/>
  <c r="AT124"/>
  <c r="AQ124"/>
  <c r="AP124"/>
  <c r="AM124"/>
  <c r="AL124"/>
  <c r="AI124"/>
  <c r="AH124"/>
  <c r="AE124"/>
  <c r="AD124"/>
  <c r="AA124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AX121"/>
  <c r="AU121"/>
  <c r="AT121"/>
  <c r="AQ121"/>
  <c r="AP121"/>
  <c r="AM121"/>
  <c r="AL121"/>
  <c r="AI121"/>
  <c r="AH121"/>
  <c r="AE121"/>
  <c r="AD121"/>
  <c r="AA121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AX118"/>
  <c r="AU118"/>
  <c r="AT118"/>
  <c r="AQ118"/>
  <c r="AP118"/>
  <c r="AM118"/>
  <c r="AL118"/>
  <c r="AI118"/>
  <c r="AH118"/>
  <c r="AE118"/>
  <c r="AD118"/>
  <c r="AA118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AX115"/>
  <c r="AU115"/>
  <c r="AT115"/>
  <c r="AQ115"/>
  <c r="AP115"/>
  <c r="AM115"/>
  <c r="AL115"/>
  <c r="AI115"/>
  <c r="AH115"/>
  <c r="AE115"/>
  <c r="AD115"/>
  <c r="AA115"/>
  <c r="AX113"/>
  <c r="AW113"/>
  <c r="AW137" s="1"/>
  <c r="AV113"/>
  <c r="AV137" s="1"/>
  <c r="AU113"/>
  <c r="AU137" s="1"/>
  <c r="AT113"/>
  <c r="AS113"/>
  <c r="AS137" s="1"/>
  <c r="AR113"/>
  <c r="AR137" s="1"/>
  <c r="AQ113"/>
  <c r="AQ137" s="1"/>
  <c r="AP113"/>
  <c r="AO113"/>
  <c r="AO137" s="1"/>
  <c r="AN113"/>
  <c r="AN137" s="1"/>
  <c r="AM113"/>
  <c r="AM137" s="1"/>
  <c r="AL113"/>
  <c r="AK113"/>
  <c r="AK137" s="1"/>
  <c r="AJ113"/>
  <c r="AJ137" s="1"/>
  <c r="AI113"/>
  <c r="AI137" s="1"/>
  <c r="AH113"/>
  <c r="AG113"/>
  <c r="AG137" s="1"/>
  <c r="AF113"/>
  <c r="AF137" s="1"/>
  <c r="AE113"/>
  <c r="AE137" s="1"/>
  <c r="AD113"/>
  <c r="AC113"/>
  <c r="AC137" s="1"/>
  <c r="AB113"/>
  <c r="AB137" s="1"/>
  <c r="AA113"/>
  <c r="AA137" s="1"/>
  <c r="AX112"/>
  <c r="AU112"/>
  <c r="AU136" s="1"/>
  <c r="AT112"/>
  <c r="AQ112"/>
  <c r="AQ136" s="1"/>
  <c r="AP112"/>
  <c r="AM112"/>
  <c r="AM136" s="1"/>
  <c r="AL112"/>
  <c r="AI112"/>
  <c r="AI136" s="1"/>
  <c r="AH112"/>
  <c r="AE112"/>
  <c r="AE136" s="1"/>
  <c r="AD112"/>
  <c r="AA112"/>
  <c r="AA136" s="1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AX106"/>
  <c r="AU106"/>
  <c r="AT106"/>
  <c r="AQ106"/>
  <c r="AP106"/>
  <c r="AM106"/>
  <c r="AL106"/>
  <c r="AI106"/>
  <c r="AH106"/>
  <c r="AE106"/>
  <c r="AD106"/>
  <c r="AA106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AX103"/>
  <c r="AU103"/>
  <c r="AT103"/>
  <c r="AQ103"/>
  <c r="AP103"/>
  <c r="AM103"/>
  <c r="AL103"/>
  <c r="AI103"/>
  <c r="AH103"/>
  <c r="AE103"/>
  <c r="AD103"/>
  <c r="AA103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H101"/>
  <c r="AG101"/>
  <c r="AF101"/>
  <c r="AE101"/>
  <c r="AD101"/>
  <c r="AC101"/>
  <c r="AB101"/>
  <c r="AA101"/>
  <c r="AX100"/>
  <c r="AU100"/>
  <c r="AT100"/>
  <c r="AQ100"/>
  <c r="AP100"/>
  <c r="AM100"/>
  <c r="AL100"/>
  <c r="AI100"/>
  <c r="AH100"/>
  <c r="AE100"/>
  <c r="AD100"/>
  <c r="AA100"/>
  <c r="AX98"/>
  <c r="AW98"/>
  <c r="AV98"/>
  <c r="AU98"/>
  <c r="AT98"/>
  <c r="AS98"/>
  <c r="AR98"/>
  <c r="AQ98"/>
  <c r="AP98"/>
  <c r="AO98"/>
  <c r="AN98"/>
  <c r="AM98"/>
  <c r="AL98"/>
  <c r="AK98"/>
  <c r="AJ98"/>
  <c r="AI98"/>
  <c r="AH98"/>
  <c r="AG98"/>
  <c r="AF98"/>
  <c r="AE98"/>
  <c r="AD98"/>
  <c r="AC98"/>
  <c r="AB98"/>
  <c r="AA98"/>
  <c r="AX97"/>
  <c r="AU97"/>
  <c r="AT97"/>
  <c r="AQ97"/>
  <c r="AP97"/>
  <c r="AM97"/>
  <c r="AL97"/>
  <c r="AI97"/>
  <c r="AH97"/>
  <c r="AE97"/>
  <c r="AD97"/>
  <c r="AA97"/>
  <c r="AX95"/>
  <c r="AW95"/>
  <c r="AV95"/>
  <c r="AU95"/>
  <c r="AT95"/>
  <c r="AS95"/>
  <c r="AR95"/>
  <c r="AQ95"/>
  <c r="AP95"/>
  <c r="AO95"/>
  <c r="AN95"/>
  <c r="AM95"/>
  <c r="AL95"/>
  <c r="AK95"/>
  <c r="AJ95"/>
  <c r="AI95"/>
  <c r="AG95"/>
  <c r="AH95" s="1"/>
  <c r="AF95"/>
  <c r="AE95"/>
  <c r="AC95"/>
  <c r="AD95" s="1"/>
  <c r="AB95"/>
  <c r="AA95"/>
  <c r="AX94"/>
  <c r="AU94"/>
  <c r="AT94"/>
  <c r="AQ94"/>
  <c r="AP94"/>
  <c r="AM94"/>
  <c r="AL94"/>
  <c r="AI94"/>
  <c r="AH94"/>
  <c r="AE94"/>
  <c r="AD94"/>
  <c r="AA94"/>
  <c r="AW92"/>
  <c r="AX92" s="1"/>
  <c r="AV92"/>
  <c r="AU92"/>
  <c r="AS92"/>
  <c r="AT92" s="1"/>
  <c r="AR92"/>
  <c r="AQ92"/>
  <c r="AO92"/>
  <c r="AP92" s="1"/>
  <c r="AN92"/>
  <c r="AM92"/>
  <c r="AK92"/>
  <c r="AL92" s="1"/>
  <c r="AJ92"/>
  <c r="AI92"/>
  <c r="AG92"/>
  <c r="AH92" s="1"/>
  <c r="AF92"/>
  <c r="AE92"/>
  <c r="AC92"/>
  <c r="AD92" s="1"/>
  <c r="AB92"/>
  <c r="AA92"/>
  <c r="AX91"/>
  <c r="AU91"/>
  <c r="AT91"/>
  <c r="AQ91"/>
  <c r="AP91"/>
  <c r="AM91"/>
  <c r="AI91"/>
  <c r="AE91"/>
  <c r="AA91"/>
  <c r="AW89"/>
  <c r="AX89" s="1"/>
  <c r="AV89"/>
  <c r="AU89"/>
  <c r="AS89"/>
  <c r="AT89" s="1"/>
  <c r="AR89"/>
  <c r="AQ89"/>
  <c r="AO89"/>
  <c r="AP89" s="1"/>
  <c r="AN89"/>
  <c r="AM89"/>
  <c r="AK89"/>
  <c r="AL89" s="1"/>
  <c r="AJ89"/>
  <c r="AI89"/>
  <c r="AG89"/>
  <c r="AH89" s="1"/>
  <c r="AF89"/>
  <c r="AE89"/>
  <c r="AC89"/>
  <c r="AD89" s="1"/>
  <c r="AB89"/>
  <c r="AA89"/>
  <c r="AX88"/>
  <c r="AU88"/>
  <c r="AQ88"/>
  <c r="AM88"/>
  <c r="AI88"/>
  <c r="AE88"/>
  <c r="AA88"/>
  <c r="AW86"/>
  <c r="AX86" s="1"/>
  <c r="AV86"/>
  <c r="AV110" s="1"/>
  <c r="AU86"/>
  <c r="AU110" s="1"/>
  <c r="AS86"/>
  <c r="AT86" s="1"/>
  <c r="AR86"/>
  <c r="AR110" s="1"/>
  <c r="AQ86"/>
  <c r="AQ110" s="1"/>
  <c r="AO86"/>
  <c r="AP86" s="1"/>
  <c r="AN86"/>
  <c r="AN110" s="1"/>
  <c r="AM86"/>
  <c r="AM110" s="1"/>
  <c r="AK86"/>
  <c r="AL86" s="1"/>
  <c r="AJ86"/>
  <c r="AJ110" s="1"/>
  <c r="AI86"/>
  <c r="AI110" s="1"/>
  <c r="AG86"/>
  <c r="AH86" s="1"/>
  <c r="AF86"/>
  <c r="AF110" s="1"/>
  <c r="AE86"/>
  <c r="AE110" s="1"/>
  <c r="AC86"/>
  <c r="AD86" s="1"/>
  <c r="AB86"/>
  <c r="AB110" s="1"/>
  <c r="AA86"/>
  <c r="AA110" s="1"/>
  <c r="AU85"/>
  <c r="AU109" s="1"/>
  <c r="AQ85"/>
  <c r="AQ109" s="1"/>
  <c r="AM85"/>
  <c r="AM109" s="1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T71" s="1"/>
  <c r="AR71"/>
  <c r="AQ71"/>
  <c r="AO71"/>
  <c r="AP71" s="1"/>
  <c r="AN71"/>
  <c r="AM71"/>
  <c r="AK71"/>
  <c r="AL71" s="1"/>
  <c r="AJ71"/>
  <c r="AI71"/>
  <c r="AG71"/>
  <c r="AH71" s="1"/>
  <c r="AF71"/>
  <c r="AE71"/>
  <c r="AC71"/>
  <c r="AD71" s="1"/>
  <c r="AB71"/>
  <c r="AA71"/>
  <c r="AU70"/>
  <c r="AQ70"/>
  <c r="AM70"/>
  <c r="AI70"/>
  <c r="AE70"/>
  <c r="AA70"/>
  <c r="AW68"/>
  <c r="AX68" s="1"/>
  <c r="AV68"/>
  <c r="AU68"/>
  <c r="AS68"/>
  <c r="AT68" s="1"/>
  <c r="AR68"/>
  <c r="AQ68"/>
  <c r="AO68"/>
  <c r="AP68" s="1"/>
  <c r="AN68"/>
  <c r="AM68"/>
  <c r="AK68"/>
  <c r="AL68" s="1"/>
  <c r="AJ68"/>
  <c r="AI68"/>
  <c r="AG68"/>
  <c r="AH68" s="1"/>
  <c r="AF68"/>
  <c r="AE68"/>
  <c r="AC68"/>
  <c r="AD68" s="1"/>
  <c r="AB68"/>
  <c r="AA68"/>
  <c r="AU67"/>
  <c r="AQ67"/>
  <c r="AM67"/>
  <c r="AI67"/>
  <c r="AE67"/>
  <c r="AA67"/>
  <c r="AW65"/>
  <c r="AX65" s="1"/>
  <c r="AV65"/>
  <c r="AU65"/>
  <c r="AS65"/>
  <c r="AT65" s="1"/>
  <c r="AR65"/>
  <c r="AQ65"/>
  <c r="AO65"/>
  <c r="AP65" s="1"/>
  <c r="AN65"/>
  <c r="AM65"/>
  <c r="AK65"/>
  <c r="AL65" s="1"/>
  <c r="AJ65"/>
  <c r="AI65"/>
  <c r="AG65"/>
  <c r="AH65" s="1"/>
  <c r="AF65"/>
  <c r="AE65"/>
  <c r="AC65"/>
  <c r="AD65" s="1"/>
  <c r="AB65"/>
  <c r="AA65"/>
  <c r="AU64"/>
  <c r="AQ64"/>
  <c r="AM64"/>
  <c r="AI64"/>
  <c r="AE64"/>
  <c r="AA64"/>
  <c r="AW62"/>
  <c r="AX62" s="1"/>
  <c r="AV62"/>
  <c r="AU62"/>
  <c r="AS62"/>
  <c r="AT62" s="1"/>
  <c r="AR62"/>
  <c r="AQ62"/>
  <c r="AO62"/>
  <c r="AP62" s="1"/>
  <c r="AN62"/>
  <c r="AM62"/>
  <c r="AK62"/>
  <c r="AL62" s="1"/>
  <c r="AJ62"/>
  <c r="AI62"/>
  <c r="AG62"/>
  <c r="AH62" s="1"/>
  <c r="AF62"/>
  <c r="AE62"/>
  <c r="AC62"/>
  <c r="AD62" s="1"/>
  <c r="AB62"/>
  <c r="AA62"/>
  <c r="AU61"/>
  <c r="AQ61"/>
  <c r="AM61"/>
  <c r="AI61"/>
  <c r="AE61"/>
  <c r="AA61"/>
  <c r="AW59"/>
  <c r="AX59" s="1"/>
  <c r="AV59"/>
  <c r="AV83" s="1"/>
  <c r="AU59"/>
  <c r="AU83" s="1"/>
  <c r="AS59"/>
  <c r="AT59" s="1"/>
  <c r="AR59"/>
  <c r="AR83" s="1"/>
  <c r="AQ59"/>
  <c r="AQ83" s="1"/>
  <c r="AO59"/>
  <c r="AP59" s="1"/>
  <c r="AN59"/>
  <c r="AN83" s="1"/>
  <c r="AM59"/>
  <c r="AM83" s="1"/>
  <c r="AK59"/>
  <c r="AL59" s="1"/>
  <c r="AJ59"/>
  <c r="AJ83" s="1"/>
  <c r="AI59"/>
  <c r="AI83" s="1"/>
  <c r="AG59"/>
  <c r="AH59" s="1"/>
  <c r="AF59"/>
  <c r="AF83" s="1"/>
  <c r="AE59"/>
  <c r="AE83" s="1"/>
  <c r="AC59"/>
  <c r="AD59" s="1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X53" s="1"/>
  <c r="AV53"/>
  <c r="AU53"/>
  <c r="AS53"/>
  <c r="AT53" s="1"/>
  <c r="AR53"/>
  <c r="AQ53"/>
  <c r="AO53"/>
  <c r="AP53" s="1"/>
  <c r="AN53"/>
  <c r="AM53"/>
  <c r="AK53"/>
  <c r="AL53" s="1"/>
  <c r="AJ53"/>
  <c r="AI53"/>
  <c r="AG53"/>
  <c r="AH53" s="1"/>
  <c r="AF53"/>
  <c r="AE53"/>
  <c r="AC53"/>
  <c r="AD53" s="1"/>
  <c r="AB53"/>
  <c r="AA53"/>
  <c r="AU52"/>
  <c r="AQ52"/>
  <c r="AM52"/>
  <c r="AI52"/>
  <c r="AE52"/>
  <c r="AA52"/>
  <c r="AW50"/>
  <c r="AX50" s="1"/>
  <c r="AV50"/>
  <c r="AU50"/>
  <c r="AS50"/>
  <c r="AT50" s="1"/>
  <c r="AR50"/>
  <c r="AQ50"/>
  <c r="AO50"/>
  <c r="AP50" s="1"/>
  <c r="AN50"/>
  <c r="AM50"/>
  <c r="AK50"/>
  <c r="AL50" s="1"/>
  <c r="AJ50"/>
  <c r="AI50"/>
  <c r="AG50"/>
  <c r="AH50" s="1"/>
  <c r="AF50"/>
  <c r="AE50"/>
  <c r="AC50"/>
  <c r="AD50" s="1"/>
  <c r="AB50"/>
  <c r="AA50"/>
  <c r="AU49"/>
  <c r="AQ49"/>
  <c r="AM49"/>
  <c r="AI49"/>
  <c r="AE49"/>
  <c r="AA49"/>
  <c r="AW47"/>
  <c r="AX47" s="1"/>
  <c r="AV47"/>
  <c r="AU47"/>
  <c r="AS47"/>
  <c r="AT47" s="1"/>
  <c r="AR47"/>
  <c r="AQ47"/>
  <c r="AO47"/>
  <c r="AP47" s="1"/>
  <c r="AN47"/>
  <c r="AM47"/>
  <c r="AK47"/>
  <c r="AL47" s="1"/>
  <c r="AJ47"/>
  <c r="AI47"/>
  <c r="AG47"/>
  <c r="AH47" s="1"/>
  <c r="AF47"/>
  <c r="AE47"/>
  <c r="AC47"/>
  <c r="AD47" s="1"/>
  <c r="AB47"/>
  <c r="AA47"/>
  <c r="AU46"/>
  <c r="AQ46"/>
  <c r="AM46"/>
  <c r="AI46"/>
  <c r="AE46"/>
  <c r="AA46"/>
  <c r="AW44"/>
  <c r="AX44" s="1"/>
  <c r="AV44"/>
  <c r="AU44"/>
  <c r="AS44"/>
  <c r="AT44" s="1"/>
  <c r="AR44"/>
  <c r="AQ44"/>
  <c r="AO44"/>
  <c r="AP44" s="1"/>
  <c r="AN44"/>
  <c r="AM44"/>
  <c r="AK44"/>
  <c r="AL44" s="1"/>
  <c r="AJ44"/>
  <c r="AI44"/>
  <c r="AG44"/>
  <c r="AH44" s="1"/>
  <c r="AF44"/>
  <c r="AE44"/>
  <c r="AC44"/>
  <c r="AD44" s="1"/>
  <c r="AB44"/>
  <c r="AA44"/>
  <c r="AU43"/>
  <c r="AQ43"/>
  <c r="AM43"/>
  <c r="AI43"/>
  <c r="AE43"/>
  <c r="AA43"/>
  <c r="AW41"/>
  <c r="AX41" s="1"/>
  <c r="AV41"/>
  <c r="AU41"/>
  <c r="AS41"/>
  <c r="AT41" s="1"/>
  <c r="AR41"/>
  <c r="AQ41"/>
  <c r="AO41"/>
  <c r="AP41" s="1"/>
  <c r="AN41"/>
  <c r="AM41"/>
  <c r="AK41"/>
  <c r="AL41" s="1"/>
  <c r="AJ41"/>
  <c r="AI41"/>
  <c r="AG41"/>
  <c r="AH41" s="1"/>
  <c r="AF41"/>
  <c r="AE41"/>
  <c r="AC41"/>
  <c r="AD41" s="1"/>
  <c r="AB41"/>
  <c r="AA41"/>
  <c r="AU40"/>
  <c r="AQ40"/>
  <c r="AM40"/>
  <c r="AI40"/>
  <c r="AE40"/>
  <c r="AA40"/>
  <c r="AW38"/>
  <c r="AX38" s="1"/>
  <c r="AV38"/>
  <c r="AU38"/>
  <c r="AS38"/>
  <c r="AT38" s="1"/>
  <c r="AR38"/>
  <c r="AQ38"/>
  <c r="AO38"/>
  <c r="AP38" s="1"/>
  <c r="AN38"/>
  <c r="AM38"/>
  <c r="AK38"/>
  <c r="AL38" s="1"/>
  <c r="AJ38"/>
  <c r="AI38"/>
  <c r="AG38"/>
  <c r="AH38" s="1"/>
  <c r="AF38"/>
  <c r="AE38"/>
  <c r="AC38"/>
  <c r="AD38" s="1"/>
  <c r="AB38"/>
  <c r="AA38"/>
  <c r="AU37"/>
  <c r="AQ37"/>
  <c r="AM37"/>
  <c r="AI37"/>
  <c r="AE37"/>
  <c r="AA37"/>
  <c r="AW35"/>
  <c r="AX35" s="1"/>
  <c r="AV35"/>
  <c r="AU35"/>
  <c r="AS35"/>
  <c r="AT35" s="1"/>
  <c r="AR35"/>
  <c r="AQ35"/>
  <c r="AO35"/>
  <c r="AP35" s="1"/>
  <c r="AN35"/>
  <c r="AM35"/>
  <c r="AK35"/>
  <c r="AL35" s="1"/>
  <c r="AJ35"/>
  <c r="AI35"/>
  <c r="AG35"/>
  <c r="AH35" s="1"/>
  <c r="AF35"/>
  <c r="AE35"/>
  <c r="AC35"/>
  <c r="AD35" s="1"/>
  <c r="AB35"/>
  <c r="AA35"/>
  <c r="AU34"/>
  <c r="AQ34"/>
  <c r="AM34"/>
  <c r="AI34"/>
  <c r="AE34"/>
  <c r="AA34"/>
  <c r="AW32"/>
  <c r="AX32" s="1"/>
  <c r="AV32"/>
  <c r="AV56" s="1"/>
  <c r="AU32"/>
  <c r="AU56" s="1"/>
  <c r="AS32"/>
  <c r="AT32" s="1"/>
  <c r="AR32"/>
  <c r="AR56" s="1"/>
  <c r="AQ32"/>
  <c r="AQ56" s="1"/>
  <c r="AO32"/>
  <c r="AP32" s="1"/>
  <c r="AN32"/>
  <c r="AN56" s="1"/>
  <c r="AM32"/>
  <c r="AM56" s="1"/>
  <c r="AK32"/>
  <c r="AL32" s="1"/>
  <c r="AJ32"/>
  <c r="AJ56" s="1"/>
  <c r="AI32"/>
  <c r="AI56" s="1"/>
  <c r="AG32"/>
  <c r="AH32" s="1"/>
  <c r="AF32"/>
  <c r="AF56" s="1"/>
  <c r="AE32"/>
  <c r="AE56" s="1"/>
  <c r="AC32"/>
  <c r="AD32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U25"/>
  <c r="AQ25"/>
  <c r="AM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X5" s="1"/>
  <c r="AV5"/>
  <c r="AV29" s="1"/>
  <c r="AU5"/>
  <c r="AU29" s="1"/>
  <c r="AS5"/>
  <c r="AT5" s="1"/>
  <c r="AR5"/>
  <c r="AR29" s="1"/>
  <c r="AQ5"/>
  <c r="AQ29" s="1"/>
  <c r="AO5"/>
  <c r="AP5" s="1"/>
  <c r="AN5"/>
  <c r="AN29" s="1"/>
  <c r="AM5"/>
  <c r="AM29" s="1"/>
  <c r="AK5"/>
  <c r="AL5" s="1"/>
  <c r="AJ5"/>
  <c r="AJ29" s="1"/>
  <c r="AI5"/>
  <c r="AI29" s="1"/>
  <c r="AG5"/>
  <c r="AH5" s="1"/>
  <c r="AF5"/>
  <c r="AF29" s="1"/>
  <c r="AE5"/>
  <c r="AE29" s="1"/>
  <c r="AC5"/>
  <c r="AD5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55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X188" s="1"/>
  <c r="AV188"/>
  <c r="AU188"/>
  <c r="AS188"/>
  <c r="AT188" s="1"/>
  <c r="AR188"/>
  <c r="AQ188"/>
  <c r="AO188"/>
  <c r="AP188" s="1"/>
  <c r="AN188"/>
  <c r="AM188"/>
  <c r="AK188"/>
  <c r="AL188" s="1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S164"/>
  <c r="AK164"/>
  <c r="AC164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E163" s="1"/>
  <c r="AA148"/>
  <c r="AW146"/>
  <c r="AX146" s="1"/>
  <c r="AV146"/>
  <c r="AU146"/>
  <c r="AU145" s="1"/>
  <c r="AU163" s="1"/>
  <c r="AS146"/>
  <c r="AT146" s="1"/>
  <c r="AR146"/>
  <c r="AQ146"/>
  <c r="AO146"/>
  <c r="AP146" s="1"/>
  <c r="AN146"/>
  <c r="AM146"/>
  <c r="AM145" s="1"/>
  <c r="AM163" s="1"/>
  <c r="AK146"/>
  <c r="AL146" s="1"/>
  <c r="AJ146"/>
  <c r="AI146"/>
  <c r="AH146"/>
  <c r="AG146"/>
  <c r="AF146"/>
  <c r="AE146"/>
  <c r="AD146"/>
  <c r="AC146"/>
  <c r="AB146"/>
  <c r="AA146"/>
  <c r="AX145"/>
  <c r="AT145"/>
  <c r="AQ145"/>
  <c r="AP145"/>
  <c r="AL145"/>
  <c r="AI145"/>
  <c r="AH145"/>
  <c r="AE145"/>
  <c r="AD145"/>
  <c r="AA145"/>
  <c r="AX143"/>
  <c r="AW143"/>
  <c r="AV143"/>
  <c r="AU143"/>
  <c r="AT143"/>
  <c r="AS143"/>
  <c r="AR143"/>
  <c r="AQ143"/>
  <c r="AP143"/>
  <c r="AO143"/>
  <c r="AN143"/>
  <c r="AM143"/>
  <c r="AL143"/>
  <c r="AK143"/>
  <c r="AJ143"/>
  <c r="AI143"/>
  <c r="AH143"/>
  <c r="AG143"/>
  <c r="AF143"/>
  <c r="AE143"/>
  <c r="AD143"/>
  <c r="AC143"/>
  <c r="AB143"/>
  <c r="AA143"/>
  <c r="AX142"/>
  <c r="AU142"/>
  <c r="AT142"/>
  <c r="AQ142"/>
  <c r="AP142"/>
  <c r="AM142"/>
  <c r="AL142"/>
  <c r="AI142"/>
  <c r="AH142"/>
  <c r="AE142"/>
  <c r="AD142"/>
  <c r="AA142"/>
  <c r="AX140"/>
  <c r="AW140"/>
  <c r="AV140"/>
  <c r="AV164" s="1"/>
  <c r="AU140"/>
  <c r="AU164" s="1"/>
  <c r="AT140"/>
  <c r="AS140"/>
  <c r="AR140"/>
  <c r="AR164" s="1"/>
  <c r="AQ140"/>
  <c r="AQ164" s="1"/>
  <c r="AP140"/>
  <c r="AO140"/>
  <c r="AN140"/>
  <c r="AN164" s="1"/>
  <c r="AM140"/>
  <c r="AM164" s="1"/>
  <c r="AL140"/>
  <c r="AK140"/>
  <c r="AJ140"/>
  <c r="AJ164" s="1"/>
  <c r="AI140"/>
  <c r="AI164" s="1"/>
  <c r="AH140"/>
  <c r="AG140"/>
  <c r="AF140"/>
  <c r="AF164" s="1"/>
  <c r="AE140"/>
  <c r="AE164" s="1"/>
  <c r="AD140"/>
  <c r="AC140"/>
  <c r="AB140"/>
  <c r="AB164" s="1"/>
  <c r="AA140"/>
  <c r="AA164" s="1"/>
  <c r="AX139"/>
  <c r="AU139"/>
  <c r="AT139"/>
  <c r="AQ139"/>
  <c r="AQ163" s="1"/>
  <c r="AP139"/>
  <c r="AM139"/>
  <c r="AL139"/>
  <c r="AI139"/>
  <c r="AI163" s="1"/>
  <c r="AH139"/>
  <c r="AE139"/>
  <c r="AD139"/>
  <c r="AA139"/>
  <c r="AA163" s="1"/>
  <c r="AX134"/>
  <c r="AW134"/>
  <c r="AV134"/>
  <c r="AU134"/>
  <c r="AT134"/>
  <c r="AS134"/>
  <c r="AR134"/>
  <c r="AQ134"/>
  <c r="AP134"/>
  <c r="AO134"/>
  <c r="AN134"/>
  <c r="AM134"/>
  <c r="AL134"/>
  <c r="AK134"/>
  <c r="AJ134"/>
  <c r="AI134"/>
  <c r="AH134"/>
  <c r="AG134"/>
  <c r="AF134"/>
  <c r="AE134"/>
  <c r="AD134"/>
  <c r="AC134"/>
  <c r="AB134"/>
  <c r="AA134"/>
  <c r="AX133"/>
  <c r="AU133"/>
  <c r="AT133"/>
  <c r="AQ133"/>
  <c r="AP133"/>
  <c r="AM133"/>
  <c r="AL133"/>
  <c r="AI133"/>
  <c r="AH133"/>
  <c r="AE133"/>
  <c r="AD133"/>
  <c r="AA133"/>
  <c r="AX131"/>
  <c r="AW131"/>
  <c r="AV131"/>
  <c r="AU131"/>
  <c r="AT131"/>
  <c r="AS131"/>
  <c r="AR131"/>
  <c r="AQ131"/>
  <c r="AP131"/>
  <c r="AO131"/>
  <c r="AN131"/>
  <c r="AM131"/>
  <c r="AL131"/>
  <c r="AK131"/>
  <c r="AJ131"/>
  <c r="AI131"/>
  <c r="AH131"/>
  <c r="AG131"/>
  <c r="AF131"/>
  <c r="AE131"/>
  <c r="AD131"/>
  <c r="AC131"/>
  <c r="AB131"/>
  <c r="AA131"/>
  <c r="AX130"/>
  <c r="AU130"/>
  <c r="AT130"/>
  <c r="AQ130"/>
  <c r="AP130"/>
  <c r="AM130"/>
  <c r="AL130"/>
  <c r="AI130"/>
  <c r="AH130"/>
  <c r="AE130"/>
  <c r="AD130"/>
  <c r="AA130"/>
  <c r="AX128"/>
  <c r="AW128"/>
  <c r="AV128"/>
  <c r="AU128"/>
  <c r="AT128"/>
  <c r="AS128"/>
  <c r="AR128"/>
  <c r="AQ128"/>
  <c r="AP128"/>
  <c r="AO128"/>
  <c r="AN128"/>
  <c r="AM128"/>
  <c r="AL128"/>
  <c r="AK128"/>
  <c r="AJ128"/>
  <c r="AI128"/>
  <c r="AH128"/>
  <c r="AG128"/>
  <c r="AF128"/>
  <c r="AE128"/>
  <c r="AD128"/>
  <c r="AC128"/>
  <c r="AB128"/>
  <c r="AA128"/>
  <c r="AX127"/>
  <c r="AU127"/>
  <c r="AT127"/>
  <c r="AQ127"/>
  <c r="AP127"/>
  <c r="AM127"/>
  <c r="AL127"/>
  <c r="AI127"/>
  <c r="AH127"/>
  <c r="AE127"/>
  <c r="AD127"/>
  <c r="AA127"/>
  <c r="AX125"/>
  <c r="AW125"/>
  <c r="AV125"/>
  <c r="AU125"/>
  <c r="AT125"/>
  <c r="AS125"/>
  <c r="AR125"/>
  <c r="AQ125"/>
  <c r="AP125"/>
  <c r="AO125"/>
  <c r="AN125"/>
  <c r="AM125"/>
  <c r="AL125"/>
  <c r="AK125"/>
  <c r="AJ125"/>
  <c r="AI125"/>
  <c r="AH125"/>
  <c r="AG125"/>
  <c r="AF125"/>
  <c r="AE125"/>
  <c r="AD125"/>
  <c r="AC125"/>
  <c r="AB125"/>
  <c r="AA125"/>
  <c r="AX124"/>
  <c r="AU124"/>
  <c r="AT124"/>
  <c r="AQ124"/>
  <c r="AP124"/>
  <c r="AM124"/>
  <c r="AL124"/>
  <c r="AI124"/>
  <c r="AH124"/>
  <c r="AE124"/>
  <c r="AD124"/>
  <c r="AA124"/>
  <c r="AX122"/>
  <c r="AW122"/>
  <c r="AV122"/>
  <c r="AU122"/>
  <c r="AT122"/>
  <c r="AS122"/>
  <c r="AR122"/>
  <c r="AQ122"/>
  <c r="AP122"/>
  <c r="AO122"/>
  <c r="AN122"/>
  <c r="AM122"/>
  <c r="AL122"/>
  <c r="AK122"/>
  <c r="AJ122"/>
  <c r="AI122"/>
  <c r="AH122"/>
  <c r="AG122"/>
  <c r="AF122"/>
  <c r="AE122"/>
  <c r="AD122"/>
  <c r="AC122"/>
  <c r="AB122"/>
  <c r="AA122"/>
  <c r="AX121"/>
  <c r="AU121"/>
  <c r="AT121"/>
  <c r="AQ121"/>
  <c r="AP121"/>
  <c r="AM121"/>
  <c r="AL121"/>
  <c r="AI121"/>
  <c r="AH121"/>
  <c r="AE121"/>
  <c r="AD121"/>
  <c r="AA121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E119"/>
  <c r="AD119"/>
  <c r="AC119"/>
  <c r="AB119"/>
  <c r="AA119"/>
  <c r="AX118"/>
  <c r="AU118"/>
  <c r="AT118"/>
  <c r="AQ118"/>
  <c r="AP118"/>
  <c r="AM118"/>
  <c r="AL118"/>
  <c r="AI118"/>
  <c r="AH118"/>
  <c r="AE118"/>
  <c r="AD118"/>
  <c r="AA118"/>
  <c r="AX116"/>
  <c r="AW116"/>
  <c r="AV116"/>
  <c r="AU116"/>
  <c r="AT116"/>
  <c r="AS116"/>
  <c r="AR116"/>
  <c r="AQ116"/>
  <c r="AP116"/>
  <c r="AO116"/>
  <c r="AN116"/>
  <c r="AM116"/>
  <c r="AL116"/>
  <c r="AK116"/>
  <c r="AJ116"/>
  <c r="AI116"/>
  <c r="AH116"/>
  <c r="AG116"/>
  <c r="AF116"/>
  <c r="AE116"/>
  <c r="AD116"/>
  <c r="AC116"/>
  <c r="AB116"/>
  <c r="AA116"/>
  <c r="AX115"/>
  <c r="AU115"/>
  <c r="AT115"/>
  <c r="AQ115"/>
  <c r="AP115"/>
  <c r="AM115"/>
  <c r="AL115"/>
  <c r="AI115"/>
  <c r="AH115"/>
  <c r="AE115"/>
  <c r="AD115"/>
  <c r="AA115"/>
  <c r="AX113"/>
  <c r="AW113"/>
  <c r="AW137" s="1"/>
  <c r="AV113"/>
  <c r="AV137" s="1"/>
  <c r="AU113"/>
  <c r="AU137" s="1"/>
  <c r="AT113"/>
  <c r="AS113"/>
  <c r="AS137" s="1"/>
  <c r="AR113"/>
  <c r="AR137" s="1"/>
  <c r="AQ113"/>
  <c r="AQ137" s="1"/>
  <c r="AP113"/>
  <c r="AO113"/>
  <c r="AO137" s="1"/>
  <c r="AN113"/>
  <c r="AN137" s="1"/>
  <c r="AM113"/>
  <c r="AM137" s="1"/>
  <c r="AL113"/>
  <c r="AK113"/>
  <c r="AK137" s="1"/>
  <c r="AJ113"/>
  <c r="AJ137" s="1"/>
  <c r="AI113"/>
  <c r="AI137" s="1"/>
  <c r="AH113"/>
  <c r="AG113"/>
  <c r="AG137" s="1"/>
  <c r="AF113"/>
  <c r="AF137" s="1"/>
  <c r="AE113"/>
  <c r="AE137" s="1"/>
  <c r="AD113"/>
  <c r="AC113"/>
  <c r="AC137" s="1"/>
  <c r="AB113"/>
  <c r="AB137" s="1"/>
  <c r="AA113"/>
  <c r="AA137" s="1"/>
  <c r="AX112"/>
  <c r="AU112"/>
  <c r="AU136" s="1"/>
  <c r="AT112"/>
  <c r="AQ112"/>
  <c r="AQ136" s="1"/>
  <c r="AP112"/>
  <c r="AM112"/>
  <c r="AM136" s="1"/>
  <c r="AL112"/>
  <c r="AI112"/>
  <c r="AI136" s="1"/>
  <c r="AH112"/>
  <c r="AE112"/>
  <c r="AE136" s="1"/>
  <c r="AD112"/>
  <c r="AA112"/>
  <c r="AA136" s="1"/>
  <c r="AX107"/>
  <c r="AW107"/>
  <c r="AV107"/>
  <c r="AU107"/>
  <c r="AT107"/>
  <c r="AS107"/>
  <c r="AR107"/>
  <c r="AQ107"/>
  <c r="AP107"/>
  <c r="AO107"/>
  <c r="AN107"/>
  <c r="AM107"/>
  <c r="AL107"/>
  <c r="AK107"/>
  <c r="AJ107"/>
  <c r="AI107"/>
  <c r="AH107"/>
  <c r="AG107"/>
  <c r="AF107"/>
  <c r="AE107"/>
  <c r="AD107"/>
  <c r="AC107"/>
  <c r="AB107"/>
  <c r="AA107"/>
  <c r="AX106"/>
  <c r="AU106"/>
  <c r="AT106"/>
  <c r="AQ106"/>
  <c r="AP106"/>
  <c r="AM106"/>
  <c r="AL106"/>
  <c r="AI106"/>
  <c r="AH106"/>
  <c r="AE106"/>
  <c r="AD106"/>
  <c r="AA106"/>
  <c r="AX104"/>
  <c r="AW104"/>
  <c r="AV104"/>
  <c r="AU104"/>
  <c r="AT104"/>
  <c r="AS104"/>
  <c r="AR104"/>
  <c r="AQ104"/>
  <c r="AP104"/>
  <c r="AO104"/>
  <c r="AN104"/>
  <c r="AM104"/>
  <c r="AL104"/>
  <c r="AK104"/>
  <c r="AJ104"/>
  <c r="AI104"/>
  <c r="AH104"/>
  <c r="AG104"/>
  <c r="AF104"/>
  <c r="AE104"/>
  <c r="AD104"/>
  <c r="AC104"/>
  <c r="AB104"/>
  <c r="AA104"/>
  <c r="AX103"/>
  <c r="AU103"/>
  <c r="AT103"/>
  <c r="AQ103"/>
  <c r="AP103"/>
  <c r="AM103"/>
  <c r="AL103"/>
  <c r="AI103"/>
  <c r="AH103"/>
  <c r="AE103"/>
  <c r="AD103"/>
  <c r="AA103"/>
  <c r="AX101"/>
  <c r="AW101"/>
  <c r="AV101"/>
  <c r="AU101"/>
  <c r="AT101"/>
  <c r="AS101"/>
  <c r="AR101"/>
  <c r="AQ101"/>
  <c r="AP101"/>
  <c r="AO101"/>
  <c r="AN101"/>
  <c r="AM101"/>
  <c r="AK101"/>
  <c r="AL101" s="1"/>
  <c r="AJ101"/>
  <c r="AI101"/>
  <c r="AG101"/>
  <c r="AH101" s="1"/>
  <c r="AF101"/>
  <c r="AE101"/>
  <c r="AC101"/>
  <c r="AD101" s="1"/>
  <c r="AB101"/>
  <c r="AA101"/>
  <c r="AX100"/>
  <c r="AU100"/>
  <c r="AT100"/>
  <c r="AQ100"/>
  <c r="AP100"/>
  <c r="AM100"/>
  <c r="AL100"/>
  <c r="AI100"/>
  <c r="AH100"/>
  <c r="AE100"/>
  <c r="AA100"/>
  <c r="AW98"/>
  <c r="AX98" s="1"/>
  <c r="AV98"/>
  <c r="AU98"/>
  <c r="AS98"/>
  <c r="AT98" s="1"/>
  <c r="AR98"/>
  <c r="AQ98"/>
  <c r="AO98"/>
  <c r="AP98" s="1"/>
  <c r="AN98"/>
  <c r="AM98"/>
  <c r="AK98"/>
  <c r="AL98" s="1"/>
  <c r="AJ98"/>
  <c r="AI98"/>
  <c r="AG98"/>
  <c r="AH98" s="1"/>
  <c r="AF98"/>
  <c r="AE98"/>
  <c r="AC98"/>
  <c r="AD98" s="1"/>
  <c r="AB98"/>
  <c r="AA98"/>
  <c r="AX97"/>
  <c r="AU97"/>
  <c r="AT97"/>
  <c r="AQ97"/>
  <c r="AP97"/>
  <c r="AM97"/>
  <c r="AI97"/>
  <c r="AE97"/>
  <c r="AA97"/>
  <c r="AW95"/>
  <c r="AX95" s="1"/>
  <c r="AV95"/>
  <c r="AU95"/>
  <c r="AS95"/>
  <c r="AT95" s="1"/>
  <c r="AR95"/>
  <c r="AQ95"/>
  <c r="AO95"/>
  <c r="AP95" s="1"/>
  <c r="AN95"/>
  <c r="AM95"/>
  <c r="AK95"/>
  <c r="AL95" s="1"/>
  <c r="AJ95"/>
  <c r="AI95"/>
  <c r="AG95"/>
  <c r="AH95" s="1"/>
  <c r="AF95"/>
  <c r="AE95"/>
  <c r="AC95"/>
  <c r="AD95" s="1"/>
  <c r="AB95"/>
  <c r="AA95"/>
  <c r="AX94"/>
  <c r="AU94"/>
  <c r="AQ94"/>
  <c r="AM94"/>
  <c r="AI94"/>
  <c r="AE94"/>
  <c r="AA94"/>
  <c r="AW92"/>
  <c r="AX92" s="1"/>
  <c r="AV92"/>
  <c r="AU92"/>
  <c r="AS92"/>
  <c r="AT92" s="1"/>
  <c r="AR92"/>
  <c r="AQ92"/>
  <c r="AO92"/>
  <c r="AP92" s="1"/>
  <c r="AN92"/>
  <c r="AM92"/>
  <c r="AK92"/>
  <c r="AL92" s="1"/>
  <c r="AJ92"/>
  <c r="AI92"/>
  <c r="AG92"/>
  <c r="AH92" s="1"/>
  <c r="AF92"/>
  <c r="AE92"/>
  <c r="AC92"/>
  <c r="AD92" s="1"/>
  <c r="AB92"/>
  <c r="AA92"/>
  <c r="AU91"/>
  <c r="AQ91"/>
  <c r="AM91"/>
  <c r="AI91"/>
  <c r="AE91"/>
  <c r="AA91"/>
  <c r="AW89"/>
  <c r="AX89" s="1"/>
  <c r="AV89"/>
  <c r="AU89"/>
  <c r="AS89"/>
  <c r="AT89" s="1"/>
  <c r="AR89"/>
  <c r="AQ89"/>
  <c r="AO89"/>
  <c r="AP89" s="1"/>
  <c r="AN89"/>
  <c r="AM89"/>
  <c r="AK89"/>
  <c r="AL89" s="1"/>
  <c r="AJ89"/>
  <c r="AI89"/>
  <c r="AG89"/>
  <c r="AH89" s="1"/>
  <c r="AF89"/>
  <c r="AE89"/>
  <c r="AC89"/>
  <c r="AD89" s="1"/>
  <c r="AB89"/>
  <c r="AA89"/>
  <c r="AU88"/>
  <c r="AQ88"/>
  <c r="AM88"/>
  <c r="AI88"/>
  <c r="AE88"/>
  <c r="AA88"/>
  <c r="AW86"/>
  <c r="AW110" s="1"/>
  <c r="AV86"/>
  <c r="AV110" s="1"/>
  <c r="AU86"/>
  <c r="AU110" s="1"/>
  <c r="AS86"/>
  <c r="AS110" s="1"/>
  <c r="AR86"/>
  <c r="AR110" s="1"/>
  <c r="AQ86"/>
  <c r="AQ110" s="1"/>
  <c r="AO86"/>
  <c r="AO110" s="1"/>
  <c r="AN86"/>
  <c r="AN110" s="1"/>
  <c r="AM86"/>
  <c r="AM110" s="1"/>
  <c r="AK86"/>
  <c r="AK110" s="1"/>
  <c r="AJ86"/>
  <c r="AJ110" s="1"/>
  <c r="AI86"/>
  <c r="AI110" s="1"/>
  <c r="AG86"/>
  <c r="AG110" s="1"/>
  <c r="AF86"/>
  <c r="AF110" s="1"/>
  <c r="AE86"/>
  <c r="AE110" s="1"/>
  <c r="AC86"/>
  <c r="AC110" s="1"/>
  <c r="AB86"/>
  <c r="AB110" s="1"/>
  <c r="AA86"/>
  <c r="AA110" s="1"/>
  <c r="AU85"/>
  <c r="AU109" s="1"/>
  <c r="AQ85"/>
  <c r="AQ109" s="1"/>
  <c r="AM85"/>
  <c r="AM109" s="1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T71" s="1"/>
  <c r="AR71"/>
  <c r="AQ71"/>
  <c r="AO71"/>
  <c r="AP71" s="1"/>
  <c r="AN71"/>
  <c r="AM71"/>
  <c r="AK71"/>
  <c r="AL71" s="1"/>
  <c r="AJ71"/>
  <c r="AI71"/>
  <c r="AG71"/>
  <c r="AH71" s="1"/>
  <c r="AF71"/>
  <c r="AE71"/>
  <c r="AC71"/>
  <c r="AB71"/>
  <c r="AA71"/>
  <c r="AU70"/>
  <c r="AQ70"/>
  <c r="AM70"/>
  <c r="AI70"/>
  <c r="AE70"/>
  <c r="AA70"/>
  <c r="AW68"/>
  <c r="AV68"/>
  <c r="AU68"/>
  <c r="AS68"/>
  <c r="AR68"/>
  <c r="AQ68"/>
  <c r="AO68"/>
  <c r="AN68"/>
  <c r="AM68"/>
  <c r="AK68"/>
  <c r="AJ68"/>
  <c r="AI68"/>
  <c r="AG68"/>
  <c r="AF68"/>
  <c r="AE68"/>
  <c r="AC68"/>
  <c r="AB68"/>
  <c r="AA68"/>
  <c r="AU67"/>
  <c r="AQ67"/>
  <c r="AM67"/>
  <c r="AI67"/>
  <c r="AE67"/>
  <c r="AA67"/>
  <c r="AW65"/>
  <c r="AV65"/>
  <c r="AU65"/>
  <c r="AS65"/>
  <c r="AR65"/>
  <c r="AQ65"/>
  <c r="AO65"/>
  <c r="AN65"/>
  <c r="AM65"/>
  <c r="AK65"/>
  <c r="AJ65"/>
  <c r="AI65"/>
  <c r="AG65"/>
  <c r="AF65"/>
  <c r="AE65"/>
  <c r="AC65"/>
  <c r="AB65"/>
  <c r="AA65"/>
  <c r="AU64"/>
  <c r="AQ64"/>
  <c r="AM64"/>
  <c r="AI64"/>
  <c r="AE64"/>
  <c r="AA64"/>
  <c r="AW62"/>
  <c r="AV62"/>
  <c r="AU62"/>
  <c r="AS62"/>
  <c r="AR62"/>
  <c r="AQ62"/>
  <c r="AO62"/>
  <c r="AN62"/>
  <c r="AM62"/>
  <c r="AK62"/>
  <c r="AJ62"/>
  <c r="AI62"/>
  <c r="AG62"/>
  <c r="AF62"/>
  <c r="AE62"/>
  <c r="AC62"/>
  <c r="AB62"/>
  <c r="AA62"/>
  <c r="AU61"/>
  <c r="AQ61"/>
  <c r="AM61"/>
  <c r="AI61"/>
  <c r="AE61"/>
  <c r="AA61"/>
  <c r="AW59"/>
  <c r="AV59"/>
  <c r="AV83" s="1"/>
  <c r="AU59"/>
  <c r="AU83" s="1"/>
  <c r="AS59"/>
  <c r="AR59"/>
  <c r="AR83" s="1"/>
  <c r="AQ59"/>
  <c r="AQ83" s="1"/>
  <c r="AO59"/>
  <c r="AN59"/>
  <c r="AN83" s="1"/>
  <c r="AM59"/>
  <c r="AM83" s="1"/>
  <c r="AK59"/>
  <c r="AJ59"/>
  <c r="AJ83" s="1"/>
  <c r="AI59"/>
  <c r="AI83" s="1"/>
  <c r="AG59"/>
  <c r="AF59"/>
  <c r="AF83" s="1"/>
  <c r="AE59"/>
  <c r="AE83" s="1"/>
  <c r="AC59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V53"/>
  <c r="AU53"/>
  <c r="AS53"/>
  <c r="AR53"/>
  <c r="AQ53"/>
  <c r="AO53"/>
  <c r="AN53"/>
  <c r="AM53"/>
  <c r="AK53"/>
  <c r="AJ53"/>
  <c r="AI53"/>
  <c r="AG53"/>
  <c r="AF53"/>
  <c r="AE53"/>
  <c r="AC53"/>
  <c r="AB53"/>
  <c r="AA53"/>
  <c r="AU52"/>
  <c r="AQ52"/>
  <c r="AM52"/>
  <c r="AI52"/>
  <c r="AE52"/>
  <c r="AA52"/>
  <c r="AW50"/>
  <c r="AX50" s="1"/>
  <c r="AV50"/>
  <c r="AU50"/>
  <c r="AS50"/>
  <c r="AT50" s="1"/>
  <c r="AR50"/>
  <c r="AQ50"/>
  <c r="AO50"/>
  <c r="AP50" s="1"/>
  <c r="AN50"/>
  <c r="AM50"/>
  <c r="AK50"/>
  <c r="AL50" s="1"/>
  <c r="AJ50"/>
  <c r="AI50"/>
  <c r="AG50"/>
  <c r="AH50" s="1"/>
  <c r="AF50"/>
  <c r="AE50"/>
  <c r="AC50"/>
  <c r="AD50" s="1"/>
  <c r="AB50"/>
  <c r="AA50"/>
  <c r="AX49"/>
  <c r="AU49"/>
  <c r="AT49"/>
  <c r="AQ49"/>
  <c r="AP49"/>
  <c r="AM49"/>
  <c r="AI49"/>
  <c r="AE49"/>
  <c r="AA49"/>
  <c r="AW47"/>
  <c r="AX47" s="1"/>
  <c r="AV47"/>
  <c r="AU47"/>
  <c r="AS47"/>
  <c r="AT47" s="1"/>
  <c r="AR47"/>
  <c r="AQ47"/>
  <c r="AO47"/>
  <c r="AP47" s="1"/>
  <c r="AN47"/>
  <c r="AM47"/>
  <c r="AK47"/>
  <c r="AL47" s="1"/>
  <c r="AJ47"/>
  <c r="AI47"/>
  <c r="AG47"/>
  <c r="AH47" s="1"/>
  <c r="AF47"/>
  <c r="AE47"/>
  <c r="AC47"/>
  <c r="AD47" s="1"/>
  <c r="AB47"/>
  <c r="AA47"/>
  <c r="AX46"/>
  <c r="AU46"/>
  <c r="AQ46"/>
  <c r="AM46"/>
  <c r="AI46"/>
  <c r="AE46"/>
  <c r="AA46"/>
  <c r="AW44"/>
  <c r="AX44" s="1"/>
  <c r="AV44"/>
  <c r="AU44"/>
  <c r="AS44"/>
  <c r="AT44" s="1"/>
  <c r="AR44"/>
  <c r="AQ44"/>
  <c r="AO44"/>
  <c r="AP44" s="1"/>
  <c r="AN44"/>
  <c r="AM44"/>
  <c r="AK44"/>
  <c r="AL44" s="1"/>
  <c r="AJ44"/>
  <c r="AI44"/>
  <c r="AG44"/>
  <c r="AH44" s="1"/>
  <c r="AF44"/>
  <c r="AE44"/>
  <c r="AC44"/>
  <c r="AD44" s="1"/>
  <c r="AB44"/>
  <c r="AA44"/>
  <c r="AU43"/>
  <c r="AQ43"/>
  <c r="AM43"/>
  <c r="AI43"/>
  <c r="AE43"/>
  <c r="AA43"/>
  <c r="AW41"/>
  <c r="AX41" s="1"/>
  <c r="AV41"/>
  <c r="AU41"/>
  <c r="AS41"/>
  <c r="AT41" s="1"/>
  <c r="AR41"/>
  <c r="AQ41"/>
  <c r="AO41"/>
  <c r="AP41" s="1"/>
  <c r="AN41"/>
  <c r="AM41"/>
  <c r="AK41"/>
  <c r="AL41" s="1"/>
  <c r="AJ41"/>
  <c r="AI41"/>
  <c r="AG41"/>
  <c r="AH41" s="1"/>
  <c r="AF41"/>
  <c r="AE41"/>
  <c r="AC41"/>
  <c r="AD41" s="1"/>
  <c r="AB41"/>
  <c r="AA41"/>
  <c r="AU40"/>
  <c r="AQ40"/>
  <c r="AM40"/>
  <c r="AI40"/>
  <c r="AE40"/>
  <c r="AA40"/>
  <c r="AW38"/>
  <c r="AX38" s="1"/>
  <c r="AV38"/>
  <c r="AU38"/>
  <c r="AS38"/>
  <c r="AT38" s="1"/>
  <c r="AR38"/>
  <c r="AQ38"/>
  <c r="AO38"/>
  <c r="AP38" s="1"/>
  <c r="AN38"/>
  <c r="AM38"/>
  <c r="AK38"/>
  <c r="AL38" s="1"/>
  <c r="AJ38"/>
  <c r="AI38"/>
  <c r="AG38"/>
  <c r="AH38" s="1"/>
  <c r="AF38"/>
  <c r="AE38"/>
  <c r="AC38"/>
  <c r="AD38" s="1"/>
  <c r="AB38"/>
  <c r="AA38"/>
  <c r="AU37"/>
  <c r="AQ37"/>
  <c r="AM37"/>
  <c r="AI37"/>
  <c r="AE37"/>
  <c r="AA37"/>
  <c r="AW35"/>
  <c r="AX35" s="1"/>
  <c r="AV35"/>
  <c r="AU35"/>
  <c r="AS35"/>
  <c r="AT35" s="1"/>
  <c r="AR35"/>
  <c r="AQ35"/>
  <c r="AO35"/>
  <c r="AP35" s="1"/>
  <c r="AN35"/>
  <c r="AM35"/>
  <c r="AK35"/>
  <c r="AL35" s="1"/>
  <c r="AJ35"/>
  <c r="AI35"/>
  <c r="AG35"/>
  <c r="AH35" s="1"/>
  <c r="AF35"/>
  <c r="AE35"/>
  <c r="AC35"/>
  <c r="AD35" s="1"/>
  <c r="AB35"/>
  <c r="AA35"/>
  <c r="AU34"/>
  <c r="AQ34"/>
  <c r="AM34"/>
  <c r="AI34"/>
  <c r="AE34"/>
  <c r="AA34"/>
  <c r="AW32"/>
  <c r="AW56" s="1"/>
  <c r="AV32"/>
  <c r="AV56" s="1"/>
  <c r="AU32"/>
  <c r="AU56" s="1"/>
  <c r="AS32"/>
  <c r="AS56" s="1"/>
  <c r="AR32"/>
  <c r="AR56" s="1"/>
  <c r="AQ32"/>
  <c r="AQ56" s="1"/>
  <c r="AO32"/>
  <c r="AO56" s="1"/>
  <c r="AN32"/>
  <c r="AN56" s="1"/>
  <c r="AM32"/>
  <c r="AM56" s="1"/>
  <c r="AK32"/>
  <c r="AK56" s="1"/>
  <c r="AJ32"/>
  <c r="AJ56" s="1"/>
  <c r="AI32"/>
  <c r="AI56" s="1"/>
  <c r="AG32"/>
  <c r="AG56" s="1"/>
  <c r="AF32"/>
  <c r="AF56" s="1"/>
  <c r="AE32"/>
  <c r="AE56" s="1"/>
  <c r="AC32"/>
  <c r="AC56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U25"/>
  <c r="AQ25"/>
  <c r="AM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W29" s="1"/>
  <c r="AV5"/>
  <c r="AV29" s="1"/>
  <c r="AU5"/>
  <c r="AU29" s="1"/>
  <c r="AS5"/>
  <c r="AS29" s="1"/>
  <c r="AR5"/>
  <c r="AR29" s="1"/>
  <c r="AQ5"/>
  <c r="AQ29" s="1"/>
  <c r="AO5"/>
  <c r="AO29" s="1"/>
  <c r="AN5"/>
  <c r="AN29" s="1"/>
  <c r="AM5"/>
  <c r="AM29" s="1"/>
  <c r="AK5"/>
  <c r="AK29" s="1"/>
  <c r="AJ5"/>
  <c r="AJ29" s="1"/>
  <c r="AI5"/>
  <c r="AI29" s="1"/>
  <c r="AG5"/>
  <c r="AG29" s="1"/>
  <c r="AF5"/>
  <c r="AF29" s="1"/>
  <c r="AE5"/>
  <c r="AE29" s="1"/>
  <c r="AC5"/>
  <c r="AC29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53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H146"/>
  <c r="AG146"/>
  <c r="AF146"/>
  <c r="AE146"/>
  <c r="AD146"/>
  <c r="AC146"/>
  <c r="AB146"/>
  <c r="AA146"/>
  <c r="AX145"/>
  <c r="AU145"/>
  <c r="AT145"/>
  <c r="AQ145"/>
  <c r="AP145"/>
  <c r="AM145"/>
  <c r="AL145"/>
  <c r="AI145"/>
  <c r="AH145"/>
  <c r="AE145"/>
  <c r="AD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L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T139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X113" s="1"/>
  <c r="AV113"/>
  <c r="AV137" s="1"/>
  <c r="AU113"/>
  <c r="AU137" s="1"/>
  <c r="AS113"/>
  <c r="AT113" s="1"/>
  <c r="AR113"/>
  <c r="AR137" s="1"/>
  <c r="AQ113"/>
  <c r="AQ137" s="1"/>
  <c r="AO113"/>
  <c r="AP113" s="1"/>
  <c r="AN113"/>
  <c r="AN137" s="1"/>
  <c r="AM113"/>
  <c r="AM137" s="1"/>
  <c r="AK113"/>
  <c r="AL113" s="1"/>
  <c r="AJ113"/>
  <c r="AJ137" s="1"/>
  <c r="AI113"/>
  <c r="AI137" s="1"/>
  <c r="AG113"/>
  <c r="AH113" s="1"/>
  <c r="AF113"/>
  <c r="AF137" s="1"/>
  <c r="AE113"/>
  <c r="AE137" s="1"/>
  <c r="AC113"/>
  <c r="AD113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X107" s="1"/>
  <c r="AV107"/>
  <c r="AU107"/>
  <c r="AS107"/>
  <c r="AT107" s="1"/>
  <c r="AR107"/>
  <c r="AQ107"/>
  <c r="AO107"/>
  <c r="AP107" s="1"/>
  <c r="AN107"/>
  <c r="AM107"/>
  <c r="AK107"/>
  <c r="AL107" s="1"/>
  <c r="AJ107"/>
  <c r="AI107"/>
  <c r="AG107"/>
  <c r="AH107" s="1"/>
  <c r="AF107"/>
  <c r="AE107"/>
  <c r="AC107"/>
  <c r="AD107" s="1"/>
  <c r="AB107"/>
  <c r="AA107"/>
  <c r="AU106"/>
  <c r="AQ106"/>
  <c r="AM106"/>
  <c r="AI106"/>
  <c r="AE106"/>
  <c r="AA106"/>
  <c r="AW104"/>
  <c r="AX104" s="1"/>
  <c r="AV104"/>
  <c r="AU104"/>
  <c r="AS104"/>
  <c r="AT104" s="1"/>
  <c r="AR104"/>
  <c r="AQ104"/>
  <c r="AO104"/>
  <c r="AP104" s="1"/>
  <c r="AN104"/>
  <c r="AM104"/>
  <c r="AK104"/>
  <c r="AL104" s="1"/>
  <c r="AJ104"/>
  <c r="AI104"/>
  <c r="AG104"/>
  <c r="AH104" s="1"/>
  <c r="AF104"/>
  <c r="AE104"/>
  <c r="AC104"/>
  <c r="AD104" s="1"/>
  <c r="AB104"/>
  <c r="AA104"/>
  <c r="AU103"/>
  <c r="AQ103"/>
  <c r="AM103"/>
  <c r="AI103"/>
  <c r="AE103"/>
  <c r="AA103"/>
  <c r="AW101"/>
  <c r="AX101" s="1"/>
  <c r="AV101"/>
  <c r="AU101"/>
  <c r="AS101"/>
  <c r="AT101" s="1"/>
  <c r="AR101"/>
  <c r="AQ101"/>
  <c r="AO101"/>
  <c r="AP101" s="1"/>
  <c r="AN101"/>
  <c r="AM101"/>
  <c r="AK101"/>
  <c r="AL101" s="1"/>
  <c r="AJ101"/>
  <c r="AI101"/>
  <c r="AG101"/>
  <c r="AH101" s="1"/>
  <c r="AF101"/>
  <c r="AE101"/>
  <c r="AC101"/>
  <c r="AD101" s="1"/>
  <c r="AB101"/>
  <c r="AA101"/>
  <c r="AU100"/>
  <c r="AQ100"/>
  <c r="AM100"/>
  <c r="AI100"/>
  <c r="AE100"/>
  <c r="AA100"/>
  <c r="AW98"/>
  <c r="AX98" s="1"/>
  <c r="AV98"/>
  <c r="AU98"/>
  <c r="AS98"/>
  <c r="AT98" s="1"/>
  <c r="AR98"/>
  <c r="AQ98"/>
  <c r="AO98"/>
  <c r="AP98" s="1"/>
  <c r="AN98"/>
  <c r="AM98"/>
  <c r="AK98"/>
  <c r="AL98" s="1"/>
  <c r="AJ98"/>
  <c r="AI98"/>
  <c r="AG98"/>
  <c r="AH98" s="1"/>
  <c r="AF98"/>
  <c r="AE98"/>
  <c r="AC98"/>
  <c r="AD98" s="1"/>
  <c r="AB98"/>
  <c r="AA98"/>
  <c r="AU97"/>
  <c r="AQ97"/>
  <c r="AM97"/>
  <c r="AI97"/>
  <c r="AE97"/>
  <c r="AA97"/>
  <c r="AW95"/>
  <c r="AX95" s="1"/>
  <c r="AV95"/>
  <c r="AU95"/>
  <c r="AS95"/>
  <c r="AT95" s="1"/>
  <c r="AR95"/>
  <c r="AQ95"/>
  <c r="AO95"/>
  <c r="AP95" s="1"/>
  <c r="AN95"/>
  <c r="AM95"/>
  <c r="AK95"/>
  <c r="AL95" s="1"/>
  <c r="AJ95"/>
  <c r="AI95"/>
  <c r="AG95"/>
  <c r="AH95" s="1"/>
  <c r="AF95"/>
  <c r="AE95"/>
  <c r="AC95"/>
  <c r="AD95" s="1"/>
  <c r="AB95"/>
  <c r="AA95"/>
  <c r="AU94"/>
  <c r="AQ94"/>
  <c r="AM94"/>
  <c r="AI94"/>
  <c r="AE94"/>
  <c r="AA94"/>
  <c r="AW92"/>
  <c r="AX92" s="1"/>
  <c r="AV92"/>
  <c r="AU92"/>
  <c r="AS92"/>
  <c r="AT92" s="1"/>
  <c r="AR92"/>
  <c r="AQ92"/>
  <c r="AO92"/>
  <c r="AP92" s="1"/>
  <c r="AN92"/>
  <c r="AM92"/>
  <c r="AK92"/>
  <c r="AL92" s="1"/>
  <c r="AJ92"/>
  <c r="AI92"/>
  <c r="AG92"/>
  <c r="AH92" s="1"/>
  <c r="AF92"/>
  <c r="AE92"/>
  <c r="AC92"/>
  <c r="AD92" s="1"/>
  <c r="AB92"/>
  <c r="AA92"/>
  <c r="AU91"/>
  <c r="AQ91"/>
  <c r="AM91"/>
  <c r="AI91"/>
  <c r="AE91"/>
  <c r="AA91"/>
  <c r="AW89"/>
  <c r="AX89" s="1"/>
  <c r="AV89"/>
  <c r="AU89"/>
  <c r="AS89"/>
  <c r="AT89" s="1"/>
  <c r="AR89"/>
  <c r="AQ89"/>
  <c r="AO89"/>
  <c r="AP89" s="1"/>
  <c r="AN89"/>
  <c r="AM89"/>
  <c r="AK89"/>
  <c r="AL89" s="1"/>
  <c r="AJ89"/>
  <c r="AI89"/>
  <c r="AG89"/>
  <c r="AH89" s="1"/>
  <c r="AF89"/>
  <c r="AE89"/>
  <c r="AC89"/>
  <c r="AD89" s="1"/>
  <c r="AB89"/>
  <c r="AA89"/>
  <c r="AU88"/>
  <c r="AQ88"/>
  <c r="AM88"/>
  <c r="AI88"/>
  <c r="AE88"/>
  <c r="AA88"/>
  <c r="AW86"/>
  <c r="AX86" s="1"/>
  <c r="AV86"/>
  <c r="AV110" s="1"/>
  <c r="AU86"/>
  <c r="AU110" s="1"/>
  <c r="AS86"/>
  <c r="AT86" s="1"/>
  <c r="AR86"/>
  <c r="AR110" s="1"/>
  <c r="AQ86"/>
  <c r="AQ110" s="1"/>
  <c r="AO86"/>
  <c r="AP86" s="1"/>
  <c r="AN86"/>
  <c r="AN110" s="1"/>
  <c r="AM86"/>
  <c r="AM110" s="1"/>
  <c r="AK86"/>
  <c r="AL86" s="1"/>
  <c r="AJ86"/>
  <c r="AJ110" s="1"/>
  <c r="AI86"/>
  <c r="AI110" s="1"/>
  <c r="AG86"/>
  <c r="AH86" s="1"/>
  <c r="AF86"/>
  <c r="AF110" s="1"/>
  <c r="AE86"/>
  <c r="AE110" s="1"/>
  <c r="AC86"/>
  <c r="AD86" s="1"/>
  <c r="AB86"/>
  <c r="AB110" s="1"/>
  <c r="AA86"/>
  <c r="AA110" s="1"/>
  <c r="AU85"/>
  <c r="AU109" s="1"/>
  <c r="AQ85"/>
  <c r="AQ109" s="1"/>
  <c r="AM85"/>
  <c r="AM109" s="1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T71" s="1"/>
  <c r="AR71"/>
  <c r="AQ71"/>
  <c r="AO71"/>
  <c r="AP71" s="1"/>
  <c r="AN71"/>
  <c r="AM71"/>
  <c r="AK71"/>
  <c r="AL71" s="1"/>
  <c r="AJ71"/>
  <c r="AI71"/>
  <c r="AG71"/>
  <c r="AH71" s="1"/>
  <c r="AF71"/>
  <c r="AE71"/>
  <c r="AC71"/>
  <c r="AD71" s="1"/>
  <c r="AB71"/>
  <c r="AA71"/>
  <c r="AU70"/>
  <c r="AQ70"/>
  <c r="AM70"/>
  <c r="AI70"/>
  <c r="AE70"/>
  <c r="AA70"/>
  <c r="AW68"/>
  <c r="AX68" s="1"/>
  <c r="AV68"/>
  <c r="AU68"/>
  <c r="AS68"/>
  <c r="AT68" s="1"/>
  <c r="AR68"/>
  <c r="AQ68"/>
  <c r="AO68"/>
  <c r="AP68" s="1"/>
  <c r="AN68"/>
  <c r="AM68"/>
  <c r="AK68"/>
  <c r="AL68" s="1"/>
  <c r="AJ68"/>
  <c r="AI68"/>
  <c r="AG68"/>
  <c r="AH68" s="1"/>
  <c r="AF68"/>
  <c r="AE68"/>
  <c r="AC68"/>
  <c r="AD68" s="1"/>
  <c r="AB68"/>
  <c r="AA68"/>
  <c r="AU67"/>
  <c r="AQ67"/>
  <c r="AM67"/>
  <c r="AI67"/>
  <c r="AE67"/>
  <c r="AA67"/>
  <c r="AW65"/>
  <c r="AX65" s="1"/>
  <c r="AV65"/>
  <c r="AU65"/>
  <c r="AS65"/>
  <c r="AT65" s="1"/>
  <c r="AR65"/>
  <c r="AQ65"/>
  <c r="AO65"/>
  <c r="AP65" s="1"/>
  <c r="AN65"/>
  <c r="AM65"/>
  <c r="AK65"/>
  <c r="AL65" s="1"/>
  <c r="AJ65"/>
  <c r="AI65"/>
  <c r="AG65"/>
  <c r="AF65"/>
  <c r="AE65"/>
  <c r="AC65"/>
  <c r="AB65"/>
  <c r="AA65"/>
  <c r="AU64"/>
  <c r="AQ64"/>
  <c r="AM64"/>
  <c r="AI64"/>
  <c r="AE64"/>
  <c r="AA64"/>
  <c r="AW62"/>
  <c r="AV62"/>
  <c r="AU62"/>
  <c r="AS62"/>
  <c r="AR62"/>
  <c r="AQ62"/>
  <c r="AO62"/>
  <c r="AN62"/>
  <c r="AM62"/>
  <c r="AK62"/>
  <c r="AJ62"/>
  <c r="AI62"/>
  <c r="AG62"/>
  <c r="AF62"/>
  <c r="AE62"/>
  <c r="AC62"/>
  <c r="AB62"/>
  <c r="AA62"/>
  <c r="AU61"/>
  <c r="AQ61"/>
  <c r="AM61"/>
  <c r="AI61"/>
  <c r="AE61"/>
  <c r="AA61"/>
  <c r="AW59"/>
  <c r="AV59"/>
  <c r="AV83" s="1"/>
  <c r="AU59"/>
  <c r="AU83" s="1"/>
  <c r="AS59"/>
  <c r="AR59"/>
  <c r="AR83" s="1"/>
  <c r="AQ59"/>
  <c r="AQ83" s="1"/>
  <c r="AO59"/>
  <c r="AN59"/>
  <c r="AN83" s="1"/>
  <c r="AM59"/>
  <c r="AM83" s="1"/>
  <c r="AK59"/>
  <c r="AJ59"/>
  <c r="AJ83" s="1"/>
  <c r="AI59"/>
  <c r="AI83" s="1"/>
  <c r="AG59"/>
  <c r="AF59"/>
  <c r="AF83" s="1"/>
  <c r="AE59"/>
  <c r="AE83" s="1"/>
  <c r="AC59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V53"/>
  <c r="AU53"/>
  <c r="AS53"/>
  <c r="AR53"/>
  <c r="AQ53"/>
  <c r="AO53"/>
  <c r="AN53"/>
  <c r="AM53"/>
  <c r="AK53"/>
  <c r="AJ53"/>
  <c r="AI53"/>
  <c r="AG53"/>
  <c r="AF53"/>
  <c r="AE53"/>
  <c r="AC53"/>
  <c r="AB53"/>
  <c r="AA53"/>
  <c r="AU52"/>
  <c r="AQ52"/>
  <c r="AM52"/>
  <c r="AI52"/>
  <c r="AE52"/>
  <c r="AA52"/>
  <c r="AW50"/>
  <c r="AV50"/>
  <c r="AU50"/>
  <c r="AS50"/>
  <c r="AR50"/>
  <c r="AQ50"/>
  <c r="AO50"/>
  <c r="AN50"/>
  <c r="AM50"/>
  <c r="AK50"/>
  <c r="AJ50"/>
  <c r="AI50"/>
  <c r="AG50"/>
  <c r="AF50"/>
  <c r="AE50"/>
  <c r="AC50"/>
  <c r="AB50"/>
  <c r="AA50"/>
  <c r="AU49"/>
  <c r="AQ49"/>
  <c r="AM49"/>
  <c r="AI49"/>
  <c r="AE49"/>
  <c r="AA49"/>
  <c r="AW47"/>
  <c r="AV47"/>
  <c r="AU47"/>
  <c r="AS47"/>
  <c r="AR47"/>
  <c r="AQ47"/>
  <c r="AO47"/>
  <c r="AN47"/>
  <c r="AM47"/>
  <c r="AK47"/>
  <c r="AJ47"/>
  <c r="AI47"/>
  <c r="AG47"/>
  <c r="AF47"/>
  <c r="AE47"/>
  <c r="AC47"/>
  <c r="AB47"/>
  <c r="AA47"/>
  <c r="AU46"/>
  <c r="AQ46"/>
  <c r="AM46"/>
  <c r="AI46"/>
  <c r="AE46"/>
  <c r="AA46"/>
  <c r="AW44"/>
  <c r="AV44"/>
  <c r="AU44"/>
  <c r="AS44"/>
  <c r="AR44"/>
  <c r="AQ44"/>
  <c r="AO44"/>
  <c r="AN44"/>
  <c r="AM44"/>
  <c r="AK44"/>
  <c r="AJ44"/>
  <c r="AI44"/>
  <c r="AG44"/>
  <c r="AF44"/>
  <c r="AE44"/>
  <c r="AC44"/>
  <c r="AB44"/>
  <c r="AA44"/>
  <c r="AU43"/>
  <c r="AQ43"/>
  <c r="AM43"/>
  <c r="AI43"/>
  <c r="AE43"/>
  <c r="AA43"/>
  <c r="AW41"/>
  <c r="AV41"/>
  <c r="AU41"/>
  <c r="AS41"/>
  <c r="AR41"/>
  <c r="AQ41"/>
  <c r="AO41"/>
  <c r="AN41"/>
  <c r="AM41"/>
  <c r="AK41"/>
  <c r="AJ41"/>
  <c r="AI41"/>
  <c r="AG41"/>
  <c r="AF41"/>
  <c r="AE41"/>
  <c r="AC41"/>
  <c r="AB41"/>
  <c r="AA41"/>
  <c r="AU40"/>
  <c r="AQ40"/>
  <c r="AM40"/>
  <c r="AI40"/>
  <c r="AE40"/>
  <c r="AA40"/>
  <c r="AW38"/>
  <c r="AV38"/>
  <c r="AU38"/>
  <c r="AS38"/>
  <c r="AR38"/>
  <c r="AQ38"/>
  <c r="AO38"/>
  <c r="AN38"/>
  <c r="AM38"/>
  <c r="AK38"/>
  <c r="AJ38"/>
  <c r="AI38"/>
  <c r="AG38"/>
  <c r="AF38"/>
  <c r="AE38"/>
  <c r="AC38"/>
  <c r="AB38"/>
  <c r="AA38"/>
  <c r="AU37"/>
  <c r="AQ37"/>
  <c r="AM37"/>
  <c r="AI37"/>
  <c r="AE37"/>
  <c r="AA37"/>
  <c r="AW35"/>
  <c r="AV35"/>
  <c r="AU35"/>
  <c r="AS35"/>
  <c r="AR35"/>
  <c r="AQ35"/>
  <c r="AO35"/>
  <c r="AN35"/>
  <c r="AM35"/>
  <c r="AK35"/>
  <c r="AJ35"/>
  <c r="AI35"/>
  <c r="AG35"/>
  <c r="AF35"/>
  <c r="AE35"/>
  <c r="AC35"/>
  <c r="AB35"/>
  <c r="AA35"/>
  <c r="AU34"/>
  <c r="AQ34"/>
  <c r="AM34"/>
  <c r="AI34"/>
  <c r="AE34"/>
  <c r="AA34"/>
  <c r="AW32"/>
  <c r="AV32"/>
  <c r="AV56" s="1"/>
  <c r="AU32"/>
  <c r="AU56" s="1"/>
  <c r="AS32"/>
  <c r="AS56" s="1"/>
  <c r="AR32"/>
  <c r="AR56" s="1"/>
  <c r="AQ32"/>
  <c r="AQ56" s="1"/>
  <c r="AO32"/>
  <c r="AN32"/>
  <c r="AN56" s="1"/>
  <c r="AM32"/>
  <c r="AM56" s="1"/>
  <c r="AK32"/>
  <c r="AK56" s="1"/>
  <c r="AJ32"/>
  <c r="AJ56" s="1"/>
  <c r="AI32"/>
  <c r="AI56" s="1"/>
  <c r="AG32"/>
  <c r="AF32"/>
  <c r="AF56" s="1"/>
  <c r="AE32"/>
  <c r="AE56" s="1"/>
  <c r="AC32"/>
  <c r="AC56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X25"/>
  <c r="AU25"/>
  <c r="AT25"/>
  <c r="AQ25"/>
  <c r="AP25"/>
  <c r="AM25"/>
  <c r="AL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X22"/>
  <c r="AU22"/>
  <c r="AT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W29" s="1"/>
  <c r="AV5"/>
  <c r="AV29" s="1"/>
  <c r="AU5"/>
  <c r="AU29" s="1"/>
  <c r="AS5"/>
  <c r="AS29" s="1"/>
  <c r="AR5"/>
  <c r="AR29" s="1"/>
  <c r="AQ5"/>
  <c r="AQ29" s="1"/>
  <c r="AO5"/>
  <c r="AO29" s="1"/>
  <c r="AN5"/>
  <c r="AN29" s="1"/>
  <c r="AM5"/>
  <c r="AM29" s="1"/>
  <c r="AK5"/>
  <c r="AK29" s="1"/>
  <c r="AJ5"/>
  <c r="AJ29" s="1"/>
  <c r="AI5"/>
  <c r="AI29" s="1"/>
  <c r="AG5"/>
  <c r="AG29" s="1"/>
  <c r="AF5"/>
  <c r="AF29" s="1"/>
  <c r="AE5"/>
  <c r="AE29" s="1"/>
  <c r="AC5"/>
  <c r="AC29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X200" i="52"/>
  <c r="AW200"/>
  <c r="AV200"/>
  <c r="AU200"/>
  <c r="AT200"/>
  <c r="AS200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X188" s="1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G146"/>
  <c r="AH146" s="1"/>
  <c r="AF146"/>
  <c r="AE146"/>
  <c r="AC146"/>
  <c r="AD146" s="1"/>
  <c r="AB146"/>
  <c r="AA146"/>
  <c r="AX145"/>
  <c r="AU145"/>
  <c r="AT145"/>
  <c r="AQ145"/>
  <c r="AP145"/>
  <c r="AM145"/>
  <c r="AL145"/>
  <c r="AI145"/>
  <c r="AH145"/>
  <c r="AE145"/>
  <c r="AD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L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T139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W137" s="1"/>
  <c r="AV113"/>
  <c r="AV137" s="1"/>
  <c r="AU113"/>
  <c r="AU137" s="1"/>
  <c r="AS113"/>
  <c r="AS137" s="1"/>
  <c r="AR113"/>
  <c r="AR137" s="1"/>
  <c r="AQ113"/>
  <c r="AQ137" s="1"/>
  <c r="AO113"/>
  <c r="AO137" s="1"/>
  <c r="AN113"/>
  <c r="AN137" s="1"/>
  <c r="AM113"/>
  <c r="AM137" s="1"/>
  <c r="AK113"/>
  <c r="AK137" s="1"/>
  <c r="AJ113"/>
  <c r="AJ137" s="1"/>
  <c r="AI113"/>
  <c r="AI137" s="1"/>
  <c r="AG113"/>
  <c r="AG137" s="1"/>
  <c r="AF113"/>
  <c r="AF137" s="1"/>
  <c r="AE113"/>
  <c r="AE137" s="1"/>
  <c r="AC113"/>
  <c r="AC137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X107" s="1"/>
  <c r="AV107"/>
  <c r="AU107"/>
  <c r="AS107"/>
  <c r="AT107" s="1"/>
  <c r="AR107"/>
  <c r="AQ107"/>
  <c r="AO107"/>
  <c r="AP107" s="1"/>
  <c r="AN107"/>
  <c r="AM107"/>
  <c r="AK107"/>
  <c r="AL107" s="1"/>
  <c r="AJ107"/>
  <c r="AI107"/>
  <c r="AG107"/>
  <c r="AF107"/>
  <c r="AE107"/>
  <c r="AC107"/>
  <c r="AB107"/>
  <c r="AA107"/>
  <c r="AU106"/>
  <c r="AQ106"/>
  <c r="AM106"/>
  <c r="AI106"/>
  <c r="AE106"/>
  <c r="AA106"/>
  <c r="AW104"/>
  <c r="AV104"/>
  <c r="AU104"/>
  <c r="AS104"/>
  <c r="AR104"/>
  <c r="AQ104"/>
  <c r="AO104"/>
  <c r="AN104"/>
  <c r="AM104"/>
  <c r="AK104"/>
  <c r="AJ104"/>
  <c r="AI104"/>
  <c r="AG104"/>
  <c r="AF104"/>
  <c r="AE104"/>
  <c r="AC104"/>
  <c r="AB104"/>
  <c r="AA104"/>
  <c r="AU103"/>
  <c r="AQ103"/>
  <c r="AM103"/>
  <c r="AI103"/>
  <c r="AE103"/>
  <c r="AA103"/>
  <c r="AW101"/>
  <c r="AV101"/>
  <c r="AU101"/>
  <c r="AS101"/>
  <c r="AR101"/>
  <c r="AQ101"/>
  <c r="AO101"/>
  <c r="AN101"/>
  <c r="AM101"/>
  <c r="AK101"/>
  <c r="AJ101"/>
  <c r="AI101"/>
  <c r="AG101"/>
  <c r="AF101"/>
  <c r="AE101"/>
  <c r="AC101"/>
  <c r="AB101"/>
  <c r="AA101"/>
  <c r="AU100"/>
  <c r="AQ100"/>
  <c r="AM100"/>
  <c r="AI100"/>
  <c r="AE100"/>
  <c r="AA100"/>
  <c r="AW98"/>
  <c r="AV98"/>
  <c r="AU98"/>
  <c r="AS98"/>
  <c r="AR98"/>
  <c r="AQ98"/>
  <c r="AO98"/>
  <c r="AN98"/>
  <c r="AM98"/>
  <c r="AK98"/>
  <c r="AJ98"/>
  <c r="AI98"/>
  <c r="AG98"/>
  <c r="AF98"/>
  <c r="AE98"/>
  <c r="AC98"/>
  <c r="AB98"/>
  <c r="AA98"/>
  <c r="AU97"/>
  <c r="AQ97"/>
  <c r="AM97"/>
  <c r="AI97"/>
  <c r="AE97"/>
  <c r="AA97"/>
  <c r="AW95"/>
  <c r="AV95"/>
  <c r="AU95"/>
  <c r="AS95"/>
  <c r="AR95"/>
  <c r="AQ95"/>
  <c r="AO95"/>
  <c r="AN95"/>
  <c r="AM95"/>
  <c r="AK95"/>
  <c r="AJ95"/>
  <c r="AI95"/>
  <c r="AG95"/>
  <c r="AF95"/>
  <c r="AE95"/>
  <c r="AC95"/>
  <c r="AB95"/>
  <c r="AA95"/>
  <c r="AU94"/>
  <c r="AQ94"/>
  <c r="AM94"/>
  <c r="AI94"/>
  <c r="AE94"/>
  <c r="AA94"/>
  <c r="AW92"/>
  <c r="AV92"/>
  <c r="AU92"/>
  <c r="AS92"/>
  <c r="AR92"/>
  <c r="AQ92"/>
  <c r="AO92"/>
  <c r="AN92"/>
  <c r="AM92"/>
  <c r="AK92"/>
  <c r="AJ92"/>
  <c r="AI92"/>
  <c r="AG92"/>
  <c r="AF92"/>
  <c r="AE92"/>
  <c r="AC92"/>
  <c r="AB92"/>
  <c r="AA92"/>
  <c r="AU91"/>
  <c r="AQ91"/>
  <c r="AM91"/>
  <c r="AI91"/>
  <c r="AE91"/>
  <c r="AA91"/>
  <c r="AW89"/>
  <c r="AV89"/>
  <c r="AU89"/>
  <c r="AS89"/>
  <c r="AR89"/>
  <c r="AQ89"/>
  <c r="AO89"/>
  <c r="AN89"/>
  <c r="AM89"/>
  <c r="AK89"/>
  <c r="AJ89"/>
  <c r="AI89"/>
  <c r="AG89"/>
  <c r="AF89"/>
  <c r="AE89"/>
  <c r="AC89"/>
  <c r="AB89"/>
  <c r="AA89"/>
  <c r="AU88"/>
  <c r="AQ88"/>
  <c r="AM88"/>
  <c r="AI88"/>
  <c r="AE88"/>
  <c r="AA88"/>
  <c r="AW86"/>
  <c r="AV86"/>
  <c r="AV110" s="1"/>
  <c r="AU86"/>
  <c r="AU110" s="1"/>
  <c r="AS86"/>
  <c r="AR86"/>
  <c r="AR110" s="1"/>
  <c r="AQ86"/>
  <c r="AQ110" s="1"/>
  <c r="AO86"/>
  <c r="AN86"/>
  <c r="AN110" s="1"/>
  <c r="AM86"/>
  <c r="AM110" s="1"/>
  <c r="AK86"/>
  <c r="AJ86"/>
  <c r="AJ110" s="1"/>
  <c r="AI86"/>
  <c r="AI110" s="1"/>
  <c r="AH86"/>
  <c r="AG86"/>
  <c r="AG110" s="1"/>
  <c r="AF86"/>
  <c r="AF110" s="1"/>
  <c r="AE86"/>
  <c r="AE110" s="1"/>
  <c r="AD86"/>
  <c r="AC86"/>
  <c r="AC110" s="1"/>
  <c r="AB86"/>
  <c r="AB110" s="1"/>
  <c r="AA86"/>
  <c r="AA110" s="1"/>
  <c r="AX85"/>
  <c r="AU85"/>
  <c r="AU109" s="1"/>
  <c r="AT85"/>
  <c r="AQ85"/>
  <c r="AQ109" s="1"/>
  <c r="AP85"/>
  <c r="AM85"/>
  <c r="AM109" s="1"/>
  <c r="AL85"/>
  <c r="AI85"/>
  <c r="AI109" s="1"/>
  <c r="AH85"/>
  <c r="AE85"/>
  <c r="AE109" s="1"/>
  <c r="AD85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X79"/>
  <c r="AU79"/>
  <c r="AT79"/>
  <c r="AQ79"/>
  <c r="AP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X76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T71" s="1"/>
  <c r="AR71"/>
  <c r="AQ71"/>
  <c r="AO71"/>
  <c r="AP71" s="1"/>
  <c r="AN71"/>
  <c r="AM71"/>
  <c r="AK71"/>
  <c r="AL71" s="1"/>
  <c r="AJ71"/>
  <c r="AI71"/>
  <c r="AG71"/>
  <c r="AH71" s="1"/>
  <c r="AF71"/>
  <c r="AE71"/>
  <c r="AC71"/>
  <c r="AD71" s="1"/>
  <c r="AB71"/>
  <c r="AA71"/>
  <c r="AU70"/>
  <c r="AQ70"/>
  <c r="AM70"/>
  <c r="AI70"/>
  <c r="AE70"/>
  <c r="AA70"/>
  <c r="AW68"/>
  <c r="AX68" s="1"/>
  <c r="AV68"/>
  <c r="AU68"/>
  <c r="AS68"/>
  <c r="AT68" s="1"/>
  <c r="AR68"/>
  <c r="AQ68"/>
  <c r="AO68"/>
  <c r="AP68" s="1"/>
  <c r="AN68"/>
  <c r="AM68"/>
  <c r="AK68"/>
  <c r="AL68" s="1"/>
  <c r="AJ68"/>
  <c r="AI68"/>
  <c r="AG68"/>
  <c r="AH68" s="1"/>
  <c r="AF68"/>
  <c r="AE68"/>
  <c r="AC68"/>
  <c r="AD68" s="1"/>
  <c r="AB68"/>
  <c r="AA68"/>
  <c r="AU67"/>
  <c r="AQ67"/>
  <c r="AM67"/>
  <c r="AI67"/>
  <c r="AE67"/>
  <c r="AA67"/>
  <c r="AW65"/>
  <c r="AX65" s="1"/>
  <c r="AV65"/>
  <c r="AU65"/>
  <c r="AS65"/>
  <c r="AT65" s="1"/>
  <c r="AR65"/>
  <c r="AQ65"/>
  <c r="AO65"/>
  <c r="AP65" s="1"/>
  <c r="AN65"/>
  <c r="AM65"/>
  <c r="AK65"/>
  <c r="AL65" s="1"/>
  <c r="AJ65"/>
  <c r="AI65"/>
  <c r="AG65"/>
  <c r="AH65" s="1"/>
  <c r="AF65"/>
  <c r="AE65"/>
  <c r="AC65"/>
  <c r="AD65" s="1"/>
  <c r="AB65"/>
  <c r="AA65"/>
  <c r="AU64"/>
  <c r="AQ64"/>
  <c r="AM64"/>
  <c r="AI64"/>
  <c r="AE64"/>
  <c r="AA64"/>
  <c r="AW62"/>
  <c r="AX62" s="1"/>
  <c r="AV62"/>
  <c r="AU62"/>
  <c r="AS62"/>
  <c r="AT62" s="1"/>
  <c r="AR62"/>
  <c r="AQ62"/>
  <c r="AO62"/>
  <c r="AP62" s="1"/>
  <c r="AN62"/>
  <c r="AM62"/>
  <c r="AK62"/>
  <c r="AL62" s="1"/>
  <c r="AJ62"/>
  <c r="AI62"/>
  <c r="AG62"/>
  <c r="AH62" s="1"/>
  <c r="AF62"/>
  <c r="AE62"/>
  <c r="AC62"/>
  <c r="AD62" s="1"/>
  <c r="AB62"/>
  <c r="AA62"/>
  <c r="AU61"/>
  <c r="AQ61"/>
  <c r="AM61"/>
  <c r="AI61"/>
  <c r="AE61"/>
  <c r="AA61"/>
  <c r="AW59"/>
  <c r="AW83" s="1"/>
  <c r="AV59"/>
  <c r="AV83" s="1"/>
  <c r="AU59"/>
  <c r="AU83" s="1"/>
  <c r="AS59"/>
  <c r="AS83" s="1"/>
  <c r="AR59"/>
  <c r="AR83" s="1"/>
  <c r="AQ59"/>
  <c r="AQ83" s="1"/>
  <c r="AO59"/>
  <c r="AO83" s="1"/>
  <c r="AN59"/>
  <c r="AN83" s="1"/>
  <c r="AM59"/>
  <c r="AM83" s="1"/>
  <c r="AK59"/>
  <c r="AK83" s="1"/>
  <c r="AJ59"/>
  <c r="AJ83" s="1"/>
  <c r="AI59"/>
  <c r="AI83" s="1"/>
  <c r="AG59"/>
  <c r="AG83" s="1"/>
  <c r="AF59"/>
  <c r="AF83" s="1"/>
  <c r="AE59"/>
  <c r="AE83" s="1"/>
  <c r="AC59"/>
  <c r="AC83" s="1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X53" s="1"/>
  <c r="AV53"/>
  <c r="AU53"/>
  <c r="AS53"/>
  <c r="AT53" s="1"/>
  <c r="AR53"/>
  <c r="AQ53"/>
  <c r="AO53"/>
  <c r="AP53" s="1"/>
  <c r="AN53"/>
  <c r="AM53"/>
  <c r="AK53"/>
  <c r="AL53" s="1"/>
  <c r="AJ53"/>
  <c r="AI53"/>
  <c r="AG53"/>
  <c r="AH53" s="1"/>
  <c r="AF53"/>
  <c r="AE53"/>
  <c r="AC53"/>
  <c r="AD53" s="1"/>
  <c r="AB53"/>
  <c r="AA53"/>
  <c r="AU52"/>
  <c r="AQ52"/>
  <c r="AM52"/>
  <c r="AI52"/>
  <c r="AE52"/>
  <c r="AA52"/>
  <c r="AW50"/>
  <c r="AX50" s="1"/>
  <c r="AV50"/>
  <c r="AU50"/>
  <c r="AS50"/>
  <c r="AT50" s="1"/>
  <c r="AR50"/>
  <c r="AQ50"/>
  <c r="AO50"/>
  <c r="AP50" s="1"/>
  <c r="AN50"/>
  <c r="AM50"/>
  <c r="AK50"/>
  <c r="AL50" s="1"/>
  <c r="AJ50"/>
  <c r="AI50"/>
  <c r="AG50"/>
  <c r="AH50" s="1"/>
  <c r="AF50"/>
  <c r="AE50"/>
  <c r="AC50"/>
  <c r="AD50" s="1"/>
  <c r="AB50"/>
  <c r="AA50"/>
  <c r="AU49"/>
  <c r="AQ49"/>
  <c r="AM49"/>
  <c r="AI49"/>
  <c r="AE49"/>
  <c r="AA49"/>
  <c r="AW47"/>
  <c r="AX47" s="1"/>
  <c r="AV47"/>
  <c r="AU47"/>
  <c r="AS47"/>
  <c r="AT47" s="1"/>
  <c r="AR47"/>
  <c r="AQ47"/>
  <c r="AO47"/>
  <c r="AP47" s="1"/>
  <c r="AN47"/>
  <c r="AM47"/>
  <c r="AK47"/>
  <c r="AL47" s="1"/>
  <c r="AJ47"/>
  <c r="AI47"/>
  <c r="AG47"/>
  <c r="AH47" s="1"/>
  <c r="AF47"/>
  <c r="AE47"/>
  <c r="AC47"/>
  <c r="AD47" s="1"/>
  <c r="AB47"/>
  <c r="AA47"/>
  <c r="AU46"/>
  <c r="AQ46"/>
  <c r="AM46"/>
  <c r="AI46"/>
  <c r="AE46"/>
  <c r="AA46"/>
  <c r="AW44"/>
  <c r="AX44" s="1"/>
  <c r="AV44"/>
  <c r="AU44"/>
  <c r="AS44"/>
  <c r="AT44" s="1"/>
  <c r="AR44"/>
  <c r="AQ44"/>
  <c r="AO44"/>
  <c r="AP44" s="1"/>
  <c r="AN44"/>
  <c r="AM44"/>
  <c r="AK44"/>
  <c r="AL44" s="1"/>
  <c r="AJ44"/>
  <c r="AI44"/>
  <c r="AG44"/>
  <c r="AH44" s="1"/>
  <c r="AF44"/>
  <c r="AE44"/>
  <c r="AC44"/>
  <c r="AD44" s="1"/>
  <c r="AB44"/>
  <c r="AA44"/>
  <c r="AU43"/>
  <c r="AQ43"/>
  <c r="AM43"/>
  <c r="AI43"/>
  <c r="AE43"/>
  <c r="AA43"/>
  <c r="AW41"/>
  <c r="AX41" s="1"/>
  <c r="AV41"/>
  <c r="AU41"/>
  <c r="AS41"/>
  <c r="AT41" s="1"/>
  <c r="AR41"/>
  <c r="AQ41"/>
  <c r="AO41"/>
  <c r="AP41" s="1"/>
  <c r="AN41"/>
  <c r="AM41"/>
  <c r="AK41"/>
  <c r="AL41" s="1"/>
  <c r="AJ41"/>
  <c r="AI41"/>
  <c r="AG41"/>
  <c r="AH41" s="1"/>
  <c r="AF41"/>
  <c r="AE41"/>
  <c r="AC41"/>
  <c r="AD41" s="1"/>
  <c r="AB41"/>
  <c r="AA41"/>
  <c r="AU40"/>
  <c r="AQ40"/>
  <c r="AM40"/>
  <c r="AI40"/>
  <c r="AE40"/>
  <c r="AA40"/>
  <c r="AW38"/>
  <c r="AX38" s="1"/>
  <c r="AV38"/>
  <c r="AU38"/>
  <c r="AS38"/>
  <c r="AT38" s="1"/>
  <c r="AR38"/>
  <c r="AQ38"/>
  <c r="AO38"/>
  <c r="AP38" s="1"/>
  <c r="AN38"/>
  <c r="AM38"/>
  <c r="AK38"/>
  <c r="AL38" s="1"/>
  <c r="AJ38"/>
  <c r="AI38"/>
  <c r="AG38"/>
  <c r="AH38" s="1"/>
  <c r="AF38"/>
  <c r="AE38"/>
  <c r="AC38"/>
  <c r="AD38" s="1"/>
  <c r="AB38"/>
  <c r="AA38"/>
  <c r="AU37"/>
  <c r="AQ37"/>
  <c r="AM37"/>
  <c r="AI37"/>
  <c r="AE37"/>
  <c r="AA37"/>
  <c r="AW35"/>
  <c r="AX35" s="1"/>
  <c r="AV35"/>
  <c r="AU35"/>
  <c r="AS35"/>
  <c r="AT35" s="1"/>
  <c r="AR35"/>
  <c r="AQ35"/>
  <c r="AO35"/>
  <c r="AP35" s="1"/>
  <c r="AN35"/>
  <c r="AM35"/>
  <c r="AK35"/>
  <c r="AL35" s="1"/>
  <c r="AJ35"/>
  <c r="AI35"/>
  <c r="AG35"/>
  <c r="AH35" s="1"/>
  <c r="AF35"/>
  <c r="AE35"/>
  <c r="AC35"/>
  <c r="AD35" s="1"/>
  <c r="AB35"/>
  <c r="AA35"/>
  <c r="AU34"/>
  <c r="AQ34"/>
  <c r="AM34"/>
  <c r="AI34"/>
  <c r="AE34"/>
  <c r="AA34"/>
  <c r="AW32"/>
  <c r="AW56" s="1"/>
  <c r="AV32"/>
  <c r="AV56" s="1"/>
  <c r="AU32"/>
  <c r="AU56" s="1"/>
  <c r="AS32"/>
  <c r="AS56" s="1"/>
  <c r="AR32"/>
  <c r="AR56" s="1"/>
  <c r="AQ32"/>
  <c r="AQ56" s="1"/>
  <c r="AO32"/>
  <c r="AO56" s="1"/>
  <c r="AN32"/>
  <c r="AN56" s="1"/>
  <c r="AM32"/>
  <c r="AM56" s="1"/>
  <c r="AK32"/>
  <c r="AK56" s="1"/>
  <c r="AJ32"/>
  <c r="AJ56" s="1"/>
  <c r="AI32"/>
  <c r="AI56" s="1"/>
  <c r="AG32"/>
  <c r="AG56" s="1"/>
  <c r="AF32"/>
  <c r="AF56" s="1"/>
  <c r="AE32"/>
  <c r="AE56" s="1"/>
  <c r="AC32"/>
  <c r="AC56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U25"/>
  <c r="AQ25"/>
  <c r="AM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W29" s="1"/>
  <c r="AV5"/>
  <c r="AV29" s="1"/>
  <c r="AU5"/>
  <c r="AU29" s="1"/>
  <c r="AS5"/>
  <c r="AS29" s="1"/>
  <c r="AR5"/>
  <c r="AR29" s="1"/>
  <c r="AQ5"/>
  <c r="AQ29" s="1"/>
  <c r="AO5"/>
  <c r="AO29" s="1"/>
  <c r="AN5"/>
  <c r="AN29" s="1"/>
  <c r="AM5"/>
  <c r="AM29" s="1"/>
  <c r="AK5"/>
  <c r="AK29" s="1"/>
  <c r="AJ5"/>
  <c r="AJ29" s="1"/>
  <c r="AI5"/>
  <c r="AI29" s="1"/>
  <c r="AG5"/>
  <c r="AG29" s="1"/>
  <c r="AF5"/>
  <c r="AF29" s="1"/>
  <c r="AE5"/>
  <c r="AE29" s="1"/>
  <c r="AC5"/>
  <c r="AC29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51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H146"/>
  <c r="AG146"/>
  <c r="AF146"/>
  <c r="AE146"/>
  <c r="AD146"/>
  <c r="AC146"/>
  <c r="AB146"/>
  <c r="AA146"/>
  <c r="AX145"/>
  <c r="AU145"/>
  <c r="AT145"/>
  <c r="AQ145"/>
  <c r="AP145"/>
  <c r="AM145"/>
  <c r="AL145"/>
  <c r="AI145"/>
  <c r="AH145"/>
  <c r="AE145"/>
  <c r="AD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L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T139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X113" s="1"/>
  <c r="AV113"/>
  <c r="AV137" s="1"/>
  <c r="AU113"/>
  <c r="AU137" s="1"/>
  <c r="AS113"/>
  <c r="AT113" s="1"/>
  <c r="AR113"/>
  <c r="AR137" s="1"/>
  <c r="AQ113"/>
  <c r="AQ137" s="1"/>
  <c r="AO113"/>
  <c r="AP113" s="1"/>
  <c r="AN113"/>
  <c r="AN137" s="1"/>
  <c r="AM113"/>
  <c r="AM137" s="1"/>
  <c r="AK113"/>
  <c r="AL113" s="1"/>
  <c r="AJ113"/>
  <c r="AJ137" s="1"/>
  <c r="AI113"/>
  <c r="AI137" s="1"/>
  <c r="AG113"/>
  <c r="AH113" s="1"/>
  <c r="AF113"/>
  <c r="AF137" s="1"/>
  <c r="AE113"/>
  <c r="AE137" s="1"/>
  <c r="AC113"/>
  <c r="AD113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X107" s="1"/>
  <c r="AV107"/>
  <c r="AU107"/>
  <c r="AS107"/>
  <c r="AT107" s="1"/>
  <c r="AR107"/>
  <c r="AQ107"/>
  <c r="AO107"/>
  <c r="AP107" s="1"/>
  <c r="AN107"/>
  <c r="AM107"/>
  <c r="AK107"/>
  <c r="AL107" s="1"/>
  <c r="AJ107"/>
  <c r="AI107"/>
  <c r="AG107"/>
  <c r="AH107" s="1"/>
  <c r="AF107"/>
  <c r="AE107"/>
  <c r="AC107"/>
  <c r="AD107" s="1"/>
  <c r="AB107"/>
  <c r="AA107"/>
  <c r="AU106"/>
  <c r="AQ106"/>
  <c r="AM106"/>
  <c r="AI106"/>
  <c r="AE106"/>
  <c r="AA106"/>
  <c r="AW104"/>
  <c r="AX104" s="1"/>
  <c r="AV104"/>
  <c r="AU104"/>
  <c r="AS104"/>
  <c r="AT104" s="1"/>
  <c r="AR104"/>
  <c r="AQ104"/>
  <c r="AO104"/>
  <c r="AP104" s="1"/>
  <c r="AN104"/>
  <c r="AM104"/>
  <c r="AK104"/>
  <c r="AL104" s="1"/>
  <c r="AJ104"/>
  <c r="AI104"/>
  <c r="AG104"/>
  <c r="AH104" s="1"/>
  <c r="AF104"/>
  <c r="AE104"/>
  <c r="AC104"/>
  <c r="AD104" s="1"/>
  <c r="AB104"/>
  <c r="AA104"/>
  <c r="AU103"/>
  <c r="AQ103"/>
  <c r="AM103"/>
  <c r="AI103"/>
  <c r="AE103"/>
  <c r="AA103"/>
  <c r="AW101"/>
  <c r="AX101" s="1"/>
  <c r="AV101"/>
  <c r="AU101"/>
  <c r="AS101"/>
  <c r="AT101" s="1"/>
  <c r="AR101"/>
  <c r="AQ101"/>
  <c r="AO101"/>
  <c r="AP101" s="1"/>
  <c r="AN101"/>
  <c r="AM101"/>
  <c r="AK101"/>
  <c r="AL101" s="1"/>
  <c r="AJ101"/>
  <c r="AI101"/>
  <c r="AG101"/>
  <c r="AH101" s="1"/>
  <c r="AF101"/>
  <c r="AE101"/>
  <c r="AC101"/>
  <c r="AD101" s="1"/>
  <c r="AB101"/>
  <c r="AA101"/>
  <c r="AU100"/>
  <c r="AQ100"/>
  <c r="AM100"/>
  <c r="AI100"/>
  <c r="AE100"/>
  <c r="AA100"/>
  <c r="AW98"/>
  <c r="AX98" s="1"/>
  <c r="AV98"/>
  <c r="AU98"/>
  <c r="AS98"/>
  <c r="AT98" s="1"/>
  <c r="AR98"/>
  <c r="AQ98"/>
  <c r="AO98"/>
  <c r="AP98" s="1"/>
  <c r="AN98"/>
  <c r="AM98"/>
  <c r="AK98"/>
  <c r="AL98" s="1"/>
  <c r="AJ98"/>
  <c r="AI98"/>
  <c r="AG98"/>
  <c r="AH98" s="1"/>
  <c r="AF98"/>
  <c r="AE98"/>
  <c r="AC98"/>
  <c r="AD98" s="1"/>
  <c r="AB98"/>
  <c r="AA98"/>
  <c r="AU97"/>
  <c r="AQ97"/>
  <c r="AM97"/>
  <c r="AI97"/>
  <c r="AE97"/>
  <c r="AA97"/>
  <c r="AW95"/>
  <c r="AX95" s="1"/>
  <c r="AV95"/>
  <c r="AU95"/>
  <c r="AS95"/>
  <c r="AT95" s="1"/>
  <c r="AR95"/>
  <c r="AQ95"/>
  <c r="AO95"/>
  <c r="AP95" s="1"/>
  <c r="AN95"/>
  <c r="AM95"/>
  <c r="AK95"/>
  <c r="AL95" s="1"/>
  <c r="AJ95"/>
  <c r="AI95"/>
  <c r="AG95"/>
  <c r="AH95" s="1"/>
  <c r="AF95"/>
  <c r="AE95"/>
  <c r="AC95"/>
  <c r="AD95" s="1"/>
  <c r="AB95"/>
  <c r="AA95"/>
  <c r="AU94"/>
  <c r="AQ94"/>
  <c r="AM94"/>
  <c r="AI94"/>
  <c r="AE94"/>
  <c r="AA94"/>
  <c r="AW92"/>
  <c r="AX92" s="1"/>
  <c r="AV92"/>
  <c r="AU92"/>
  <c r="AS92"/>
  <c r="AT92" s="1"/>
  <c r="AR92"/>
  <c r="AQ92"/>
  <c r="AO92"/>
  <c r="AP92" s="1"/>
  <c r="AN92"/>
  <c r="AM92"/>
  <c r="AK92"/>
  <c r="AL92" s="1"/>
  <c r="AJ92"/>
  <c r="AI92"/>
  <c r="AG92"/>
  <c r="AH92" s="1"/>
  <c r="AF92"/>
  <c r="AE92"/>
  <c r="AC92"/>
  <c r="AD92" s="1"/>
  <c r="AB92"/>
  <c r="AA92"/>
  <c r="AU91"/>
  <c r="AQ91"/>
  <c r="AM91"/>
  <c r="AI91"/>
  <c r="AE91"/>
  <c r="AA91"/>
  <c r="AW89"/>
  <c r="AX89" s="1"/>
  <c r="AV89"/>
  <c r="AU89"/>
  <c r="AS89"/>
  <c r="AT89" s="1"/>
  <c r="AR89"/>
  <c r="AQ89"/>
  <c r="AO89"/>
  <c r="AP89" s="1"/>
  <c r="AN89"/>
  <c r="AM89"/>
  <c r="AK89"/>
  <c r="AL89" s="1"/>
  <c r="AJ89"/>
  <c r="AI89"/>
  <c r="AG89"/>
  <c r="AH89" s="1"/>
  <c r="AF89"/>
  <c r="AE89"/>
  <c r="AC89"/>
  <c r="AD89" s="1"/>
  <c r="AB89"/>
  <c r="AA89"/>
  <c r="AU88"/>
  <c r="AQ88"/>
  <c r="AM88"/>
  <c r="AI88"/>
  <c r="AE88"/>
  <c r="AA88"/>
  <c r="AW86"/>
  <c r="AX86" s="1"/>
  <c r="AV86"/>
  <c r="AV110" s="1"/>
  <c r="AU86"/>
  <c r="AU110" s="1"/>
  <c r="AS86"/>
  <c r="AT86" s="1"/>
  <c r="AR86"/>
  <c r="AR110" s="1"/>
  <c r="AQ86"/>
  <c r="AQ110" s="1"/>
  <c r="AO86"/>
  <c r="AP86" s="1"/>
  <c r="AN86"/>
  <c r="AN110" s="1"/>
  <c r="AM86"/>
  <c r="AM110" s="1"/>
  <c r="AK86"/>
  <c r="AL86" s="1"/>
  <c r="AJ86"/>
  <c r="AJ110" s="1"/>
  <c r="AI86"/>
  <c r="AI110" s="1"/>
  <c r="AG86"/>
  <c r="AH86" s="1"/>
  <c r="AF86"/>
  <c r="AF110" s="1"/>
  <c r="AE86"/>
  <c r="AE110" s="1"/>
  <c r="AC86"/>
  <c r="AD86" s="1"/>
  <c r="AB86"/>
  <c r="AB110" s="1"/>
  <c r="AA86"/>
  <c r="AA110" s="1"/>
  <c r="AU85"/>
  <c r="AU109" s="1"/>
  <c r="AQ85"/>
  <c r="AQ109" s="1"/>
  <c r="AM85"/>
  <c r="AM109" s="1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R71"/>
  <c r="AQ71"/>
  <c r="AO71"/>
  <c r="AN71"/>
  <c r="AM71"/>
  <c r="AK71"/>
  <c r="AJ71"/>
  <c r="AI71"/>
  <c r="AG71"/>
  <c r="AF71"/>
  <c r="AE71"/>
  <c r="AC71"/>
  <c r="AB71"/>
  <c r="AA71"/>
  <c r="AU70"/>
  <c r="AQ70"/>
  <c r="AM70"/>
  <c r="AI70"/>
  <c r="AE70"/>
  <c r="AA70"/>
  <c r="AW68"/>
  <c r="AV68"/>
  <c r="AU68"/>
  <c r="AS68"/>
  <c r="AR68"/>
  <c r="AQ68"/>
  <c r="AO68"/>
  <c r="AN68"/>
  <c r="AM68"/>
  <c r="AK68"/>
  <c r="AJ68"/>
  <c r="AI68"/>
  <c r="AG68"/>
  <c r="AF68"/>
  <c r="AE68"/>
  <c r="AC68"/>
  <c r="AB68"/>
  <c r="AA68"/>
  <c r="AU67"/>
  <c r="AQ67"/>
  <c r="AM67"/>
  <c r="AI67"/>
  <c r="AE67"/>
  <c r="AA67"/>
  <c r="AW65"/>
  <c r="AV65"/>
  <c r="AU65"/>
  <c r="AS65"/>
  <c r="AR65"/>
  <c r="AQ65"/>
  <c r="AO65"/>
  <c r="AN65"/>
  <c r="AM65"/>
  <c r="AK65"/>
  <c r="AJ65"/>
  <c r="AI65"/>
  <c r="AG65"/>
  <c r="AF65"/>
  <c r="AE65"/>
  <c r="AC65"/>
  <c r="AB65"/>
  <c r="AA65"/>
  <c r="AU64"/>
  <c r="AQ64"/>
  <c r="AM64"/>
  <c r="AI64"/>
  <c r="AE64"/>
  <c r="AA64"/>
  <c r="AW62"/>
  <c r="AV62"/>
  <c r="AU62"/>
  <c r="AS62"/>
  <c r="AR62"/>
  <c r="AQ62"/>
  <c r="AO62"/>
  <c r="AN62"/>
  <c r="AM62"/>
  <c r="AK62"/>
  <c r="AJ62"/>
  <c r="AI62"/>
  <c r="AG62"/>
  <c r="AF62"/>
  <c r="AE62"/>
  <c r="AC62"/>
  <c r="AB62"/>
  <c r="AA62"/>
  <c r="AU61"/>
  <c r="AQ61"/>
  <c r="AM61"/>
  <c r="AI61"/>
  <c r="AE61"/>
  <c r="AA61"/>
  <c r="AW59"/>
  <c r="AV59"/>
  <c r="AV83" s="1"/>
  <c r="AU59"/>
  <c r="AU83" s="1"/>
  <c r="AS59"/>
  <c r="AR59"/>
  <c r="AR83" s="1"/>
  <c r="AQ59"/>
  <c r="AQ83" s="1"/>
  <c r="AO59"/>
  <c r="AN59"/>
  <c r="AN83" s="1"/>
  <c r="AM59"/>
  <c r="AM83" s="1"/>
  <c r="AK59"/>
  <c r="AJ59"/>
  <c r="AJ83" s="1"/>
  <c r="AI59"/>
  <c r="AI83" s="1"/>
  <c r="AG59"/>
  <c r="AF59"/>
  <c r="AF83" s="1"/>
  <c r="AE59"/>
  <c r="AE83" s="1"/>
  <c r="AC59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V53"/>
  <c r="AU53"/>
  <c r="AS53"/>
  <c r="AR53"/>
  <c r="AQ53"/>
  <c r="AO53"/>
  <c r="AN53"/>
  <c r="AM53"/>
  <c r="AK53"/>
  <c r="AJ53"/>
  <c r="AI53"/>
  <c r="AG53"/>
  <c r="AF53"/>
  <c r="AE53"/>
  <c r="AC53"/>
  <c r="AB53"/>
  <c r="AA53"/>
  <c r="AU52"/>
  <c r="AQ52"/>
  <c r="AM52"/>
  <c r="AI52"/>
  <c r="AE52"/>
  <c r="AA52"/>
  <c r="AW50"/>
  <c r="AV50"/>
  <c r="AU50"/>
  <c r="AS50"/>
  <c r="AR50"/>
  <c r="AQ50"/>
  <c r="AO50"/>
  <c r="AN50"/>
  <c r="AM50"/>
  <c r="AK50"/>
  <c r="AJ50"/>
  <c r="AI50"/>
  <c r="AG50"/>
  <c r="AF50"/>
  <c r="AE50"/>
  <c r="AC50"/>
  <c r="AB50"/>
  <c r="AA50"/>
  <c r="AU49"/>
  <c r="AQ49"/>
  <c r="AM49"/>
  <c r="AI49"/>
  <c r="AE49"/>
  <c r="AA49"/>
  <c r="AW47"/>
  <c r="AV47"/>
  <c r="AU47"/>
  <c r="AS47"/>
  <c r="AR47"/>
  <c r="AQ47"/>
  <c r="AO47"/>
  <c r="AN47"/>
  <c r="AM47"/>
  <c r="AK47"/>
  <c r="AJ47"/>
  <c r="AI47"/>
  <c r="AG47"/>
  <c r="AF47"/>
  <c r="AE47"/>
  <c r="AC47"/>
  <c r="AB47"/>
  <c r="AA47"/>
  <c r="AU46"/>
  <c r="AQ46"/>
  <c r="AM46"/>
  <c r="AI46"/>
  <c r="AE46"/>
  <c r="AA46"/>
  <c r="AW44"/>
  <c r="AV44"/>
  <c r="AU44"/>
  <c r="AS44"/>
  <c r="AR44"/>
  <c r="AQ44"/>
  <c r="AO44"/>
  <c r="AN44"/>
  <c r="AM44"/>
  <c r="AK44"/>
  <c r="AJ44"/>
  <c r="AI44"/>
  <c r="AG44"/>
  <c r="AF44"/>
  <c r="AE44"/>
  <c r="AC44"/>
  <c r="AB44"/>
  <c r="AA44"/>
  <c r="AU43"/>
  <c r="AQ43"/>
  <c r="AM43"/>
  <c r="AI43"/>
  <c r="AE43"/>
  <c r="AA43"/>
  <c r="AW41"/>
  <c r="AV41"/>
  <c r="AU41"/>
  <c r="AS41"/>
  <c r="AR41"/>
  <c r="AQ41"/>
  <c r="AO41"/>
  <c r="AN41"/>
  <c r="AM41"/>
  <c r="AK41"/>
  <c r="AJ41"/>
  <c r="AI41"/>
  <c r="AG41"/>
  <c r="AF41"/>
  <c r="AE41"/>
  <c r="AC41"/>
  <c r="AB41"/>
  <c r="AA41"/>
  <c r="AU40"/>
  <c r="AQ40"/>
  <c r="AM40"/>
  <c r="AI40"/>
  <c r="AE40"/>
  <c r="AA40"/>
  <c r="AW38"/>
  <c r="AV38"/>
  <c r="AU38"/>
  <c r="AS38"/>
  <c r="AR38"/>
  <c r="AQ38"/>
  <c r="AO38"/>
  <c r="AN38"/>
  <c r="AM38"/>
  <c r="AK38"/>
  <c r="AJ38"/>
  <c r="AI38"/>
  <c r="AG38"/>
  <c r="AF38"/>
  <c r="AE38"/>
  <c r="AC38"/>
  <c r="AB38"/>
  <c r="AA38"/>
  <c r="AU37"/>
  <c r="AQ37"/>
  <c r="AM37"/>
  <c r="AI37"/>
  <c r="AE37"/>
  <c r="AA37"/>
  <c r="AW35"/>
  <c r="AV35"/>
  <c r="AU35"/>
  <c r="AS35"/>
  <c r="AR35"/>
  <c r="AQ35"/>
  <c r="AO35"/>
  <c r="AN35"/>
  <c r="AM35"/>
  <c r="AK35"/>
  <c r="AJ35"/>
  <c r="AI35"/>
  <c r="AG35"/>
  <c r="AF35"/>
  <c r="AE35"/>
  <c r="AC35"/>
  <c r="AB35"/>
  <c r="AA35"/>
  <c r="AU34"/>
  <c r="AQ34"/>
  <c r="AM34"/>
  <c r="AI34"/>
  <c r="AE34"/>
  <c r="AA34"/>
  <c r="AW32"/>
  <c r="AV32"/>
  <c r="AV56" s="1"/>
  <c r="AU32"/>
  <c r="AU56" s="1"/>
  <c r="AS32"/>
  <c r="AS56" s="1"/>
  <c r="AR32"/>
  <c r="AR56" s="1"/>
  <c r="AQ32"/>
  <c r="AQ56" s="1"/>
  <c r="AO32"/>
  <c r="AN32"/>
  <c r="AN56" s="1"/>
  <c r="AM32"/>
  <c r="AM56" s="1"/>
  <c r="AK32"/>
  <c r="AK56" s="1"/>
  <c r="AJ32"/>
  <c r="AJ56" s="1"/>
  <c r="AI32"/>
  <c r="AI56" s="1"/>
  <c r="AG32"/>
  <c r="AF32"/>
  <c r="AF56" s="1"/>
  <c r="AE32"/>
  <c r="AE56" s="1"/>
  <c r="AC32"/>
  <c r="AC56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X25"/>
  <c r="AU25"/>
  <c r="AT25"/>
  <c r="AQ25"/>
  <c r="AP25"/>
  <c r="AM25"/>
  <c r="AL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X22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X5" s="1"/>
  <c r="AV5"/>
  <c r="AV29" s="1"/>
  <c r="AU5"/>
  <c r="AU29" s="1"/>
  <c r="AS5"/>
  <c r="AT5" s="1"/>
  <c r="AR5"/>
  <c r="AR29" s="1"/>
  <c r="AQ5"/>
  <c r="AQ29" s="1"/>
  <c r="AO5"/>
  <c r="AP5" s="1"/>
  <c r="AN5"/>
  <c r="AN29" s="1"/>
  <c r="AM5"/>
  <c r="AM29" s="1"/>
  <c r="AK5"/>
  <c r="AL5" s="1"/>
  <c r="AJ5"/>
  <c r="AJ29" s="1"/>
  <c r="AI5"/>
  <c r="AI29" s="1"/>
  <c r="AG5"/>
  <c r="AH5" s="1"/>
  <c r="AF5"/>
  <c r="AF29" s="1"/>
  <c r="AE5"/>
  <c r="AE29" s="1"/>
  <c r="AC5"/>
  <c r="AD5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50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S191" s="1"/>
  <c r="AR167"/>
  <c r="AR191" s="1"/>
  <c r="AQ167"/>
  <c r="AQ191" s="1"/>
  <c r="AO167"/>
  <c r="AN167"/>
  <c r="AN191" s="1"/>
  <c r="AM167"/>
  <c r="AM191" s="1"/>
  <c r="AK167"/>
  <c r="AK191" s="1"/>
  <c r="AJ167"/>
  <c r="AJ191" s="1"/>
  <c r="AI167"/>
  <c r="AI191" s="1"/>
  <c r="AG167"/>
  <c r="AF167"/>
  <c r="AF191" s="1"/>
  <c r="AE167"/>
  <c r="AE191" s="1"/>
  <c r="AC167"/>
  <c r="AC191" s="1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G146"/>
  <c r="AH146" s="1"/>
  <c r="AF146"/>
  <c r="AE146"/>
  <c r="AC146"/>
  <c r="AD146" s="1"/>
  <c r="AB146"/>
  <c r="AA146"/>
  <c r="AX145"/>
  <c r="AU145"/>
  <c r="AT145"/>
  <c r="AQ145"/>
  <c r="AP145"/>
  <c r="AM145"/>
  <c r="AL145"/>
  <c r="AI145"/>
  <c r="AH145"/>
  <c r="AE145"/>
  <c r="AD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T139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W137" s="1"/>
  <c r="AV113"/>
  <c r="AV137" s="1"/>
  <c r="AU113"/>
  <c r="AU137" s="1"/>
  <c r="AS113"/>
  <c r="AS137" s="1"/>
  <c r="AR113"/>
  <c r="AR137" s="1"/>
  <c r="AQ113"/>
  <c r="AQ137" s="1"/>
  <c r="AO113"/>
  <c r="AO137" s="1"/>
  <c r="AN113"/>
  <c r="AN137" s="1"/>
  <c r="AM113"/>
  <c r="AM137" s="1"/>
  <c r="AK113"/>
  <c r="AK137" s="1"/>
  <c r="AJ113"/>
  <c r="AJ137" s="1"/>
  <c r="AI113"/>
  <c r="AI137" s="1"/>
  <c r="AG113"/>
  <c r="AG137" s="1"/>
  <c r="AF113"/>
  <c r="AF137" s="1"/>
  <c r="AE113"/>
  <c r="AE137" s="1"/>
  <c r="AC113"/>
  <c r="AC137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V107"/>
  <c r="AU107"/>
  <c r="AS107"/>
  <c r="AR107"/>
  <c r="AQ107"/>
  <c r="AO107"/>
  <c r="AN107"/>
  <c r="AM107"/>
  <c r="AK107"/>
  <c r="AJ107"/>
  <c r="AI107"/>
  <c r="AG107"/>
  <c r="AF107"/>
  <c r="AE107"/>
  <c r="AC107"/>
  <c r="AB107"/>
  <c r="AA107"/>
  <c r="AU106"/>
  <c r="AQ106"/>
  <c r="AM106"/>
  <c r="AI106"/>
  <c r="AE106"/>
  <c r="AA106"/>
  <c r="AW104"/>
  <c r="AV104"/>
  <c r="AU104"/>
  <c r="AS104"/>
  <c r="AR104"/>
  <c r="AQ104"/>
  <c r="AO104"/>
  <c r="AN104"/>
  <c r="AM104"/>
  <c r="AK104"/>
  <c r="AJ104"/>
  <c r="AI104"/>
  <c r="AG104"/>
  <c r="AF104"/>
  <c r="AE104"/>
  <c r="AC104"/>
  <c r="AB104"/>
  <c r="AA104"/>
  <c r="AU103"/>
  <c r="AQ103"/>
  <c r="AM103"/>
  <c r="AI103"/>
  <c r="AE103"/>
  <c r="AA103"/>
  <c r="AW101"/>
  <c r="AV101"/>
  <c r="AU101"/>
  <c r="AS101"/>
  <c r="AR101"/>
  <c r="AQ101"/>
  <c r="AO101"/>
  <c r="AN101"/>
  <c r="AM101"/>
  <c r="AK101"/>
  <c r="AJ101"/>
  <c r="AI101"/>
  <c r="AG101"/>
  <c r="AF101"/>
  <c r="AE101"/>
  <c r="AC101"/>
  <c r="AB101"/>
  <c r="AA101"/>
  <c r="AU100"/>
  <c r="AQ100"/>
  <c r="AM100"/>
  <c r="AI100"/>
  <c r="AE100"/>
  <c r="AA100"/>
  <c r="AW98"/>
  <c r="AV98"/>
  <c r="AU98"/>
  <c r="AS98"/>
  <c r="AR98"/>
  <c r="AQ98"/>
  <c r="AO98"/>
  <c r="AN98"/>
  <c r="AM98"/>
  <c r="AK98"/>
  <c r="AJ98"/>
  <c r="AI98"/>
  <c r="AG98"/>
  <c r="AF98"/>
  <c r="AE98"/>
  <c r="AC98"/>
  <c r="AB98"/>
  <c r="AA98"/>
  <c r="AU97"/>
  <c r="AQ97"/>
  <c r="AM97"/>
  <c r="AI97"/>
  <c r="AE97"/>
  <c r="AA97"/>
  <c r="AW95"/>
  <c r="AV95"/>
  <c r="AU95"/>
  <c r="AS95"/>
  <c r="AR95"/>
  <c r="AQ95"/>
  <c r="AO95"/>
  <c r="AN95"/>
  <c r="AM95"/>
  <c r="AK95"/>
  <c r="AJ95"/>
  <c r="AI95"/>
  <c r="AG95"/>
  <c r="AF95"/>
  <c r="AE95"/>
  <c r="AC95"/>
  <c r="AB95"/>
  <c r="AA95"/>
  <c r="AU94"/>
  <c r="AQ94"/>
  <c r="AM94"/>
  <c r="AI94"/>
  <c r="AE94"/>
  <c r="AA94"/>
  <c r="AW92"/>
  <c r="AV92"/>
  <c r="AU92"/>
  <c r="AS92"/>
  <c r="AR92"/>
  <c r="AQ92"/>
  <c r="AO92"/>
  <c r="AN92"/>
  <c r="AM92"/>
  <c r="AK92"/>
  <c r="AJ92"/>
  <c r="AI92"/>
  <c r="AG92"/>
  <c r="AF92"/>
  <c r="AE92"/>
  <c r="AC92"/>
  <c r="AB92"/>
  <c r="AA92"/>
  <c r="AU91"/>
  <c r="AQ91"/>
  <c r="AM91"/>
  <c r="AI91"/>
  <c r="AE91"/>
  <c r="AA91"/>
  <c r="AW89"/>
  <c r="AX89" s="1"/>
  <c r="AV89"/>
  <c r="AU89"/>
  <c r="AS89"/>
  <c r="AT89" s="1"/>
  <c r="AR89"/>
  <c r="AQ89"/>
  <c r="AO89"/>
  <c r="AP89" s="1"/>
  <c r="AN89"/>
  <c r="AM89"/>
  <c r="AK89"/>
  <c r="AL89" s="1"/>
  <c r="AJ89"/>
  <c r="AI89"/>
  <c r="AG89"/>
  <c r="AH89" s="1"/>
  <c r="AF89"/>
  <c r="AE89"/>
  <c r="AC89"/>
  <c r="AD89" s="1"/>
  <c r="AB89"/>
  <c r="AA89"/>
  <c r="AX88"/>
  <c r="AU88"/>
  <c r="AT88"/>
  <c r="AQ88"/>
  <c r="AP88"/>
  <c r="AM88"/>
  <c r="AI88"/>
  <c r="AE88"/>
  <c r="AA88"/>
  <c r="AW86"/>
  <c r="AW110" s="1"/>
  <c r="AV86"/>
  <c r="AV110" s="1"/>
  <c r="AU86"/>
  <c r="AU110" s="1"/>
  <c r="AS86"/>
  <c r="AS110" s="1"/>
  <c r="AR86"/>
  <c r="AR110" s="1"/>
  <c r="AQ86"/>
  <c r="AQ110" s="1"/>
  <c r="AO86"/>
  <c r="AO110" s="1"/>
  <c r="AN86"/>
  <c r="AN110" s="1"/>
  <c r="AM86"/>
  <c r="AM110" s="1"/>
  <c r="AK86"/>
  <c r="AK110" s="1"/>
  <c r="AJ86"/>
  <c r="AJ110" s="1"/>
  <c r="AI86"/>
  <c r="AI110" s="1"/>
  <c r="AG86"/>
  <c r="AG110" s="1"/>
  <c r="AF86"/>
  <c r="AF110" s="1"/>
  <c r="AE86"/>
  <c r="AE110" s="1"/>
  <c r="AC86"/>
  <c r="AC110" s="1"/>
  <c r="AB86"/>
  <c r="AB110" s="1"/>
  <c r="AA86"/>
  <c r="AA110" s="1"/>
  <c r="AX85"/>
  <c r="AU85"/>
  <c r="AU109" s="1"/>
  <c r="AQ85"/>
  <c r="AQ109" s="1"/>
  <c r="AM85"/>
  <c r="AM109" s="1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T71" s="1"/>
  <c r="AR71"/>
  <c r="AQ71"/>
  <c r="AO71"/>
  <c r="AP71" s="1"/>
  <c r="AN71"/>
  <c r="AM71"/>
  <c r="AK71"/>
  <c r="AL71" s="1"/>
  <c r="AJ71"/>
  <c r="AI71"/>
  <c r="AG71"/>
  <c r="AH71" s="1"/>
  <c r="AF71"/>
  <c r="AE71"/>
  <c r="AC71"/>
  <c r="AD71" s="1"/>
  <c r="AB71"/>
  <c r="AA71"/>
  <c r="AU70"/>
  <c r="AQ70"/>
  <c r="AM70"/>
  <c r="AI70"/>
  <c r="AE70"/>
  <c r="AA70"/>
  <c r="AW68"/>
  <c r="AX68" s="1"/>
  <c r="AV68"/>
  <c r="AU68"/>
  <c r="AS68"/>
  <c r="AT68" s="1"/>
  <c r="AR68"/>
  <c r="AQ68"/>
  <c r="AO68"/>
  <c r="AP68" s="1"/>
  <c r="AN68"/>
  <c r="AM68"/>
  <c r="AK68"/>
  <c r="AL68" s="1"/>
  <c r="AJ68"/>
  <c r="AI68"/>
  <c r="AG68"/>
  <c r="AH68" s="1"/>
  <c r="AF68"/>
  <c r="AE68"/>
  <c r="AC68"/>
  <c r="AD68" s="1"/>
  <c r="AB68"/>
  <c r="AA68"/>
  <c r="AU67"/>
  <c r="AQ67"/>
  <c r="AM67"/>
  <c r="AI67"/>
  <c r="AE67"/>
  <c r="AA67"/>
  <c r="AW65"/>
  <c r="AX65" s="1"/>
  <c r="AV65"/>
  <c r="AU65"/>
  <c r="AS65"/>
  <c r="AT65" s="1"/>
  <c r="AR65"/>
  <c r="AQ65"/>
  <c r="AO65"/>
  <c r="AP65" s="1"/>
  <c r="AN65"/>
  <c r="AM65"/>
  <c r="AK65"/>
  <c r="AL65" s="1"/>
  <c r="AJ65"/>
  <c r="AI65"/>
  <c r="AG65"/>
  <c r="AH65" s="1"/>
  <c r="AF65"/>
  <c r="AE65"/>
  <c r="AC65"/>
  <c r="AD65" s="1"/>
  <c r="AB65"/>
  <c r="AA65"/>
  <c r="AU64"/>
  <c r="AQ64"/>
  <c r="AM64"/>
  <c r="AI64"/>
  <c r="AE64"/>
  <c r="AA64"/>
  <c r="AW62"/>
  <c r="AX62" s="1"/>
  <c r="AV62"/>
  <c r="AU62"/>
  <c r="AS62"/>
  <c r="AT62" s="1"/>
  <c r="AR62"/>
  <c r="AQ62"/>
  <c r="AO62"/>
  <c r="AP62" s="1"/>
  <c r="AN62"/>
  <c r="AM62"/>
  <c r="AK62"/>
  <c r="AL62" s="1"/>
  <c r="AJ62"/>
  <c r="AI62"/>
  <c r="AG62"/>
  <c r="AH62" s="1"/>
  <c r="AF62"/>
  <c r="AE62"/>
  <c r="AC62"/>
  <c r="AD62" s="1"/>
  <c r="AB62"/>
  <c r="AA62"/>
  <c r="AU61"/>
  <c r="AQ61"/>
  <c r="AM61"/>
  <c r="AI61"/>
  <c r="AE61"/>
  <c r="AA61"/>
  <c r="AW59"/>
  <c r="AW83" s="1"/>
  <c r="AV59"/>
  <c r="AV83" s="1"/>
  <c r="AU59"/>
  <c r="AU83" s="1"/>
  <c r="AS59"/>
  <c r="AS83" s="1"/>
  <c r="AR59"/>
  <c r="AR83" s="1"/>
  <c r="AQ59"/>
  <c r="AQ83" s="1"/>
  <c r="AO59"/>
  <c r="AO83" s="1"/>
  <c r="AN59"/>
  <c r="AN83" s="1"/>
  <c r="AM59"/>
  <c r="AM83" s="1"/>
  <c r="AK59"/>
  <c r="AK83" s="1"/>
  <c r="AJ59"/>
  <c r="AJ83" s="1"/>
  <c r="AI59"/>
  <c r="AI83" s="1"/>
  <c r="AG59"/>
  <c r="AG83" s="1"/>
  <c r="AF59"/>
  <c r="AF83" s="1"/>
  <c r="AE59"/>
  <c r="AE83" s="1"/>
  <c r="AC59"/>
  <c r="AC83" s="1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X53" s="1"/>
  <c r="AV53"/>
  <c r="AU53"/>
  <c r="AS53"/>
  <c r="AT53" s="1"/>
  <c r="AR53"/>
  <c r="AQ53"/>
  <c r="AO53"/>
  <c r="AP53" s="1"/>
  <c r="AN53"/>
  <c r="AM53"/>
  <c r="AK53"/>
  <c r="AL53" s="1"/>
  <c r="AJ53"/>
  <c r="AI53"/>
  <c r="AG53"/>
  <c r="AH53" s="1"/>
  <c r="AF53"/>
  <c r="AE53"/>
  <c r="AC53"/>
  <c r="AD53" s="1"/>
  <c r="AB53"/>
  <c r="AA53"/>
  <c r="AU52"/>
  <c r="AQ52"/>
  <c r="AM52"/>
  <c r="AI52"/>
  <c r="AE52"/>
  <c r="AA52"/>
  <c r="AW50"/>
  <c r="AX50" s="1"/>
  <c r="AV50"/>
  <c r="AU50"/>
  <c r="AS50"/>
  <c r="AT50" s="1"/>
  <c r="AR50"/>
  <c r="AQ50"/>
  <c r="AO50"/>
  <c r="AP50" s="1"/>
  <c r="AN50"/>
  <c r="AM50"/>
  <c r="AK50"/>
  <c r="AL50" s="1"/>
  <c r="AJ50"/>
  <c r="AI50"/>
  <c r="AG50"/>
  <c r="AH50" s="1"/>
  <c r="AF50"/>
  <c r="AE50"/>
  <c r="AC50"/>
  <c r="AD50" s="1"/>
  <c r="AB50"/>
  <c r="AA50"/>
  <c r="AU49"/>
  <c r="AQ49"/>
  <c r="AM49"/>
  <c r="AI49"/>
  <c r="AE49"/>
  <c r="AA49"/>
  <c r="AW47"/>
  <c r="AX47" s="1"/>
  <c r="AV47"/>
  <c r="AU47"/>
  <c r="AS47"/>
  <c r="AT47" s="1"/>
  <c r="AR47"/>
  <c r="AQ47"/>
  <c r="AO47"/>
  <c r="AP47" s="1"/>
  <c r="AN47"/>
  <c r="AM47"/>
  <c r="AK47"/>
  <c r="AL47" s="1"/>
  <c r="AJ47"/>
  <c r="AI47"/>
  <c r="AG47"/>
  <c r="AH47" s="1"/>
  <c r="AF47"/>
  <c r="AE47"/>
  <c r="AC47"/>
  <c r="AD47" s="1"/>
  <c r="AB47"/>
  <c r="AA47"/>
  <c r="AU46"/>
  <c r="AQ46"/>
  <c r="AM46"/>
  <c r="AI46"/>
  <c r="AE46"/>
  <c r="AA46"/>
  <c r="AW44"/>
  <c r="AX44" s="1"/>
  <c r="AV44"/>
  <c r="AU44"/>
  <c r="AS44"/>
  <c r="AT44" s="1"/>
  <c r="AR44"/>
  <c r="AQ44"/>
  <c r="AO44"/>
  <c r="AP44" s="1"/>
  <c r="AN44"/>
  <c r="AM44"/>
  <c r="AK44"/>
  <c r="AL44" s="1"/>
  <c r="AJ44"/>
  <c r="AI44"/>
  <c r="AG44"/>
  <c r="AH44" s="1"/>
  <c r="AF44"/>
  <c r="AE44"/>
  <c r="AC44"/>
  <c r="AD44" s="1"/>
  <c r="AB44"/>
  <c r="AA44"/>
  <c r="AU43"/>
  <c r="AQ43"/>
  <c r="AM43"/>
  <c r="AI43"/>
  <c r="AE43"/>
  <c r="AA43"/>
  <c r="AW41"/>
  <c r="AX41" s="1"/>
  <c r="AV41"/>
  <c r="AU41"/>
  <c r="AS41"/>
  <c r="AT41" s="1"/>
  <c r="AR41"/>
  <c r="AQ41"/>
  <c r="AO41"/>
  <c r="AP41" s="1"/>
  <c r="AN41"/>
  <c r="AM41"/>
  <c r="AK41"/>
  <c r="AL41" s="1"/>
  <c r="AJ41"/>
  <c r="AI41"/>
  <c r="AG41"/>
  <c r="AH41" s="1"/>
  <c r="AF41"/>
  <c r="AE41"/>
  <c r="AC41"/>
  <c r="AD41" s="1"/>
  <c r="AB41"/>
  <c r="AA41"/>
  <c r="AU40"/>
  <c r="AQ40"/>
  <c r="AM40"/>
  <c r="AI40"/>
  <c r="AE40"/>
  <c r="AA40"/>
  <c r="AW38"/>
  <c r="AX38" s="1"/>
  <c r="AV38"/>
  <c r="AU38"/>
  <c r="AS38"/>
  <c r="AT38" s="1"/>
  <c r="AR38"/>
  <c r="AQ38"/>
  <c r="AO38"/>
  <c r="AP38" s="1"/>
  <c r="AN38"/>
  <c r="AM38"/>
  <c r="AK38"/>
  <c r="AL38" s="1"/>
  <c r="AJ38"/>
  <c r="AI38"/>
  <c r="AG38"/>
  <c r="AH38" s="1"/>
  <c r="AF38"/>
  <c r="AE38"/>
  <c r="AC38"/>
  <c r="AD38" s="1"/>
  <c r="AB38"/>
  <c r="AA38"/>
  <c r="AU37"/>
  <c r="AQ37"/>
  <c r="AM37"/>
  <c r="AI37"/>
  <c r="AE37"/>
  <c r="AA37"/>
  <c r="AW35"/>
  <c r="AX35" s="1"/>
  <c r="AV35"/>
  <c r="AU35"/>
  <c r="AS35"/>
  <c r="AT35" s="1"/>
  <c r="AR35"/>
  <c r="AQ35"/>
  <c r="AO35"/>
  <c r="AP35" s="1"/>
  <c r="AN35"/>
  <c r="AM35"/>
  <c r="AK35"/>
  <c r="AL35" s="1"/>
  <c r="AJ35"/>
  <c r="AI35"/>
  <c r="AG35"/>
  <c r="AH35" s="1"/>
  <c r="AF35"/>
  <c r="AE35"/>
  <c r="AC35"/>
  <c r="AD35" s="1"/>
  <c r="AB35"/>
  <c r="AA35"/>
  <c r="AU34"/>
  <c r="AQ34"/>
  <c r="AM34"/>
  <c r="AI34"/>
  <c r="AE34"/>
  <c r="AA34"/>
  <c r="AW32"/>
  <c r="AW56" s="1"/>
  <c r="AV32"/>
  <c r="AV56" s="1"/>
  <c r="AU32"/>
  <c r="AU56" s="1"/>
  <c r="AS32"/>
  <c r="AS56" s="1"/>
  <c r="AR32"/>
  <c r="AR56" s="1"/>
  <c r="AQ32"/>
  <c r="AQ56" s="1"/>
  <c r="AO32"/>
  <c r="AO56" s="1"/>
  <c r="AN32"/>
  <c r="AN56" s="1"/>
  <c r="AM32"/>
  <c r="AM56" s="1"/>
  <c r="AK32"/>
  <c r="AK56" s="1"/>
  <c r="AJ32"/>
  <c r="AJ56" s="1"/>
  <c r="AI32"/>
  <c r="AI56" s="1"/>
  <c r="AG32"/>
  <c r="AG56" s="1"/>
  <c r="AF32"/>
  <c r="AF56" s="1"/>
  <c r="AE32"/>
  <c r="AE56" s="1"/>
  <c r="AC32"/>
  <c r="AC56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U25"/>
  <c r="AQ25"/>
  <c r="AM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W29" s="1"/>
  <c r="AV5"/>
  <c r="AV29" s="1"/>
  <c r="AU5"/>
  <c r="AU29" s="1"/>
  <c r="AS5"/>
  <c r="AS29" s="1"/>
  <c r="AR5"/>
  <c r="AR29" s="1"/>
  <c r="AQ5"/>
  <c r="AQ29" s="1"/>
  <c r="AO5"/>
  <c r="AO29" s="1"/>
  <c r="AN5"/>
  <c r="AN29" s="1"/>
  <c r="AM5"/>
  <c r="AM29" s="1"/>
  <c r="AK5"/>
  <c r="AK29" s="1"/>
  <c r="AJ5"/>
  <c r="AJ29" s="1"/>
  <c r="AI5"/>
  <c r="AI29" s="1"/>
  <c r="AG5"/>
  <c r="AG29" s="1"/>
  <c r="AF5"/>
  <c r="AF29" s="1"/>
  <c r="AE5"/>
  <c r="AE29" s="1"/>
  <c r="AC5"/>
  <c r="AC29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46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H146"/>
  <c r="AG146"/>
  <c r="AF146"/>
  <c r="AE146"/>
  <c r="AC146"/>
  <c r="AD146" s="1"/>
  <c r="AB146"/>
  <c r="AA146"/>
  <c r="AX145"/>
  <c r="AU145"/>
  <c r="AT145"/>
  <c r="AQ145"/>
  <c r="AP145"/>
  <c r="AM145"/>
  <c r="AL145"/>
  <c r="AI145"/>
  <c r="AH145"/>
  <c r="AE145"/>
  <c r="AD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L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T139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X113" s="1"/>
  <c r="AV113"/>
  <c r="AV137" s="1"/>
  <c r="AU113"/>
  <c r="AU137" s="1"/>
  <c r="AS113"/>
  <c r="AT113" s="1"/>
  <c r="AR113"/>
  <c r="AR137" s="1"/>
  <c r="AQ113"/>
  <c r="AQ137" s="1"/>
  <c r="AO113"/>
  <c r="AP113" s="1"/>
  <c r="AN113"/>
  <c r="AN137" s="1"/>
  <c r="AM113"/>
  <c r="AM137" s="1"/>
  <c r="AK113"/>
  <c r="AL113" s="1"/>
  <c r="AJ113"/>
  <c r="AJ137" s="1"/>
  <c r="AI113"/>
  <c r="AI137" s="1"/>
  <c r="AG113"/>
  <c r="AH113" s="1"/>
  <c r="AF113"/>
  <c r="AF137" s="1"/>
  <c r="AE113"/>
  <c r="AE137" s="1"/>
  <c r="AC113"/>
  <c r="AD113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X107" s="1"/>
  <c r="AV107"/>
  <c r="AU107"/>
  <c r="AS107"/>
  <c r="AT107" s="1"/>
  <c r="AR107"/>
  <c r="AQ107"/>
  <c r="AO107"/>
  <c r="AP107" s="1"/>
  <c r="AN107"/>
  <c r="AM107"/>
  <c r="AK107"/>
  <c r="AL107" s="1"/>
  <c r="AJ107"/>
  <c r="AI107"/>
  <c r="AG107"/>
  <c r="AH107" s="1"/>
  <c r="AF107"/>
  <c r="AE107"/>
  <c r="AC107"/>
  <c r="AD107" s="1"/>
  <c r="AB107"/>
  <c r="AA107"/>
  <c r="AU106"/>
  <c r="AQ106"/>
  <c r="AM106"/>
  <c r="AI106"/>
  <c r="AE106"/>
  <c r="AA106"/>
  <c r="AW104"/>
  <c r="AX104" s="1"/>
  <c r="AV104"/>
  <c r="AU104"/>
  <c r="AS104"/>
  <c r="AT104" s="1"/>
  <c r="AR104"/>
  <c r="AQ104"/>
  <c r="AO104"/>
  <c r="AP104" s="1"/>
  <c r="AN104"/>
  <c r="AM104"/>
  <c r="AK104"/>
  <c r="AL104" s="1"/>
  <c r="AJ104"/>
  <c r="AI104"/>
  <c r="AG104"/>
  <c r="AH104" s="1"/>
  <c r="AF104"/>
  <c r="AE104"/>
  <c r="AC104"/>
  <c r="AD104" s="1"/>
  <c r="AB104"/>
  <c r="AA104"/>
  <c r="AU103"/>
  <c r="AQ103"/>
  <c r="AM103"/>
  <c r="AI103"/>
  <c r="AE103"/>
  <c r="AA103"/>
  <c r="AW101"/>
  <c r="AX101" s="1"/>
  <c r="AV101"/>
  <c r="AU101"/>
  <c r="AS101"/>
  <c r="AT101" s="1"/>
  <c r="AR101"/>
  <c r="AQ101"/>
  <c r="AO101"/>
  <c r="AP101" s="1"/>
  <c r="AN101"/>
  <c r="AM101"/>
  <c r="AK101"/>
  <c r="AL101" s="1"/>
  <c r="AJ101"/>
  <c r="AI101"/>
  <c r="AG101"/>
  <c r="AH101" s="1"/>
  <c r="AF101"/>
  <c r="AE101"/>
  <c r="AC101"/>
  <c r="AD101" s="1"/>
  <c r="AB101"/>
  <c r="AA101"/>
  <c r="AU100"/>
  <c r="AQ100"/>
  <c r="AM100"/>
  <c r="AI100"/>
  <c r="AE100"/>
  <c r="AA100"/>
  <c r="AW98"/>
  <c r="AX98" s="1"/>
  <c r="AV98"/>
  <c r="AU98"/>
  <c r="AS98"/>
  <c r="AT98" s="1"/>
  <c r="AR98"/>
  <c r="AQ98"/>
  <c r="AO98"/>
  <c r="AP98" s="1"/>
  <c r="AN98"/>
  <c r="AM98"/>
  <c r="AK98"/>
  <c r="AL98" s="1"/>
  <c r="AJ98"/>
  <c r="AI98"/>
  <c r="AG98"/>
  <c r="AH98" s="1"/>
  <c r="AF98"/>
  <c r="AE98"/>
  <c r="AC98"/>
  <c r="AD98" s="1"/>
  <c r="AB98"/>
  <c r="AA98"/>
  <c r="AU97"/>
  <c r="AQ97"/>
  <c r="AM97"/>
  <c r="AI97"/>
  <c r="AE97"/>
  <c r="AA97"/>
  <c r="AW95"/>
  <c r="AX95" s="1"/>
  <c r="AV95"/>
  <c r="AU95"/>
  <c r="AS95"/>
  <c r="AT95" s="1"/>
  <c r="AR95"/>
  <c r="AQ95"/>
  <c r="AO95"/>
  <c r="AP95" s="1"/>
  <c r="AN95"/>
  <c r="AM95"/>
  <c r="AK95"/>
  <c r="AL95" s="1"/>
  <c r="AJ95"/>
  <c r="AI95"/>
  <c r="AG95"/>
  <c r="AH95" s="1"/>
  <c r="AF95"/>
  <c r="AE95"/>
  <c r="AC95"/>
  <c r="AD95" s="1"/>
  <c r="AB95"/>
  <c r="AA95"/>
  <c r="AU94"/>
  <c r="AQ94"/>
  <c r="AM94"/>
  <c r="AI94"/>
  <c r="AE94"/>
  <c r="AA94"/>
  <c r="AW92"/>
  <c r="AX92" s="1"/>
  <c r="AV92"/>
  <c r="AU92"/>
  <c r="AS92"/>
  <c r="AT92" s="1"/>
  <c r="AR92"/>
  <c r="AQ92"/>
  <c r="AO92"/>
  <c r="AP92" s="1"/>
  <c r="AN92"/>
  <c r="AM92"/>
  <c r="AK92"/>
  <c r="AL92" s="1"/>
  <c r="AJ92"/>
  <c r="AI92"/>
  <c r="AG92"/>
  <c r="AH92" s="1"/>
  <c r="AF92"/>
  <c r="AE92"/>
  <c r="AC92"/>
  <c r="AD92" s="1"/>
  <c r="AB92"/>
  <c r="AA92"/>
  <c r="AU91"/>
  <c r="AQ91"/>
  <c r="AM91"/>
  <c r="AI91"/>
  <c r="AE91"/>
  <c r="AA91"/>
  <c r="AW89"/>
  <c r="AX89" s="1"/>
  <c r="AV89"/>
  <c r="AU89"/>
  <c r="AS89"/>
  <c r="AT89" s="1"/>
  <c r="AR89"/>
  <c r="AQ89"/>
  <c r="AO89"/>
  <c r="AP89" s="1"/>
  <c r="AN89"/>
  <c r="AM89"/>
  <c r="AK89"/>
  <c r="AL89" s="1"/>
  <c r="AJ89"/>
  <c r="AI89"/>
  <c r="AG89"/>
  <c r="AH89" s="1"/>
  <c r="AF89"/>
  <c r="AE89"/>
  <c r="AC89"/>
  <c r="AD89" s="1"/>
  <c r="AB89"/>
  <c r="AA89"/>
  <c r="AU88"/>
  <c r="AQ88"/>
  <c r="AM88"/>
  <c r="AI88"/>
  <c r="AE88"/>
  <c r="AA88"/>
  <c r="AW86"/>
  <c r="AX86" s="1"/>
  <c r="AV86"/>
  <c r="AV110" s="1"/>
  <c r="AU86"/>
  <c r="AU110" s="1"/>
  <c r="AS86"/>
  <c r="AT86" s="1"/>
  <c r="AR86"/>
  <c r="AR110" s="1"/>
  <c r="AQ86"/>
  <c r="AQ110" s="1"/>
  <c r="AO86"/>
  <c r="AP86" s="1"/>
  <c r="AN86"/>
  <c r="AN110" s="1"/>
  <c r="AM86"/>
  <c r="AM110" s="1"/>
  <c r="AK86"/>
  <c r="AL86" s="1"/>
  <c r="AJ86"/>
  <c r="AJ110" s="1"/>
  <c r="AI86"/>
  <c r="AI110" s="1"/>
  <c r="AG86"/>
  <c r="AH86" s="1"/>
  <c r="AF86"/>
  <c r="AF110" s="1"/>
  <c r="AE86"/>
  <c r="AE110" s="1"/>
  <c r="AC86"/>
  <c r="AD86" s="1"/>
  <c r="AB86"/>
  <c r="AB110" s="1"/>
  <c r="AA86"/>
  <c r="AA110" s="1"/>
  <c r="AU85"/>
  <c r="AU109" s="1"/>
  <c r="AQ85"/>
  <c r="AQ109" s="1"/>
  <c r="AM85"/>
  <c r="AM109" s="1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F74"/>
  <c r="AE74"/>
  <c r="AC74"/>
  <c r="AB74"/>
  <c r="AA74"/>
  <c r="AU73"/>
  <c r="AQ73"/>
  <c r="AM73"/>
  <c r="AI73"/>
  <c r="AE73"/>
  <c r="AA73"/>
  <c r="AW71"/>
  <c r="AV71"/>
  <c r="AU71"/>
  <c r="AS71"/>
  <c r="AR71"/>
  <c r="AQ71"/>
  <c r="AO71"/>
  <c r="AN71"/>
  <c r="AM71"/>
  <c r="AK71"/>
  <c r="AJ71"/>
  <c r="AI71"/>
  <c r="AG71"/>
  <c r="AF71"/>
  <c r="AE71"/>
  <c r="AC71"/>
  <c r="AB71"/>
  <c r="AA71"/>
  <c r="AU70"/>
  <c r="AQ70"/>
  <c r="AM70"/>
  <c r="AI70"/>
  <c r="AE70"/>
  <c r="AA70"/>
  <c r="AW68"/>
  <c r="AV68"/>
  <c r="AU68"/>
  <c r="AS68"/>
  <c r="AR68"/>
  <c r="AQ68"/>
  <c r="AO68"/>
  <c r="AN68"/>
  <c r="AM68"/>
  <c r="AK68"/>
  <c r="AJ68"/>
  <c r="AI68"/>
  <c r="AG68"/>
  <c r="AF68"/>
  <c r="AE68"/>
  <c r="AC68"/>
  <c r="AB68"/>
  <c r="AA68"/>
  <c r="AU67"/>
  <c r="AQ67"/>
  <c r="AM67"/>
  <c r="AI67"/>
  <c r="AE67"/>
  <c r="AA67"/>
  <c r="AW65"/>
  <c r="AV65"/>
  <c r="AU65"/>
  <c r="AS65"/>
  <c r="AR65"/>
  <c r="AQ65"/>
  <c r="AO65"/>
  <c r="AN65"/>
  <c r="AM65"/>
  <c r="AK65"/>
  <c r="AJ65"/>
  <c r="AI65"/>
  <c r="AG65"/>
  <c r="AF65"/>
  <c r="AE65"/>
  <c r="AC65"/>
  <c r="AB65"/>
  <c r="AA65"/>
  <c r="AU64"/>
  <c r="AQ64"/>
  <c r="AM64"/>
  <c r="AI64"/>
  <c r="AE64"/>
  <c r="AA64"/>
  <c r="AW62"/>
  <c r="AV62"/>
  <c r="AU62"/>
  <c r="AS62"/>
  <c r="AR62"/>
  <c r="AQ62"/>
  <c r="AO62"/>
  <c r="AN62"/>
  <c r="AM62"/>
  <c r="AK62"/>
  <c r="AJ62"/>
  <c r="AI62"/>
  <c r="AG62"/>
  <c r="AF62"/>
  <c r="AE62"/>
  <c r="AC62"/>
  <c r="AB62"/>
  <c r="AA62"/>
  <c r="AU61"/>
  <c r="AQ61"/>
  <c r="AM61"/>
  <c r="AI61"/>
  <c r="AE61"/>
  <c r="AA61"/>
  <c r="AW59"/>
  <c r="AV59"/>
  <c r="AV83" s="1"/>
  <c r="AU59"/>
  <c r="AU83" s="1"/>
  <c r="AS59"/>
  <c r="AR59"/>
  <c r="AR83" s="1"/>
  <c r="AQ59"/>
  <c r="AQ83" s="1"/>
  <c r="AO59"/>
  <c r="AN59"/>
  <c r="AN83" s="1"/>
  <c r="AM59"/>
  <c r="AM83" s="1"/>
  <c r="AK59"/>
  <c r="AJ59"/>
  <c r="AJ83" s="1"/>
  <c r="AI59"/>
  <c r="AI83" s="1"/>
  <c r="AG59"/>
  <c r="AF59"/>
  <c r="AF83" s="1"/>
  <c r="AE59"/>
  <c r="AE83" s="1"/>
  <c r="AC59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V53"/>
  <c r="AU53"/>
  <c r="AS53"/>
  <c r="AR53"/>
  <c r="AQ53"/>
  <c r="AO53"/>
  <c r="AN53"/>
  <c r="AM53"/>
  <c r="AK53"/>
  <c r="AJ53"/>
  <c r="AI53"/>
  <c r="AG53"/>
  <c r="AF53"/>
  <c r="AE53"/>
  <c r="AC53"/>
  <c r="AB53"/>
  <c r="AA53"/>
  <c r="AU52"/>
  <c r="AQ52"/>
  <c r="AM52"/>
  <c r="AI52"/>
  <c r="AE52"/>
  <c r="AA52"/>
  <c r="AW50"/>
  <c r="AV50"/>
  <c r="AU50"/>
  <c r="AS50"/>
  <c r="AR50"/>
  <c r="AQ50"/>
  <c r="AO50"/>
  <c r="AN50"/>
  <c r="AM50"/>
  <c r="AK50"/>
  <c r="AJ50"/>
  <c r="AI50"/>
  <c r="AG50"/>
  <c r="AF50"/>
  <c r="AE50"/>
  <c r="AC50"/>
  <c r="AB50"/>
  <c r="AA50"/>
  <c r="AU49"/>
  <c r="AQ49"/>
  <c r="AM49"/>
  <c r="AI49"/>
  <c r="AE49"/>
  <c r="AA49"/>
  <c r="AW47"/>
  <c r="AV47"/>
  <c r="AU47"/>
  <c r="AS47"/>
  <c r="AR47"/>
  <c r="AQ47"/>
  <c r="AO47"/>
  <c r="AN47"/>
  <c r="AM47"/>
  <c r="AK47"/>
  <c r="AJ47"/>
  <c r="AI47"/>
  <c r="AG47"/>
  <c r="AF47"/>
  <c r="AE47"/>
  <c r="AC47"/>
  <c r="AB47"/>
  <c r="AA47"/>
  <c r="AU46"/>
  <c r="AQ46"/>
  <c r="AM46"/>
  <c r="AI46"/>
  <c r="AE46"/>
  <c r="AA46"/>
  <c r="AW44"/>
  <c r="AV44"/>
  <c r="AU44"/>
  <c r="AS44"/>
  <c r="AR44"/>
  <c r="AQ44"/>
  <c r="AO44"/>
  <c r="AN44"/>
  <c r="AM44"/>
  <c r="AK44"/>
  <c r="AJ44"/>
  <c r="AI44"/>
  <c r="AG44"/>
  <c r="AF44"/>
  <c r="AE44"/>
  <c r="AC44"/>
  <c r="AB44"/>
  <c r="AA44"/>
  <c r="AU43"/>
  <c r="AQ43"/>
  <c r="AM43"/>
  <c r="AI43"/>
  <c r="AE43"/>
  <c r="AA43"/>
  <c r="AW41"/>
  <c r="AV41"/>
  <c r="AU41"/>
  <c r="AS41"/>
  <c r="AR41"/>
  <c r="AQ41"/>
  <c r="AO41"/>
  <c r="AN41"/>
  <c r="AM41"/>
  <c r="AK41"/>
  <c r="AJ41"/>
  <c r="AI41"/>
  <c r="AG41"/>
  <c r="AF41"/>
  <c r="AE41"/>
  <c r="AC41"/>
  <c r="AB41"/>
  <c r="AA41"/>
  <c r="AU40"/>
  <c r="AQ40"/>
  <c r="AM40"/>
  <c r="AI40"/>
  <c r="AE40"/>
  <c r="AA40"/>
  <c r="AW38"/>
  <c r="AV38"/>
  <c r="AU38"/>
  <c r="AS38"/>
  <c r="AR38"/>
  <c r="AQ38"/>
  <c r="AO38"/>
  <c r="AN38"/>
  <c r="AM38"/>
  <c r="AK38"/>
  <c r="AJ38"/>
  <c r="AI38"/>
  <c r="AG38"/>
  <c r="AF38"/>
  <c r="AE38"/>
  <c r="AC38"/>
  <c r="AB38"/>
  <c r="AA38"/>
  <c r="AU37"/>
  <c r="AQ37"/>
  <c r="AM37"/>
  <c r="AI37"/>
  <c r="AE37"/>
  <c r="AA37"/>
  <c r="AW35"/>
  <c r="AV35"/>
  <c r="AU35"/>
  <c r="AS35"/>
  <c r="AR35"/>
  <c r="AQ35"/>
  <c r="AO35"/>
  <c r="AN35"/>
  <c r="AM35"/>
  <c r="AK35"/>
  <c r="AJ35"/>
  <c r="AI35"/>
  <c r="AG35"/>
  <c r="AF35"/>
  <c r="AE35"/>
  <c r="AC35"/>
  <c r="AB35"/>
  <c r="AA35"/>
  <c r="AU34"/>
  <c r="AQ34"/>
  <c r="AM34"/>
  <c r="AI34"/>
  <c r="AE34"/>
  <c r="AA34"/>
  <c r="AW32"/>
  <c r="AV32"/>
  <c r="AV56" s="1"/>
  <c r="AU32"/>
  <c r="AU56" s="1"/>
  <c r="AS32"/>
  <c r="AR32"/>
  <c r="AR56" s="1"/>
  <c r="AQ32"/>
  <c r="AQ56" s="1"/>
  <c r="AO32"/>
  <c r="AN32"/>
  <c r="AN56" s="1"/>
  <c r="AM32"/>
  <c r="AM56" s="1"/>
  <c r="AK32"/>
  <c r="AJ32"/>
  <c r="AJ56" s="1"/>
  <c r="AI32"/>
  <c r="AI56" s="1"/>
  <c r="AG32"/>
  <c r="AF32"/>
  <c r="AF56" s="1"/>
  <c r="AE32"/>
  <c r="AE56" s="1"/>
  <c r="AC32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X25"/>
  <c r="AU25"/>
  <c r="AT25"/>
  <c r="AQ25"/>
  <c r="AP25"/>
  <c r="AM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X22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W29" s="1"/>
  <c r="AV5"/>
  <c r="AV29" s="1"/>
  <c r="AU5"/>
  <c r="AU29" s="1"/>
  <c r="AS5"/>
  <c r="AS29" s="1"/>
  <c r="AR5"/>
  <c r="AR29" s="1"/>
  <c r="AQ5"/>
  <c r="AQ29" s="1"/>
  <c r="AO5"/>
  <c r="AO29" s="1"/>
  <c r="AN5"/>
  <c r="AN29" s="1"/>
  <c r="AM5"/>
  <c r="AM29" s="1"/>
  <c r="AK5"/>
  <c r="AK29" s="1"/>
  <c r="AJ5"/>
  <c r="AJ29" s="1"/>
  <c r="AI5"/>
  <c r="AI29" s="1"/>
  <c r="AG5"/>
  <c r="AG29" s="1"/>
  <c r="AF5"/>
  <c r="AF29" s="1"/>
  <c r="AE5"/>
  <c r="AE29" s="1"/>
  <c r="AC5"/>
  <c r="AC29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44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W194"/>
  <c r="AX194" s="1"/>
  <c r="AV194"/>
  <c r="AU194"/>
  <c r="AS194"/>
  <c r="AT194" s="1"/>
  <c r="AR194"/>
  <c r="AQ194"/>
  <c r="AO194"/>
  <c r="AP194" s="1"/>
  <c r="AN194"/>
  <c r="AM194"/>
  <c r="AK194"/>
  <c r="AL194" s="1"/>
  <c r="AJ194"/>
  <c r="AI194"/>
  <c r="AG194"/>
  <c r="AH194" s="1"/>
  <c r="AF194"/>
  <c r="AE194"/>
  <c r="AC194"/>
  <c r="AD194" s="1"/>
  <c r="AB194"/>
  <c r="AA194"/>
  <c r="AW188"/>
  <c r="AX188" s="1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R167"/>
  <c r="AR191" s="1"/>
  <c r="AQ167"/>
  <c r="AQ191" s="1"/>
  <c r="AO167"/>
  <c r="AN167"/>
  <c r="AN191" s="1"/>
  <c r="AM167"/>
  <c r="AM191" s="1"/>
  <c r="AK167"/>
  <c r="AJ167"/>
  <c r="AJ191" s="1"/>
  <c r="AI167"/>
  <c r="AI191" s="1"/>
  <c r="AG167"/>
  <c r="AF167"/>
  <c r="AF191" s="1"/>
  <c r="AE167"/>
  <c r="AE191" s="1"/>
  <c r="AC167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B149"/>
  <c r="AA149"/>
  <c r="AU148"/>
  <c r="AQ148"/>
  <c r="AM148"/>
  <c r="AI148"/>
  <c r="AE148"/>
  <c r="AA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G146"/>
  <c r="AH146" s="1"/>
  <c r="AF146"/>
  <c r="AE146"/>
  <c r="AC146"/>
  <c r="AD146" s="1"/>
  <c r="AB146"/>
  <c r="AA146"/>
  <c r="AX145"/>
  <c r="AU145"/>
  <c r="AT145"/>
  <c r="AQ145"/>
  <c r="AP145"/>
  <c r="AM145"/>
  <c r="AL145"/>
  <c r="AI145"/>
  <c r="AH145"/>
  <c r="AE145"/>
  <c r="AD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P142"/>
  <c r="AM142"/>
  <c r="AI142"/>
  <c r="AE142"/>
  <c r="AA142"/>
  <c r="AW140"/>
  <c r="AW164" s="1"/>
  <c r="AV140"/>
  <c r="AV164" s="1"/>
  <c r="AU140"/>
  <c r="AU164" s="1"/>
  <c r="AS140"/>
  <c r="AS164" s="1"/>
  <c r="AR140"/>
  <c r="AR164" s="1"/>
  <c r="AQ140"/>
  <c r="AQ164" s="1"/>
  <c r="AO140"/>
  <c r="AO164" s="1"/>
  <c r="AN140"/>
  <c r="AN164" s="1"/>
  <c r="AM140"/>
  <c r="AM164" s="1"/>
  <c r="AK140"/>
  <c r="AK164" s="1"/>
  <c r="AJ140"/>
  <c r="AJ164" s="1"/>
  <c r="AI140"/>
  <c r="AI164" s="1"/>
  <c r="AG140"/>
  <c r="AG164" s="1"/>
  <c r="AF140"/>
  <c r="AF164" s="1"/>
  <c r="AE140"/>
  <c r="AE164" s="1"/>
  <c r="AC140"/>
  <c r="AC164" s="1"/>
  <c r="AB140"/>
  <c r="AB164" s="1"/>
  <c r="AA140"/>
  <c r="AA164" s="1"/>
  <c r="AX139"/>
  <c r="AU139"/>
  <c r="AU163" s="1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W137" s="1"/>
  <c r="AV113"/>
  <c r="AV137" s="1"/>
  <c r="AU113"/>
  <c r="AU137" s="1"/>
  <c r="AS113"/>
  <c r="AS137" s="1"/>
  <c r="AR113"/>
  <c r="AR137" s="1"/>
  <c r="AQ113"/>
  <c r="AQ137" s="1"/>
  <c r="AO113"/>
  <c r="AO137" s="1"/>
  <c r="AN113"/>
  <c r="AN137" s="1"/>
  <c r="AM113"/>
  <c r="AM137" s="1"/>
  <c r="AK113"/>
  <c r="AK137" s="1"/>
  <c r="AJ113"/>
  <c r="AJ137" s="1"/>
  <c r="AI113"/>
  <c r="AI137" s="1"/>
  <c r="AG113"/>
  <c r="AG137" s="1"/>
  <c r="AF113"/>
  <c r="AF137" s="1"/>
  <c r="AE113"/>
  <c r="AE137" s="1"/>
  <c r="AC113"/>
  <c r="AC137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X107" s="1"/>
  <c r="AV107"/>
  <c r="AU107"/>
  <c r="AS107"/>
  <c r="AR107"/>
  <c r="AQ107"/>
  <c r="AO107"/>
  <c r="AN107"/>
  <c r="AM107"/>
  <c r="AK107"/>
  <c r="AJ107"/>
  <c r="AI107"/>
  <c r="AG107"/>
  <c r="AF107"/>
  <c r="AE107"/>
  <c r="AC107"/>
  <c r="AB107"/>
  <c r="AA107"/>
  <c r="AU106"/>
  <c r="AQ106"/>
  <c r="AM106"/>
  <c r="AI106"/>
  <c r="AE106"/>
  <c r="AA106"/>
  <c r="AW104"/>
  <c r="AV104"/>
  <c r="AU104"/>
  <c r="AS104"/>
  <c r="AR104"/>
  <c r="AQ104"/>
  <c r="AO104"/>
  <c r="AN104"/>
  <c r="AM104"/>
  <c r="AK104"/>
  <c r="AJ104"/>
  <c r="AI104"/>
  <c r="AG104"/>
  <c r="AF104"/>
  <c r="AE104"/>
  <c r="AC104"/>
  <c r="AB104"/>
  <c r="AA104"/>
  <c r="AU103"/>
  <c r="AQ103"/>
  <c r="AM103"/>
  <c r="AI103"/>
  <c r="AE103"/>
  <c r="AA103"/>
  <c r="AW101"/>
  <c r="AV101"/>
  <c r="AU101"/>
  <c r="AS101"/>
  <c r="AR101"/>
  <c r="AQ101"/>
  <c r="AO101"/>
  <c r="AN101"/>
  <c r="AM101"/>
  <c r="AK101"/>
  <c r="AJ101"/>
  <c r="AI101"/>
  <c r="AG101"/>
  <c r="AF101"/>
  <c r="AE101"/>
  <c r="AC101"/>
  <c r="AB101"/>
  <c r="AA101"/>
  <c r="AU100"/>
  <c r="AQ100"/>
  <c r="AM100"/>
  <c r="AI100"/>
  <c r="AE100"/>
  <c r="AA100"/>
  <c r="AW98"/>
  <c r="AV98"/>
  <c r="AU98"/>
  <c r="AS98"/>
  <c r="AR98"/>
  <c r="AQ98"/>
  <c r="AO98"/>
  <c r="AN98"/>
  <c r="AM98"/>
  <c r="AK98"/>
  <c r="AJ98"/>
  <c r="AI98"/>
  <c r="AG98"/>
  <c r="AF98"/>
  <c r="AE98"/>
  <c r="AC98"/>
  <c r="AB98"/>
  <c r="AA98"/>
  <c r="AU97"/>
  <c r="AQ97"/>
  <c r="AM97"/>
  <c r="AI97"/>
  <c r="AE97"/>
  <c r="AA97"/>
  <c r="AW95"/>
  <c r="AV95"/>
  <c r="AU95"/>
  <c r="AS95"/>
  <c r="AR95"/>
  <c r="AQ95"/>
  <c r="AO95"/>
  <c r="AN95"/>
  <c r="AM95"/>
  <c r="AK95"/>
  <c r="AJ95"/>
  <c r="AI95"/>
  <c r="AG95"/>
  <c r="AF95"/>
  <c r="AE95"/>
  <c r="AC95"/>
  <c r="AB95"/>
  <c r="AA95"/>
  <c r="AU94"/>
  <c r="AQ94"/>
  <c r="AM94"/>
  <c r="AI94"/>
  <c r="AE94"/>
  <c r="AA94"/>
  <c r="AW92"/>
  <c r="AV92"/>
  <c r="AU92"/>
  <c r="AS92"/>
  <c r="AR92"/>
  <c r="AQ92"/>
  <c r="AO92"/>
  <c r="AN92"/>
  <c r="AM92"/>
  <c r="AK92"/>
  <c r="AJ92"/>
  <c r="AI92"/>
  <c r="AG92"/>
  <c r="AF92"/>
  <c r="AE92"/>
  <c r="AC92"/>
  <c r="AB92"/>
  <c r="AA92"/>
  <c r="AU91"/>
  <c r="AQ91"/>
  <c r="AM91"/>
  <c r="AI91"/>
  <c r="AE91"/>
  <c r="AA91"/>
  <c r="AW89"/>
  <c r="AV89"/>
  <c r="AU89"/>
  <c r="AS89"/>
  <c r="AR89"/>
  <c r="AQ89"/>
  <c r="AO89"/>
  <c r="AN89"/>
  <c r="AM89"/>
  <c r="AK89"/>
  <c r="AJ89"/>
  <c r="AI89"/>
  <c r="AG89"/>
  <c r="AF89"/>
  <c r="AE89"/>
  <c r="AC89"/>
  <c r="AB89"/>
  <c r="AA89"/>
  <c r="AU88"/>
  <c r="AQ88"/>
  <c r="AM88"/>
  <c r="AI88"/>
  <c r="AE88"/>
  <c r="AA88"/>
  <c r="AW86"/>
  <c r="AW110" s="1"/>
  <c r="AV86"/>
  <c r="AV110" s="1"/>
  <c r="AU86"/>
  <c r="AU110" s="1"/>
  <c r="AS86"/>
  <c r="AS110" s="1"/>
  <c r="AR86"/>
  <c r="AR110" s="1"/>
  <c r="AQ86"/>
  <c r="AQ110" s="1"/>
  <c r="AO86"/>
  <c r="AO110" s="1"/>
  <c r="AN86"/>
  <c r="AN110" s="1"/>
  <c r="AM86"/>
  <c r="AM110" s="1"/>
  <c r="AK86"/>
  <c r="AK110" s="1"/>
  <c r="AJ86"/>
  <c r="AJ110" s="1"/>
  <c r="AI86"/>
  <c r="AI110" s="1"/>
  <c r="AG86"/>
  <c r="AG110" s="1"/>
  <c r="AF86"/>
  <c r="AF110" s="1"/>
  <c r="AE86"/>
  <c r="AE110" s="1"/>
  <c r="AC86"/>
  <c r="AC110" s="1"/>
  <c r="AB86"/>
  <c r="AB110" s="1"/>
  <c r="AA86"/>
  <c r="AA110" s="1"/>
  <c r="AX85"/>
  <c r="AU85"/>
  <c r="AU109" s="1"/>
  <c r="AT85"/>
  <c r="AQ85"/>
  <c r="AQ109" s="1"/>
  <c r="AP85"/>
  <c r="AM85"/>
  <c r="AM109" s="1"/>
  <c r="AL85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D74" s="1"/>
  <c r="AB74"/>
  <c r="AA74"/>
  <c r="AU73"/>
  <c r="AQ73"/>
  <c r="AM73"/>
  <c r="AI73"/>
  <c r="AE73"/>
  <c r="AA73"/>
  <c r="AW71"/>
  <c r="AX71" s="1"/>
  <c r="AV71"/>
  <c r="AU71"/>
  <c r="AS71"/>
  <c r="AT71" s="1"/>
  <c r="AR71"/>
  <c r="AQ71"/>
  <c r="AO71"/>
  <c r="AP71" s="1"/>
  <c r="AN71"/>
  <c r="AM71"/>
  <c r="AK71"/>
  <c r="AL71" s="1"/>
  <c r="AJ71"/>
  <c r="AI71"/>
  <c r="AG71"/>
  <c r="AH71" s="1"/>
  <c r="AF71"/>
  <c r="AE71"/>
  <c r="AC71"/>
  <c r="AD71" s="1"/>
  <c r="AB71"/>
  <c r="AA71"/>
  <c r="AU70"/>
  <c r="AQ70"/>
  <c r="AM70"/>
  <c r="AI70"/>
  <c r="AE70"/>
  <c r="AA70"/>
  <c r="AW68"/>
  <c r="AX68" s="1"/>
  <c r="AV68"/>
  <c r="AU68"/>
  <c r="AS68"/>
  <c r="AT68" s="1"/>
  <c r="AR68"/>
  <c r="AQ68"/>
  <c r="AO68"/>
  <c r="AP68" s="1"/>
  <c r="AN68"/>
  <c r="AM68"/>
  <c r="AK68"/>
  <c r="AL68" s="1"/>
  <c r="AJ68"/>
  <c r="AI68"/>
  <c r="AG68"/>
  <c r="AH68" s="1"/>
  <c r="AF68"/>
  <c r="AE68"/>
  <c r="AC68"/>
  <c r="AD68" s="1"/>
  <c r="AB68"/>
  <c r="AA68"/>
  <c r="AU67"/>
  <c r="AQ67"/>
  <c r="AM67"/>
  <c r="AI67"/>
  <c r="AE67"/>
  <c r="AA67"/>
  <c r="AW65"/>
  <c r="AX65" s="1"/>
  <c r="AV65"/>
  <c r="AU65"/>
  <c r="AS65"/>
  <c r="AT65" s="1"/>
  <c r="AR65"/>
  <c r="AQ65"/>
  <c r="AO65"/>
  <c r="AP65" s="1"/>
  <c r="AN65"/>
  <c r="AM65"/>
  <c r="AK65"/>
  <c r="AL65" s="1"/>
  <c r="AJ65"/>
  <c r="AI65"/>
  <c r="AG65"/>
  <c r="AH65" s="1"/>
  <c r="AF65"/>
  <c r="AE65"/>
  <c r="AC65"/>
  <c r="AD65" s="1"/>
  <c r="AB65"/>
  <c r="AA65"/>
  <c r="AU64"/>
  <c r="AQ64"/>
  <c r="AM64"/>
  <c r="AI64"/>
  <c r="AE64"/>
  <c r="AA64"/>
  <c r="AW62"/>
  <c r="AX62" s="1"/>
  <c r="AV62"/>
  <c r="AU62"/>
  <c r="AS62"/>
  <c r="AT62" s="1"/>
  <c r="AR62"/>
  <c r="AQ62"/>
  <c r="AO62"/>
  <c r="AP62" s="1"/>
  <c r="AN62"/>
  <c r="AM62"/>
  <c r="AK62"/>
  <c r="AL62" s="1"/>
  <c r="AJ62"/>
  <c r="AI62"/>
  <c r="AG62"/>
  <c r="AH62" s="1"/>
  <c r="AF62"/>
  <c r="AE62"/>
  <c r="AC62"/>
  <c r="AD62" s="1"/>
  <c r="AB62"/>
  <c r="AA62"/>
  <c r="AU61"/>
  <c r="AQ61"/>
  <c r="AM61"/>
  <c r="AI61"/>
  <c r="AE61"/>
  <c r="AA61"/>
  <c r="AW59"/>
  <c r="AW83" s="1"/>
  <c r="AV59"/>
  <c r="AV83" s="1"/>
  <c r="AU59"/>
  <c r="AU83" s="1"/>
  <c r="AS59"/>
  <c r="AS83" s="1"/>
  <c r="AR59"/>
  <c r="AR83" s="1"/>
  <c r="AQ59"/>
  <c r="AQ83" s="1"/>
  <c r="AO59"/>
  <c r="AO83" s="1"/>
  <c r="AN59"/>
  <c r="AN83" s="1"/>
  <c r="AM59"/>
  <c r="AM83" s="1"/>
  <c r="AK59"/>
  <c r="AK83" s="1"/>
  <c r="AJ59"/>
  <c r="AJ83" s="1"/>
  <c r="AI59"/>
  <c r="AI83" s="1"/>
  <c r="AG59"/>
  <c r="AG83" s="1"/>
  <c r="AF59"/>
  <c r="AF83" s="1"/>
  <c r="AE59"/>
  <c r="AE83" s="1"/>
  <c r="AC59"/>
  <c r="AC83" s="1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X53" s="1"/>
  <c r="AV53"/>
  <c r="AU53"/>
  <c r="AS53"/>
  <c r="AT53" s="1"/>
  <c r="AR53"/>
  <c r="AQ53"/>
  <c r="AO53"/>
  <c r="AP53" s="1"/>
  <c r="AN53"/>
  <c r="AM53"/>
  <c r="AK53"/>
  <c r="AL53" s="1"/>
  <c r="AJ53"/>
  <c r="AI53"/>
  <c r="AG53"/>
  <c r="AH53" s="1"/>
  <c r="AF53"/>
  <c r="AE53"/>
  <c r="AC53"/>
  <c r="AD53" s="1"/>
  <c r="AB53"/>
  <c r="AA53"/>
  <c r="AU52"/>
  <c r="AQ52"/>
  <c r="AM52"/>
  <c r="AI52"/>
  <c r="AE52"/>
  <c r="AA52"/>
  <c r="AW50"/>
  <c r="AX50" s="1"/>
  <c r="AV50"/>
  <c r="AU50"/>
  <c r="AS50"/>
  <c r="AT50" s="1"/>
  <c r="AR50"/>
  <c r="AQ50"/>
  <c r="AO50"/>
  <c r="AP50" s="1"/>
  <c r="AN50"/>
  <c r="AM50"/>
  <c r="AK50"/>
  <c r="AL50" s="1"/>
  <c r="AJ50"/>
  <c r="AI50"/>
  <c r="AG50"/>
  <c r="AH50" s="1"/>
  <c r="AF50"/>
  <c r="AE50"/>
  <c r="AC50"/>
  <c r="AD50" s="1"/>
  <c r="AB50"/>
  <c r="AA50"/>
  <c r="AU49"/>
  <c r="AQ49"/>
  <c r="AM49"/>
  <c r="AI49"/>
  <c r="AE49"/>
  <c r="AA49"/>
  <c r="AW47"/>
  <c r="AX47" s="1"/>
  <c r="AV47"/>
  <c r="AU47"/>
  <c r="AS47"/>
  <c r="AT47" s="1"/>
  <c r="AR47"/>
  <c r="AQ47"/>
  <c r="AO47"/>
  <c r="AP47" s="1"/>
  <c r="AN47"/>
  <c r="AM47"/>
  <c r="AK47"/>
  <c r="AL47" s="1"/>
  <c r="AJ47"/>
  <c r="AI47"/>
  <c r="AG47"/>
  <c r="AH47" s="1"/>
  <c r="AF47"/>
  <c r="AE47"/>
  <c r="AC47"/>
  <c r="AD47" s="1"/>
  <c r="AB47"/>
  <c r="AA47"/>
  <c r="AU46"/>
  <c r="AQ46"/>
  <c r="AM46"/>
  <c r="AI46"/>
  <c r="AE46"/>
  <c r="AA46"/>
  <c r="AW44"/>
  <c r="AX44" s="1"/>
  <c r="AV44"/>
  <c r="AU44"/>
  <c r="AS44"/>
  <c r="AT44" s="1"/>
  <c r="AR44"/>
  <c r="AQ44"/>
  <c r="AO44"/>
  <c r="AP44" s="1"/>
  <c r="AN44"/>
  <c r="AM44"/>
  <c r="AK44"/>
  <c r="AL44" s="1"/>
  <c r="AJ44"/>
  <c r="AI44"/>
  <c r="AG44"/>
  <c r="AH44" s="1"/>
  <c r="AF44"/>
  <c r="AE44"/>
  <c r="AC44"/>
  <c r="AD44" s="1"/>
  <c r="AB44"/>
  <c r="AA44"/>
  <c r="AU43"/>
  <c r="AQ43"/>
  <c r="AM43"/>
  <c r="AI43"/>
  <c r="AE43"/>
  <c r="AA43"/>
  <c r="AW41"/>
  <c r="AX41" s="1"/>
  <c r="AV41"/>
  <c r="AU41"/>
  <c r="AS41"/>
  <c r="AT41" s="1"/>
  <c r="AR41"/>
  <c r="AQ41"/>
  <c r="AO41"/>
  <c r="AP41" s="1"/>
  <c r="AN41"/>
  <c r="AM41"/>
  <c r="AK41"/>
  <c r="AL41" s="1"/>
  <c r="AJ41"/>
  <c r="AI41"/>
  <c r="AG41"/>
  <c r="AH41" s="1"/>
  <c r="AF41"/>
  <c r="AE41"/>
  <c r="AC41"/>
  <c r="AD41" s="1"/>
  <c r="AB41"/>
  <c r="AA41"/>
  <c r="AU40"/>
  <c r="AQ40"/>
  <c r="AM40"/>
  <c r="AI40"/>
  <c r="AE40"/>
  <c r="AA40"/>
  <c r="AW38"/>
  <c r="AX38" s="1"/>
  <c r="AV38"/>
  <c r="AU38"/>
  <c r="AS38"/>
  <c r="AT38" s="1"/>
  <c r="AR38"/>
  <c r="AQ38"/>
  <c r="AO38"/>
  <c r="AP38" s="1"/>
  <c r="AN38"/>
  <c r="AM38"/>
  <c r="AK38"/>
  <c r="AL38" s="1"/>
  <c r="AJ38"/>
  <c r="AI38"/>
  <c r="AG38"/>
  <c r="AH38" s="1"/>
  <c r="AF38"/>
  <c r="AE38"/>
  <c r="AC38"/>
  <c r="AD38" s="1"/>
  <c r="AB38"/>
  <c r="AA38"/>
  <c r="AU37"/>
  <c r="AQ37"/>
  <c r="AM37"/>
  <c r="AI37"/>
  <c r="AE37"/>
  <c r="AA37"/>
  <c r="AW35"/>
  <c r="AX35" s="1"/>
  <c r="AV35"/>
  <c r="AU35"/>
  <c r="AS35"/>
  <c r="AT35" s="1"/>
  <c r="AR35"/>
  <c r="AQ35"/>
  <c r="AO35"/>
  <c r="AP35" s="1"/>
  <c r="AN35"/>
  <c r="AM35"/>
  <c r="AK35"/>
  <c r="AL35" s="1"/>
  <c r="AJ35"/>
  <c r="AI35"/>
  <c r="AG35"/>
  <c r="AH35" s="1"/>
  <c r="AF35"/>
  <c r="AE35"/>
  <c r="AC35"/>
  <c r="AD35" s="1"/>
  <c r="AB35"/>
  <c r="AA35"/>
  <c r="AU34"/>
  <c r="AQ34"/>
  <c r="AM34"/>
  <c r="AI34"/>
  <c r="AE34"/>
  <c r="AA34"/>
  <c r="AW32"/>
  <c r="AW56" s="1"/>
  <c r="AV32"/>
  <c r="AV56" s="1"/>
  <c r="AU32"/>
  <c r="AU56" s="1"/>
  <c r="AS32"/>
  <c r="AS56" s="1"/>
  <c r="AR32"/>
  <c r="AR56" s="1"/>
  <c r="AQ32"/>
  <c r="AQ56" s="1"/>
  <c r="AO32"/>
  <c r="AO56" s="1"/>
  <c r="AN32"/>
  <c r="AN56" s="1"/>
  <c r="AM32"/>
  <c r="AM56" s="1"/>
  <c r="AK32"/>
  <c r="AK56" s="1"/>
  <c r="AJ32"/>
  <c r="AJ56" s="1"/>
  <c r="AI32"/>
  <c r="AI56" s="1"/>
  <c r="AG32"/>
  <c r="AG56" s="1"/>
  <c r="AF32"/>
  <c r="AF56" s="1"/>
  <c r="AE32"/>
  <c r="AE56" s="1"/>
  <c r="AC32"/>
  <c r="AC56" s="1"/>
  <c r="AB32"/>
  <c r="AB56" s="1"/>
  <c r="AA32"/>
  <c r="AA56" s="1"/>
  <c r="AU31"/>
  <c r="AU55" s="1"/>
  <c r="AQ31"/>
  <c r="AQ55" s="1"/>
  <c r="AM31"/>
  <c r="AM55" s="1"/>
  <c r="AI31"/>
  <c r="AI55" s="1"/>
  <c r="AE31"/>
  <c r="AE55" s="1"/>
  <c r="AA31"/>
  <c r="AA55" s="1"/>
  <c r="AW26"/>
  <c r="AX26" s="1"/>
  <c r="AV26"/>
  <c r="AU26"/>
  <c r="AS26"/>
  <c r="AT26" s="1"/>
  <c r="AR26"/>
  <c r="AQ26"/>
  <c r="AO26"/>
  <c r="AP26" s="1"/>
  <c r="AN26"/>
  <c r="AM26"/>
  <c r="AK26"/>
  <c r="AL26" s="1"/>
  <c r="AJ26"/>
  <c r="AI26"/>
  <c r="AG26"/>
  <c r="AH26" s="1"/>
  <c r="AF26"/>
  <c r="AE26"/>
  <c r="AC26"/>
  <c r="AD26" s="1"/>
  <c r="AB26"/>
  <c r="AA26"/>
  <c r="AU25"/>
  <c r="AQ25"/>
  <c r="AM25"/>
  <c r="AI25"/>
  <c r="AE25"/>
  <c r="AA25"/>
  <c r="AW23"/>
  <c r="AX23" s="1"/>
  <c r="AV23"/>
  <c r="AU23"/>
  <c r="AS23"/>
  <c r="AT23" s="1"/>
  <c r="AR23"/>
  <c r="AQ23"/>
  <c r="AO23"/>
  <c r="AP23" s="1"/>
  <c r="AN23"/>
  <c r="AM23"/>
  <c r="AK23"/>
  <c r="AL23" s="1"/>
  <c r="AJ23"/>
  <c r="AI23"/>
  <c r="AG23"/>
  <c r="AH23" s="1"/>
  <c r="AF23"/>
  <c r="AE23"/>
  <c r="AC23"/>
  <c r="AD23" s="1"/>
  <c r="AB23"/>
  <c r="AA23"/>
  <c r="AU22"/>
  <c r="AQ22"/>
  <c r="AM22"/>
  <c r="AI22"/>
  <c r="AE22"/>
  <c r="AA22"/>
  <c r="AW20"/>
  <c r="AX20" s="1"/>
  <c r="AV20"/>
  <c r="AU20"/>
  <c r="AS20"/>
  <c r="AT20" s="1"/>
  <c r="AR20"/>
  <c r="AQ20"/>
  <c r="AO20"/>
  <c r="AP20" s="1"/>
  <c r="AN20"/>
  <c r="AM20"/>
  <c r="AK20"/>
  <c r="AL20" s="1"/>
  <c r="AJ20"/>
  <c r="AI20"/>
  <c r="AG20"/>
  <c r="AH20" s="1"/>
  <c r="AF20"/>
  <c r="AE20"/>
  <c r="AC20"/>
  <c r="AD20" s="1"/>
  <c r="AB20"/>
  <c r="AA20"/>
  <c r="AU19"/>
  <c r="AQ19"/>
  <c r="AM19"/>
  <c r="AI19"/>
  <c r="AE19"/>
  <c r="AA19"/>
  <c r="AW17"/>
  <c r="AX17" s="1"/>
  <c r="AV17"/>
  <c r="AU17"/>
  <c r="AS17"/>
  <c r="AT17" s="1"/>
  <c r="AR17"/>
  <c r="AQ17"/>
  <c r="AO17"/>
  <c r="AP17" s="1"/>
  <c r="AN17"/>
  <c r="AM17"/>
  <c r="AK17"/>
  <c r="AL17" s="1"/>
  <c r="AJ17"/>
  <c r="AI17"/>
  <c r="AG17"/>
  <c r="AH17" s="1"/>
  <c r="AF17"/>
  <c r="AE17"/>
  <c r="AC17"/>
  <c r="AD17" s="1"/>
  <c r="AB17"/>
  <c r="AA17"/>
  <c r="AU16"/>
  <c r="AQ16"/>
  <c r="AM16"/>
  <c r="AI16"/>
  <c r="AE16"/>
  <c r="AA16"/>
  <c r="AW14"/>
  <c r="AX14" s="1"/>
  <c r="AV14"/>
  <c r="AU14"/>
  <c r="AS14"/>
  <c r="AT14" s="1"/>
  <c r="AR14"/>
  <c r="AQ14"/>
  <c r="AO14"/>
  <c r="AP14" s="1"/>
  <c r="AN14"/>
  <c r="AM14"/>
  <c r="AK14"/>
  <c r="AL14" s="1"/>
  <c r="AJ14"/>
  <c r="AI14"/>
  <c r="AG14"/>
  <c r="AH14" s="1"/>
  <c r="AF14"/>
  <c r="AE14"/>
  <c r="AC14"/>
  <c r="AD14" s="1"/>
  <c r="AB14"/>
  <c r="AA14"/>
  <c r="AU13"/>
  <c r="AQ13"/>
  <c r="AM13"/>
  <c r="AI13"/>
  <c r="AE13"/>
  <c r="AA13"/>
  <c r="AW11"/>
  <c r="AX11" s="1"/>
  <c r="AV11"/>
  <c r="AU11"/>
  <c r="AS11"/>
  <c r="AT11" s="1"/>
  <c r="AR11"/>
  <c r="AQ11"/>
  <c r="AO11"/>
  <c r="AP11" s="1"/>
  <c r="AN11"/>
  <c r="AM11"/>
  <c r="AK11"/>
  <c r="AL11" s="1"/>
  <c r="AJ11"/>
  <c r="AI11"/>
  <c r="AG11"/>
  <c r="AH11" s="1"/>
  <c r="AF11"/>
  <c r="AE11"/>
  <c r="AC11"/>
  <c r="AD11" s="1"/>
  <c r="AB11"/>
  <c r="AA11"/>
  <c r="AU10"/>
  <c r="AQ10"/>
  <c r="AM10"/>
  <c r="AI10"/>
  <c r="AE10"/>
  <c r="AA10"/>
  <c r="AW8"/>
  <c r="AX8" s="1"/>
  <c r="AV8"/>
  <c r="AU8"/>
  <c r="AS8"/>
  <c r="AT8" s="1"/>
  <c r="AR8"/>
  <c r="AQ8"/>
  <c r="AO8"/>
  <c r="AP8" s="1"/>
  <c r="AN8"/>
  <c r="AM8"/>
  <c r="AK8"/>
  <c r="AL8" s="1"/>
  <c r="AJ8"/>
  <c r="AI8"/>
  <c r="AG8"/>
  <c r="AH8" s="1"/>
  <c r="AF8"/>
  <c r="AE8"/>
  <c r="AC8"/>
  <c r="AD8" s="1"/>
  <c r="AB8"/>
  <c r="AA8"/>
  <c r="AU7"/>
  <c r="AQ7"/>
  <c r="AM7"/>
  <c r="AI7"/>
  <c r="AE7"/>
  <c r="AA7"/>
  <c r="AW5"/>
  <c r="AW29" s="1"/>
  <c r="AV5"/>
  <c r="AV29" s="1"/>
  <c r="AU5"/>
  <c r="AU29" s="1"/>
  <c r="AS5"/>
  <c r="AS29" s="1"/>
  <c r="AR5"/>
  <c r="AR29" s="1"/>
  <c r="AQ5"/>
  <c r="AQ29" s="1"/>
  <c r="AO5"/>
  <c r="AO29" s="1"/>
  <c r="AN5"/>
  <c r="AN29" s="1"/>
  <c r="AM5"/>
  <c r="AM29" s="1"/>
  <c r="AK5"/>
  <c r="AK29" s="1"/>
  <c r="AJ5"/>
  <c r="AJ29" s="1"/>
  <c r="AI5"/>
  <c r="AI29" s="1"/>
  <c r="AG5"/>
  <c r="AG29" s="1"/>
  <c r="AF5"/>
  <c r="AF29" s="1"/>
  <c r="AE5"/>
  <c r="AE29" s="1"/>
  <c r="AC5"/>
  <c r="AC29" s="1"/>
  <c r="AB5"/>
  <c r="AB29" s="1"/>
  <c r="AA5"/>
  <c r="AA29" s="1"/>
  <c r="AU4"/>
  <c r="AU28" s="1"/>
  <c r="AQ4"/>
  <c r="AQ28" s="1"/>
  <c r="AM4"/>
  <c r="AM28" s="1"/>
  <c r="AI4"/>
  <c r="AI28" s="1"/>
  <c r="AE4"/>
  <c r="AE28" s="1"/>
  <c r="AA4"/>
  <c r="AA28" s="1"/>
  <c r="AW200" i="43"/>
  <c r="AX200" s="1"/>
  <c r="AV200"/>
  <c r="AU200"/>
  <c r="AS200"/>
  <c r="AT200" s="1"/>
  <c r="AR200"/>
  <c r="AQ200"/>
  <c r="AO200"/>
  <c r="AP200" s="1"/>
  <c r="AN200"/>
  <c r="AM200"/>
  <c r="AK200"/>
  <c r="AL200" s="1"/>
  <c r="AJ200"/>
  <c r="AI200"/>
  <c r="AG200"/>
  <c r="AH200" s="1"/>
  <c r="AF200"/>
  <c r="AE200"/>
  <c r="AC200"/>
  <c r="AD200" s="1"/>
  <c r="AB200"/>
  <c r="AA200"/>
  <c r="AW199"/>
  <c r="AX199" s="1"/>
  <c r="AV199"/>
  <c r="AU199"/>
  <c r="AS199"/>
  <c r="AT199" s="1"/>
  <c r="AR199"/>
  <c r="AQ199"/>
  <c r="AO199"/>
  <c r="AP199" s="1"/>
  <c r="AN199"/>
  <c r="AM199"/>
  <c r="AK199"/>
  <c r="AL199" s="1"/>
  <c r="AJ199"/>
  <c r="AI199"/>
  <c r="AG199"/>
  <c r="AH199" s="1"/>
  <c r="AF199"/>
  <c r="AE199"/>
  <c r="AC199"/>
  <c r="AD199" s="1"/>
  <c r="AB199"/>
  <c r="AA199"/>
  <c r="AW198"/>
  <c r="AX198" s="1"/>
  <c r="AV198"/>
  <c r="AU198"/>
  <c r="AS198"/>
  <c r="AT198" s="1"/>
  <c r="AR198"/>
  <c r="AQ198"/>
  <c r="AO198"/>
  <c r="AP198" s="1"/>
  <c r="AN198"/>
  <c r="AM198"/>
  <c r="AK198"/>
  <c r="AL198" s="1"/>
  <c r="AJ198"/>
  <c r="AI198"/>
  <c r="AG198"/>
  <c r="AH198" s="1"/>
  <c r="AF198"/>
  <c r="AE198"/>
  <c r="AC198"/>
  <c r="AD198" s="1"/>
  <c r="AB198"/>
  <c r="AA198"/>
  <c r="AW197"/>
  <c r="AX197" s="1"/>
  <c r="AV197"/>
  <c r="AU197"/>
  <c r="AS197"/>
  <c r="AT197" s="1"/>
  <c r="AR197"/>
  <c r="AQ197"/>
  <c r="AO197"/>
  <c r="AP197" s="1"/>
  <c r="AN197"/>
  <c r="AM197"/>
  <c r="AK197"/>
  <c r="AL197" s="1"/>
  <c r="AJ197"/>
  <c r="AI197"/>
  <c r="AG197"/>
  <c r="AH197" s="1"/>
  <c r="AF197"/>
  <c r="AE197"/>
  <c r="AC197"/>
  <c r="AD197" s="1"/>
  <c r="AB197"/>
  <c r="AA197"/>
  <c r="AW196"/>
  <c r="AX196" s="1"/>
  <c r="AV196"/>
  <c r="AU196"/>
  <c r="AS196"/>
  <c r="AT196" s="1"/>
  <c r="AR196"/>
  <c r="AQ196"/>
  <c r="AO196"/>
  <c r="AP196" s="1"/>
  <c r="AN196"/>
  <c r="AM196"/>
  <c r="AK196"/>
  <c r="AL196" s="1"/>
  <c r="AJ196"/>
  <c r="AI196"/>
  <c r="AG196"/>
  <c r="AH196" s="1"/>
  <c r="AF196"/>
  <c r="AE196"/>
  <c r="AC196"/>
  <c r="AD196" s="1"/>
  <c r="AB196"/>
  <c r="AA196"/>
  <c r="AW195"/>
  <c r="AX195" s="1"/>
  <c r="AV195"/>
  <c r="AU195"/>
  <c r="AS195"/>
  <c r="AT195" s="1"/>
  <c r="AR195"/>
  <c r="AQ195"/>
  <c r="AO195"/>
  <c r="AP195" s="1"/>
  <c r="AN195"/>
  <c r="AM195"/>
  <c r="AK195"/>
  <c r="AL195" s="1"/>
  <c r="AJ195"/>
  <c r="AI195"/>
  <c r="AG195"/>
  <c r="AH195" s="1"/>
  <c r="AF195"/>
  <c r="AE195"/>
  <c r="AC195"/>
  <c r="AD195" s="1"/>
  <c r="AB195"/>
  <c r="AA195"/>
  <c r="AR194"/>
  <c r="AW188"/>
  <c r="AV188"/>
  <c r="AU188"/>
  <c r="AS188"/>
  <c r="AR188"/>
  <c r="AQ188"/>
  <c r="AO188"/>
  <c r="AN188"/>
  <c r="AM188"/>
  <c r="AK188"/>
  <c r="AJ188"/>
  <c r="AI188"/>
  <c r="AG188"/>
  <c r="AF188"/>
  <c r="AE188"/>
  <c r="AC188"/>
  <c r="AB188"/>
  <c r="AA188"/>
  <c r="AU187"/>
  <c r="AQ187"/>
  <c r="AM187"/>
  <c r="AI187"/>
  <c r="AE187"/>
  <c r="AA187"/>
  <c r="AW185"/>
  <c r="AV185"/>
  <c r="AU185"/>
  <c r="AS185"/>
  <c r="AR185"/>
  <c r="AQ185"/>
  <c r="AO185"/>
  <c r="AN185"/>
  <c r="AM185"/>
  <c r="AK185"/>
  <c r="AJ185"/>
  <c r="AI185"/>
  <c r="AG185"/>
  <c r="AF185"/>
  <c r="AE185"/>
  <c r="AC185"/>
  <c r="AB185"/>
  <c r="AA185"/>
  <c r="AU184"/>
  <c r="AQ184"/>
  <c r="AM184"/>
  <c r="AI184"/>
  <c r="AE184"/>
  <c r="AA184"/>
  <c r="AW182"/>
  <c r="AV182"/>
  <c r="AU182"/>
  <c r="AS182"/>
  <c r="AR182"/>
  <c r="AQ182"/>
  <c r="AO182"/>
  <c r="AN182"/>
  <c r="AM182"/>
  <c r="AK182"/>
  <c r="AJ182"/>
  <c r="AI182"/>
  <c r="AG182"/>
  <c r="AF182"/>
  <c r="AE182"/>
  <c r="AC182"/>
  <c r="AB182"/>
  <c r="AA182"/>
  <c r="AU181"/>
  <c r="AQ181"/>
  <c r="AM181"/>
  <c r="AI181"/>
  <c r="AE181"/>
  <c r="AA181"/>
  <c r="AW179"/>
  <c r="AV179"/>
  <c r="AU179"/>
  <c r="AS179"/>
  <c r="AR179"/>
  <c r="AQ179"/>
  <c r="AO179"/>
  <c r="AN179"/>
  <c r="AM179"/>
  <c r="AK179"/>
  <c r="AJ179"/>
  <c r="AI179"/>
  <c r="AG179"/>
  <c r="AF179"/>
  <c r="AE179"/>
  <c r="AC179"/>
  <c r="AB179"/>
  <c r="AA179"/>
  <c r="AU178"/>
  <c r="AQ178"/>
  <c r="AM178"/>
  <c r="AI178"/>
  <c r="AE178"/>
  <c r="AA178"/>
  <c r="AW176"/>
  <c r="AV176"/>
  <c r="AU176"/>
  <c r="AS176"/>
  <c r="AR176"/>
  <c r="AQ176"/>
  <c r="AO176"/>
  <c r="AN176"/>
  <c r="AM176"/>
  <c r="AK176"/>
  <c r="AJ176"/>
  <c r="AI176"/>
  <c r="AG176"/>
  <c r="AF176"/>
  <c r="AE176"/>
  <c r="AC176"/>
  <c r="AB176"/>
  <c r="AA176"/>
  <c r="AU175"/>
  <c r="AQ175"/>
  <c r="AM175"/>
  <c r="AI175"/>
  <c r="AE175"/>
  <c r="AA175"/>
  <c r="AW173"/>
  <c r="AV173"/>
  <c r="AU173"/>
  <c r="AS173"/>
  <c r="AR173"/>
  <c r="AQ173"/>
  <c r="AO173"/>
  <c r="AN173"/>
  <c r="AM173"/>
  <c r="AK173"/>
  <c r="AJ173"/>
  <c r="AI173"/>
  <c r="AG173"/>
  <c r="AF173"/>
  <c r="AE173"/>
  <c r="AC173"/>
  <c r="AB173"/>
  <c r="AA173"/>
  <c r="AU172"/>
  <c r="AQ172"/>
  <c r="AM172"/>
  <c r="AI172"/>
  <c r="AE172"/>
  <c r="AA172"/>
  <c r="AW170"/>
  <c r="AV170"/>
  <c r="AU170"/>
  <c r="AS170"/>
  <c r="AR170"/>
  <c r="AQ170"/>
  <c r="AO170"/>
  <c r="AN170"/>
  <c r="AM170"/>
  <c r="AK170"/>
  <c r="AJ170"/>
  <c r="AI170"/>
  <c r="AG170"/>
  <c r="AF170"/>
  <c r="AE170"/>
  <c r="AC170"/>
  <c r="AB170"/>
  <c r="AA170"/>
  <c r="AU169"/>
  <c r="AQ169"/>
  <c r="AM169"/>
  <c r="AI169"/>
  <c r="AE169"/>
  <c r="AA169"/>
  <c r="AW167"/>
  <c r="AV167"/>
  <c r="AV191" s="1"/>
  <c r="AU167"/>
  <c r="AU191" s="1"/>
  <c r="AS167"/>
  <c r="AS191" s="1"/>
  <c r="AR167"/>
  <c r="AR191" s="1"/>
  <c r="AQ167"/>
  <c r="AQ191" s="1"/>
  <c r="AO167"/>
  <c r="AN167"/>
  <c r="AN191" s="1"/>
  <c r="AM167"/>
  <c r="AM191" s="1"/>
  <c r="AK167"/>
  <c r="AK191" s="1"/>
  <c r="AJ167"/>
  <c r="AJ191" s="1"/>
  <c r="AI167"/>
  <c r="AI191" s="1"/>
  <c r="AG167"/>
  <c r="AF167"/>
  <c r="AF191" s="1"/>
  <c r="AE167"/>
  <c r="AE191" s="1"/>
  <c r="AC167"/>
  <c r="AC191" s="1"/>
  <c r="AB167"/>
  <c r="AB191" s="1"/>
  <c r="AA167"/>
  <c r="AA191" s="1"/>
  <c r="AU166"/>
  <c r="AU190" s="1"/>
  <c r="AQ166"/>
  <c r="AQ190" s="1"/>
  <c r="AM166"/>
  <c r="AM190" s="1"/>
  <c r="AI166"/>
  <c r="AI190" s="1"/>
  <c r="AE166"/>
  <c r="AE190" s="1"/>
  <c r="AA166"/>
  <c r="AA190" s="1"/>
  <c r="AW161"/>
  <c r="AV161"/>
  <c r="AU161"/>
  <c r="AS161"/>
  <c r="AR161"/>
  <c r="AQ161"/>
  <c r="AO161"/>
  <c r="AN161"/>
  <c r="AM161"/>
  <c r="AK161"/>
  <c r="AJ161"/>
  <c r="AI161"/>
  <c r="AG161"/>
  <c r="AF161"/>
  <c r="AE161"/>
  <c r="AC161"/>
  <c r="AB161"/>
  <c r="AA161"/>
  <c r="AU160"/>
  <c r="AQ160"/>
  <c r="AM160"/>
  <c r="AI160"/>
  <c r="AE160"/>
  <c r="AA160"/>
  <c r="AW158"/>
  <c r="AV158"/>
  <c r="AU158"/>
  <c r="AS158"/>
  <c r="AR158"/>
  <c r="AQ158"/>
  <c r="AO158"/>
  <c r="AN158"/>
  <c r="AM158"/>
  <c r="AK158"/>
  <c r="AJ158"/>
  <c r="AI158"/>
  <c r="AG158"/>
  <c r="AF158"/>
  <c r="AE158"/>
  <c r="AC158"/>
  <c r="AB158"/>
  <c r="AA158"/>
  <c r="AU157"/>
  <c r="AQ157"/>
  <c r="AM157"/>
  <c r="AI157"/>
  <c r="AE157"/>
  <c r="AA157"/>
  <c r="AW155"/>
  <c r="AV155"/>
  <c r="AU155"/>
  <c r="AS155"/>
  <c r="AR155"/>
  <c r="AQ155"/>
  <c r="AO155"/>
  <c r="AN155"/>
  <c r="AM155"/>
  <c r="AK155"/>
  <c r="AJ155"/>
  <c r="AI155"/>
  <c r="AG155"/>
  <c r="AF155"/>
  <c r="AE155"/>
  <c r="AC155"/>
  <c r="AB155"/>
  <c r="AA155"/>
  <c r="AU154"/>
  <c r="AQ154"/>
  <c r="AM154"/>
  <c r="AI154"/>
  <c r="AE154"/>
  <c r="AA154"/>
  <c r="AW152"/>
  <c r="AV152"/>
  <c r="AU152"/>
  <c r="AS152"/>
  <c r="AR152"/>
  <c r="AQ152"/>
  <c r="AO152"/>
  <c r="AN152"/>
  <c r="AM152"/>
  <c r="AK152"/>
  <c r="AJ152"/>
  <c r="AI152"/>
  <c r="AG152"/>
  <c r="AF152"/>
  <c r="AE152"/>
  <c r="AC152"/>
  <c r="AB152"/>
  <c r="AA152"/>
  <c r="AU151"/>
  <c r="AQ151"/>
  <c r="AM151"/>
  <c r="AI151"/>
  <c r="AE151"/>
  <c r="AA151"/>
  <c r="AW149"/>
  <c r="AV149"/>
  <c r="AU149"/>
  <c r="AS149"/>
  <c r="AR149"/>
  <c r="AQ149"/>
  <c r="AO149"/>
  <c r="AN149"/>
  <c r="AM149"/>
  <c r="AK149"/>
  <c r="AJ149"/>
  <c r="AI149"/>
  <c r="AG149"/>
  <c r="AF149"/>
  <c r="AE149"/>
  <c r="AC149"/>
  <c r="AD149" s="1"/>
  <c r="AB149"/>
  <c r="AA149"/>
  <c r="AA148" s="1"/>
  <c r="AU148"/>
  <c r="AQ148"/>
  <c r="AM148"/>
  <c r="AI148"/>
  <c r="AE148"/>
  <c r="AD148"/>
  <c r="AW146"/>
  <c r="AX146" s="1"/>
  <c r="AV146"/>
  <c r="AU146"/>
  <c r="AS146"/>
  <c r="AT146" s="1"/>
  <c r="AR146"/>
  <c r="AQ146"/>
  <c r="AO146"/>
  <c r="AP146" s="1"/>
  <c r="AN146"/>
  <c r="AM146"/>
  <c r="AK146"/>
  <c r="AL146" s="1"/>
  <c r="AJ146"/>
  <c r="AI146"/>
  <c r="AG146"/>
  <c r="AH146" s="1"/>
  <c r="AF146"/>
  <c r="AE146"/>
  <c r="AC146"/>
  <c r="AD146" s="1"/>
  <c r="AB146"/>
  <c r="AA146"/>
  <c r="AX145"/>
  <c r="AU145"/>
  <c r="AT145"/>
  <c r="AQ145"/>
  <c r="AP145"/>
  <c r="AM145"/>
  <c r="AL145"/>
  <c r="AI145"/>
  <c r="AE145"/>
  <c r="AA145"/>
  <c r="AW143"/>
  <c r="AX143" s="1"/>
  <c r="AV143"/>
  <c r="AU143"/>
  <c r="AS143"/>
  <c r="AT143" s="1"/>
  <c r="AR143"/>
  <c r="AQ143"/>
  <c r="AO143"/>
  <c r="AP143" s="1"/>
  <c r="AN143"/>
  <c r="AM143"/>
  <c r="AK143"/>
  <c r="AL143" s="1"/>
  <c r="AJ143"/>
  <c r="AI143"/>
  <c r="AG143"/>
  <c r="AH143" s="1"/>
  <c r="AF143"/>
  <c r="AE143"/>
  <c r="AC143"/>
  <c r="AD143" s="1"/>
  <c r="AB143"/>
  <c r="AA143"/>
  <c r="AX142"/>
  <c r="AU142"/>
  <c r="AT142"/>
  <c r="AQ142"/>
  <c r="AM142"/>
  <c r="AI142"/>
  <c r="AE142"/>
  <c r="AA142"/>
  <c r="AW140"/>
  <c r="AX140" s="1"/>
  <c r="AV140"/>
  <c r="AV164" s="1"/>
  <c r="AU140"/>
  <c r="AU164" s="1"/>
  <c r="AS140"/>
  <c r="AT140" s="1"/>
  <c r="AR140"/>
  <c r="AR164" s="1"/>
  <c r="AQ140"/>
  <c r="AQ164" s="1"/>
  <c r="AO140"/>
  <c r="AP140" s="1"/>
  <c r="AN140"/>
  <c r="AN164" s="1"/>
  <c r="AM140"/>
  <c r="AM164" s="1"/>
  <c r="AK140"/>
  <c r="AL140" s="1"/>
  <c r="AJ140"/>
  <c r="AJ164" s="1"/>
  <c r="AI140"/>
  <c r="AI164" s="1"/>
  <c r="AG140"/>
  <c r="AH140" s="1"/>
  <c r="AF140"/>
  <c r="AF164" s="1"/>
  <c r="AE140"/>
  <c r="AE164" s="1"/>
  <c r="AC140"/>
  <c r="AD140" s="1"/>
  <c r="AB140"/>
  <c r="AB164" s="1"/>
  <c r="AA140"/>
  <c r="AA164" s="1"/>
  <c r="AU139"/>
  <c r="AU163" s="1"/>
  <c r="AQ139"/>
  <c r="AQ163" s="1"/>
  <c r="AM139"/>
  <c r="AM163" s="1"/>
  <c r="AI139"/>
  <c r="AI163" s="1"/>
  <c r="AE139"/>
  <c r="AE163" s="1"/>
  <c r="AA139"/>
  <c r="AA163" s="1"/>
  <c r="AW134"/>
  <c r="AX134" s="1"/>
  <c r="AV134"/>
  <c r="AU134"/>
  <c r="AS134"/>
  <c r="AT134" s="1"/>
  <c r="AR134"/>
  <c r="AQ134"/>
  <c r="AO134"/>
  <c r="AP134" s="1"/>
  <c r="AN134"/>
  <c r="AM134"/>
  <c r="AK134"/>
  <c r="AL134" s="1"/>
  <c r="AJ134"/>
  <c r="AI134"/>
  <c r="AG134"/>
  <c r="AH134" s="1"/>
  <c r="AF134"/>
  <c r="AE134"/>
  <c r="AC134"/>
  <c r="AD134" s="1"/>
  <c r="AB134"/>
  <c r="AA134"/>
  <c r="AU133"/>
  <c r="AQ133"/>
  <c r="AM133"/>
  <c r="AI133"/>
  <c r="AE133"/>
  <c r="AA133"/>
  <c r="AW131"/>
  <c r="AX131" s="1"/>
  <c r="AV131"/>
  <c r="AU131"/>
  <c r="AS131"/>
  <c r="AT131" s="1"/>
  <c r="AR131"/>
  <c r="AQ131"/>
  <c r="AO131"/>
  <c r="AP131" s="1"/>
  <c r="AN131"/>
  <c r="AM131"/>
  <c r="AK131"/>
  <c r="AL131" s="1"/>
  <c r="AJ131"/>
  <c r="AI131"/>
  <c r="AG131"/>
  <c r="AH131" s="1"/>
  <c r="AF131"/>
  <c r="AE131"/>
  <c r="AC131"/>
  <c r="AD131" s="1"/>
  <c r="AB131"/>
  <c r="AA131"/>
  <c r="AU130"/>
  <c r="AQ130"/>
  <c r="AM130"/>
  <c r="AI130"/>
  <c r="AE130"/>
  <c r="AA130"/>
  <c r="AW128"/>
  <c r="AX128" s="1"/>
  <c r="AV128"/>
  <c r="AU128"/>
  <c r="AS128"/>
  <c r="AT128" s="1"/>
  <c r="AR128"/>
  <c r="AQ128"/>
  <c r="AO128"/>
  <c r="AP128" s="1"/>
  <c r="AN128"/>
  <c r="AM128"/>
  <c r="AK128"/>
  <c r="AL128" s="1"/>
  <c r="AJ128"/>
  <c r="AI128"/>
  <c r="AG128"/>
  <c r="AH128" s="1"/>
  <c r="AF128"/>
  <c r="AE128"/>
  <c r="AC128"/>
  <c r="AD128" s="1"/>
  <c r="AB128"/>
  <c r="AA128"/>
  <c r="AU127"/>
  <c r="AQ127"/>
  <c r="AM127"/>
  <c r="AI127"/>
  <c r="AE127"/>
  <c r="AA127"/>
  <c r="AW125"/>
  <c r="AX125" s="1"/>
  <c r="AV125"/>
  <c r="AU125"/>
  <c r="AS125"/>
  <c r="AT125" s="1"/>
  <c r="AR125"/>
  <c r="AQ125"/>
  <c r="AO125"/>
  <c r="AP125" s="1"/>
  <c r="AN125"/>
  <c r="AM125"/>
  <c r="AK125"/>
  <c r="AL125" s="1"/>
  <c r="AJ125"/>
  <c r="AI125"/>
  <c r="AG125"/>
  <c r="AH125" s="1"/>
  <c r="AF125"/>
  <c r="AE125"/>
  <c r="AC125"/>
  <c r="AD125" s="1"/>
  <c r="AB125"/>
  <c r="AA125"/>
  <c r="AU124"/>
  <c r="AQ124"/>
  <c r="AM124"/>
  <c r="AI124"/>
  <c r="AE124"/>
  <c r="AA124"/>
  <c r="AW122"/>
  <c r="AX122" s="1"/>
  <c r="AV122"/>
  <c r="AU122"/>
  <c r="AS122"/>
  <c r="AT122" s="1"/>
  <c r="AR122"/>
  <c r="AQ122"/>
  <c r="AO122"/>
  <c r="AP122" s="1"/>
  <c r="AN122"/>
  <c r="AM122"/>
  <c r="AK122"/>
  <c r="AL122" s="1"/>
  <c r="AJ122"/>
  <c r="AI122"/>
  <c r="AG122"/>
  <c r="AH122" s="1"/>
  <c r="AF122"/>
  <c r="AE122"/>
  <c r="AC122"/>
  <c r="AD122" s="1"/>
  <c r="AB122"/>
  <c r="AA122"/>
  <c r="AU121"/>
  <c r="AQ121"/>
  <c r="AM121"/>
  <c r="AI121"/>
  <c r="AE121"/>
  <c r="AA121"/>
  <c r="AW119"/>
  <c r="AX119" s="1"/>
  <c r="AV119"/>
  <c r="AU119"/>
  <c r="AS119"/>
  <c r="AT119" s="1"/>
  <c r="AR119"/>
  <c r="AQ119"/>
  <c r="AO119"/>
  <c r="AP119" s="1"/>
  <c r="AN119"/>
  <c r="AM119"/>
  <c r="AK119"/>
  <c r="AL119" s="1"/>
  <c r="AJ119"/>
  <c r="AI119"/>
  <c r="AG119"/>
  <c r="AH119" s="1"/>
  <c r="AF119"/>
  <c r="AE119"/>
  <c r="AC119"/>
  <c r="AD119" s="1"/>
  <c r="AB119"/>
  <c r="AA119"/>
  <c r="AU118"/>
  <c r="AQ118"/>
  <c r="AM118"/>
  <c r="AI118"/>
  <c r="AE118"/>
  <c r="AA118"/>
  <c r="AW116"/>
  <c r="AX116" s="1"/>
  <c r="AV116"/>
  <c r="AU116"/>
  <c r="AS116"/>
  <c r="AT116" s="1"/>
  <c r="AR116"/>
  <c r="AQ116"/>
  <c r="AO116"/>
  <c r="AP116" s="1"/>
  <c r="AN116"/>
  <c r="AM116"/>
  <c r="AK116"/>
  <c r="AL116" s="1"/>
  <c r="AJ116"/>
  <c r="AI116"/>
  <c r="AG116"/>
  <c r="AH116" s="1"/>
  <c r="AF116"/>
  <c r="AE116"/>
  <c r="AC116"/>
  <c r="AD116" s="1"/>
  <c r="AB116"/>
  <c r="AA116"/>
  <c r="AU115"/>
  <c r="AQ115"/>
  <c r="AM115"/>
  <c r="AI115"/>
  <c r="AE115"/>
  <c r="AA115"/>
  <c r="AW113"/>
  <c r="AX113" s="1"/>
  <c r="AV113"/>
  <c r="AV137" s="1"/>
  <c r="AU113"/>
  <c r="AU137" s="1"/>
  <c r="AS113"/>
  <c r="AT113" s="1"/>
  <c r="AR113"/>
  <c r="AR137" s="1"/>
  <c r="AQ113"/>
  <c r="AQ137" s="1"/>
  <c r="AO113"/>
  <c r="AP113" s="1"/>
  <c r="AN113"/>
  <c r="AN137" s="1"/>
  <c r="AM113"/>
  <c r="AM137" s="1"/>
  <c r="AK113"/>
  <c r="AL113" s="1"/>
  <c r="AJ113"/>
  <c r="AJ137" s="1"/>
  <c r="AI113"/>
  <c r="AI137" s="1"/>
  <c r="AG113"/>
  <c r="AH113" s="1"/>
  <c r="AF113"/>
  <c r="AF137" s="1"/>
  <c r="AE113"/>
  <c r="AE137" s="1"/>
  <c r="AC113"/>
  <c r="AD113" s="1"/>
  <c r="AB113"/>
  <c r="AB137" s="1"/>
  <c r="AA113"/>
  <c r="AA137" s="1"/>
  <c r="AU112"/>
  <c r="AU136" s="1"/>
  <c r="AQ112"/>
  <c r="AQ136" s="1"/>
  <c r="AM112"/>
  <c r="AM136" s="1"/>
  <c r="AI112"/>
  <c r="AI136" s="1"/>
  <c r="AE112"/>
  <c r="AE136" s="1"/>
  <c r="AA112"/>
  <c r="AA136" s="1"/>
  <c r="AW107"/>
  <c r="AX107" s="1"/>
  <c r="AV107"/>
  <c r="AU107"/>
  <c r="AS107"/>
  <c r="AT107" s="1"/>
  <c r="AR107"/>
  <c r="AQ107"/>
  <c r="AO107"/>
  <c r="AP107" s="1"/>
  <c r="AN107"/>
  <c r="AM107"/>
  <c r="AK107"/>
  <c r="AL107" s="1"/>
  <c r="AJ107"/>
  <c r="AI107"/>
  <c r="AG107"/>
  <c r="AH107" s="1"/>
  <c r="AF107"/>
  <c r="AE107"/>
  <c r="AC107"/>
  <c r="AD107" s="1"/>
  <c r="AB107"/>
  <c r="AA107"/>
  <c r="AU106"/>
  <c r="AQ106"/>
  <c r="AM106"/>
  <c r="AI106"/>
  <c r="AE106"/>
  <c r="AA106"/>
  <c r="AW104"/>
  <c r="AX104" s="1"/>
  <c r="AV104"/>
  <c r="AU104"/>
  <c r="AS104"/>
  <c r="AT104" s="1"/>
  <c r="AR104"/>
  <c r="AQ104"/>
  <c r="AO104"/>
  <c r="AP104" s="1"/>
  <c r="AN104"/>
  <c r="AM104"/>
  <c r="AK104"/>
  <c r="AL104" s="1"/>
  <c r="AJ104"/>
  <c r="AI104"/>
  <c r="AG104"/>
  <c r="AH104" s="1"/>
  <c r="AF104"/>
  <c r="AE104"/>
  <c r="AC104"/>
  <c r="AD104" s="1"/>
  <c r="AB104"/>
  <c r="AA104"/>
  <c r="AU103"/>
  <c r="AQ103"/>
  <c r="AM103"/>
  <c r="AI103"/>
  <c r="AE103"/>
  <c r="AA103"/>
  <c r="AW101"/>
  <c r="AX101" s="1"/>
  <c r="AV101"/>
  <c r="AU101"/>
  <c r="AS101"/>
  <c r="AT101" s="1"/>
  <c r="AR101"/>
  <c r="AQ101"/>
  <c r="AO101"/>
  <c r="AP101" s="1"/>
  <c r="AN101"/>
  <c r="AM101"/>
  <c r="AK101"/>
  <c r="AL101" s="1"/>
  <c r="AJ101"/>
  <c r="AI101"/>
  <c r="AG101"/>
  <c r="AH101" s="1"/>
  <c r="AF101"/>
  <c r="AE101"/>
  <c r="AC101"/>
  <c r="AD101" s="1"/>
  <c r="AB101"/>
  <c r="AA101"/>
  <c r="AU100"/>
  <c r="AQ100"/>
  <c r="AM100"/>
  <c r="AI100"/>
  <c r="AE100"/>
  <c r="AA100"/>
  <c r="AW98"/>
  <c r="AX98" s="1"/>
  <c r="AV98"/>
  <c r="AU98"/>
  <c r="AS98"/>
  <c r="AT98" s="1"/>
  <c r="AR98"/>
  <c r="AQ98"/>
  <c r="AO98"/>
  <c r="AP98" s="1"/>
  <c r="AN98"/>
  <c r="AM98"/>
  <c r="AK98"/>
  <c r="AL98" s="1"/>
  <c r="AJ98"/>
  <c r="AI98"/>
  <c r="AG98"/>
  <c r="AH98" s="1"/>
  <c r="AF98"/>
  <c r="AE98"/>
  <c r="AC98"/>
  <c r="AD98" s="1"/>
  <c r="AB98"/>
  <c r="AA98"/>
  <c r="AU97"/>
  <c r="AQ97"/>
  <c r="AM97"/>
  <c r="AI97"/>
  <c r="AE97"/>
  <c r="AA97"/>
  <c r="AW95"/>
  <c r="AX95" s="1"/>
  <c r="AV95"/>
  <c r="AU95"/>
  <c r="AS95"/>
  <c r="AT95" s="1"/>
  <c r="AR95"/>
  <c r="AQ95"/>
  <c r="AO95"/>
  <c r="AP95" s="1"/>
  <c r="AN95"/>
  <c r="AM95"/>
  <c r="AK95"/>
  <c r="AL95" s="1"/>
  <c r="AJ95"/>
  <c r="AI95"/>
  <c r="AG95"/>
  <c r="AH95" s="1"/>
  <c r="AF95"/>
  <c r="AE95"/>
  <c r="AC95"/>
  <c r="AD95" s="1"/>
  <c r="AB95"/>
  <c r="AA95"/>
  <c r="AU94"/>
  <c r="AQ94"/>
  <c r="AM94"/>
  <c r="AI94"/>
  <c r="AE94"/>
  <c r="AA94"/>
  <c r="AW92"/>
  <c r="AX92" s="1"/>
  <c r="AV92"/>
  <c r="AU92"/>
  <c r="AS92"/>
  <c r="AT92" s="1"/>
  <c r="AR92"/>
  <c r="AQ92"/>
  <c r="AO92"/>
  <c r="AP92" s="1"/>
  <c r="AN92"/>
  <c r="AM92"/>
  <c r="AK92"/>
  <c r="AL92" s="1"/>
  <c r="AJ92"/>
  <c r="AI92"/>
  <c r="AG92"/>
  <c r="AH92" s="1"/>
  <c r="AF92"/>
  <c r="AE92"/>
  <c r="AC92"/>
  <c r="AD92" s="1"/>
  <c r="AB92"/>
  <c r="AA92"/>
  <c r="AU91"/>
  <c r="AQ91"/>
  <c r="AM91"/>
  <c r="AI91"/>
  <c r="AE91"/>
  <c r="AA91"/>
  <c r="AW89"/>
  <c r="AX89" s="1"/>
  <c r="AV89"/>
  <c r="AU89"/>
  <c r="AS89"/>
  <c r="AT89" s="1"/>
  <c r="AR89"/>
  <c r="AQ89"/>
  <c r="AO89"/>
  <c r="AP89" s="1"/>
  <c r="AN89"/>
  <c r="AM89"/>
  <c r="AK89"/>
  <c r="AL89" s="1"/>
  <c r="AJ89"/>
  <c r="AI89"/>
  <c r="AG89"/>
  <c r="AH89" s="1"/>
  <c r="AF89"/>
  <c r="AE89"/>
  <c r="AC89"/>
  <c r="AD89" s="1"/>
  <c r="AB89"/>
  <c r="AA89"/>
  <c r="AU88"/>
  <c r="AQ88"/>
  <c r="AM88"/>
  <c r="AI88"/>
  <c r="AE88"/>
  <c r="AA88"/>
  <c r="AW86"/>
  <c r="AX86" s="1"/>
  <c r="AV86"/>
  <c r="AV110" s="1"/>
  <c r="AU86"/>
  <c r="AU110" s="1"/>
  <c r="AS86"/>
  <c r="AT86" s="1"/>
  <c r="AR86"/>
  <c r="AR110" s="1"/>
  <c r="AQ86"/>
  <c r="AQ110" s="1"/>
  <c r="AO86"/>
  <c r="AP86" s="1"/>
  <c r="AN86"/>
  <c r="AN110" s="1"/>
  <c r="AM86"/>
  <c r="AM110" s="1"/>
  <c r="AK86"/>
  <c r="AL86" s="1"/>
  <c r="AJ86"/>
  <c r="AJ110" s="1"/>
  <c r="AI86"/>
  <c r="AI110" s="1"/>
  <c r="AG86"/>
  <c r="AH86" s="1"/>
  <c r="AF86"/>
  <c r="AF110" s="1"/>
  <c r="AE86"/>
  <c r="AE110" s="1"/>
  <c r="AC86"/>
  <c r="AD86" s="1"/>
  <c r="AB86"/>
  <c r="AB110" s="1"/>
  <c r="AA86"/>
  <c r="AA110" s="1"/>
  <c r="AU85"/>
  <c r="AU109" s="1"/>
  <c r="AQ85"/>
  <c r="AQ109" s="1"/>
  <c r="AM85"/>
  <c r="AM109" s="1"/>
  <c r="AI85"/>
  <c r="AI109" s="1"/>
  <c r="AE85"/>
  <c r="AE109" s="1"/>
  <c r="AA85"/>
  <c r="AA109" s="1"/>
  <c r="AW80"/>
  <c r="AX80" s="1"/>
  <c r="AV80"/>
  <c r="AU80"/>
  <c r="AS80"/>
  <c r="AT80" s="1"/>
  <c r="AR80"/>
  <c r="AQ80"/>
  <c r="AO80"/>
  <c r="AP80" s="1"/>
  <c r="AN80"/>
  <c r="AM80"/>
  <c r="AK80"/>
  <c r="AL80" s="1"/>
  <c r="AJ80"/>
  <c r="AI80"/>
  <c r="AG80"/>
  <c r="AH80" s="1"/>
  <c r="AF80"/>
  <c r="AE80"/>
  <c r="AC80"/>
  <c r="AD80" s="1"/>
  <c r="AB80"/>
  <c r="AA80"/>
  <c r="AU79"/>
  <c r="AQ79"/>
  <c r="AM79"/>
  <c r="AI79"/>
  <c r="AE79"/>
  <c r="AA79"/>
  <c r="AW77"/>
  <c r="AX77" s="1"/>
  <c r="AV77"/>
  <c r="AU77"/>
  <c r="AS77"/>
  <c r="AT77" s="1"/>
  <c r="AR77"/>
  <c r="AQ77"/>
  <c r="AO77"/>
  <c r="AP77" s="1"/>
  <c r="AN77"/>
  <c r="AM77"/>
  <c r="AK77"/>
  <c r="AL77" s="1"/>
  <c r="AJ77"/>
  <c r="AI77"/>
  <c r="AG77"/>
  <c r="AH77" s="1"/>
  <c r="AF77"/>
  <c r="AE77"/>
  <c r="AC77"/>
  <c r="AD77" s="1"/>
  <c r="AB77"/>
  <c r="AA77"/>
  <c r="AU76"/>
  <c r="AQ76"/>
  <c r="AM76"/>
  <c r="AI76"/>
  <c r="AE76"/>
  <c r="AA76"/>
  <c r="AW74"/>
  <c r="AX74" s="1"/>
  <c r="AV74"/>
  <c r="AU74"/>
  <c r="AS74"/>
  <c r="AT74" s="1"/>
  <c r="AR74"/>
  <c r="AQ74"/>
  <c r="AO74"/>
  <c r="AP74" s="1"/>
  <c r="AN74"/>
  <c r="AM74"/>
  <c r="AK74"/>
  <c r="AL74" s="1"/>
  <c r="AJ74"/>
  <c r="AI74"/>
  <c r="AG74"/>
  <c r="AH74" s="1"/>
  <c r="AF74"/>
  <c r="AE74"/>
  <c r="AC74"/>
  <c r="AB74"/>
  <c r="AA74"/>
  <c r="AU73"/>
  <c r="AQ73"/>
  <c r="AM73"/>
  <c r="AI73"/>
  <c r="AE73"/>
  <c r="AA73"/>
  <c r="AW71"/>
  <c r="AV71"/>
  <c r="AU71"/>
  <c r="AS71"/>
  <c r="AR71"/>
  <c r="AQ71"/>
  <c r="AO71"/>
  <c r="AN71"/>
  <c r="AM71"/>
  <c r="AK71"/>
  <c r="AJ71"/>
  <c r="AI71"/>
  <c r="AG71"/>
  <c r="AF71"/>
  <c r="AE71"/>
  <c r="AC71"/>
  <c r="AB71"/>
  <c r="AA71"/>
  <c r="AU70"/>
  <c r="AQ70"/>
  <c r="AM70"/>
  <c r="AI70"/>
  <c r="AE70"/>
  <c r="AA70"/>
  <c r="AW68"/>
  <c r="AV68"/>
  <c r="AU68"/>
  <c r="AS68"/>
  <c r="AR68"/>
  <c r="AQ68"/>
  <c r="AO68"/>
  <c r="AN68"/>
  <c r="AM68"/>
  <c r="AK68"/>
  <c r="AJ68"/>
  <c r="AI68"/>
  <c r="AG68"/>
  <c r="AF68"/>
  <c r="AE68"/>
  <c r="AC68"/>
  <c r="AB68"/>
  <c r="AA68"/>
  <c r="AU67"/>
  <c r="AQ67"/>
  <c r="AM67"/>
  <c r="AI67"/>
  <c r="AE67"/>
  <c r="AA67"/>
  <c r="AW65"/>
  <c r="AV65"/>
  <c r="AU65"/>
  <c r="AS65"/>
  <c r="AR65"/>
  <c r="AQ65"/>
  <c r="AO65"/>
  <c r="AN65"/>
  <c r="AM65"/>
  <c r="AK65"/>
  <c r="AJ65"/>
  <c r="AI65"/>
  <c r="AG65"/>
  <c r="AF65"/>
  <c r="AE65"/>
  <c r="AC65"/>
  <c r="AB65"/>
  <c r="AA65"/>
  <c r="AU64"/>
  <c r="AQ64"/>
  <c r="AM64"/>
  <c r="AI64"/>
  <c r="AE64"/>
  <c r="AA64"/>
  <c r="AW62"/>
  <c r="AV62"/>
  <c r="AU62"/>
  <c r="AS62"/>
  <c r="AR62"/>
  <c r="AQ62"/>
  <c r="AO62"/>
  <c r="AN62"/>
  <c r="AM62"/>
  <c r="AK62"/>
  <c r="AJ62"/>
  <c r="AI62"/>
  <c r="AG62"/>
  <c r="AF62"/>
  <c r="AE62"/>
  <c r="AC62"/>
  <c r="AB62"/>
  <c r="AA62"/>
  <c r="AU61"/>
  <c r="AQ61"/>
  <c r="AM61"/>
  <c r="AI61"/>
  <c r="AE61"/>
  <c r="AA61"/>
  <c r="AW59"/>
  <c r="AV59"/>
  <c r="AV83" s="1"/>
  <c r="AU59"/>
  <c r="AU83" s="1"/>
  <c r="AS59"/>
  <c r="AR59"/>
  <c r="AR83" s="1"/>
  <c r="AQ59"/>
  <c r="AQ83" s="1"/>
  <c r="AO59"/>
  <c r="AN59"/>
  <c r="AN83" s="1"/>
  <c r="AM59"/>
  <c r="AM83" s="1"/>
  <c r="AK59"/>
  <c r="AJ59"/>
  <c r="AJ83" s="1"/>
  <c r="AI59"/>
  <c r="AI83" s="1"/>
  <c r="AG59"/>
  <c r="AF59"/>
  <c r="AF83" s="1"/>
  <c r="AE59"/>
  <c r="AE83" s="1"/>
  <c r="AC59"/>
  <c r="AB59"/>
  <c r="AB83" s="1"/>
  <c r="AA59"/>
  <c r="AA83" s="1"/>
  <c r="AU58"/>
  <c r="AU82" s="1"/>
  <c r="AQ58"/>
  <c r="AQ82" s="1"/>
  <c r="AM58"/>
  <c r="AM82" s="1"/>
  <c r="AI58"/>
  <c r="AI82" s="1"/>
  <c r="AE58"/>
  <c r="AE82" s="1"/>
  <c r="AA58"/>
  <c r="AA82" s="1"/>
  <c r="AW53"/>
  <c r="AV53"/>
  <c r="AU53"/>
  <c r="AS53"/>
  <c r="AR53"/>
  <c r="AQ53"/>
  <c r="AO53"/>
  <c r="AN53"/>
  <c r="AM53"/>
  <c r="AK53"/>
  <c r="AJ53"/>
  <c r="AI53"/>
  <c r="AG53"/>
  <c r="AF53"/>
  <c r="AE53"/>
  <c r="AC53"/>
  <c r="AB53"/>
  <c r="AA53"/>
  <c r="AU52"/>
  <c r="AQ52"/>
  <c r="AM52"/>
  <c r="AI52"/>
  <c r="AE52"/>
  <c r="AA52"/>
  <c r="AW50"/>
  <c r="AV50"/>
  <c r="AU50"/>
  <c r="AS50"/>
  <c r="AR50"/>
  <c r="AQ50"/>
  <c r="AO50"/>
  <c r="AN50"/>
  <c r="AM50"/>
  <c r="AK50"/>
  <c r="AJ50"/>
  <c r="AI50"/>
  <c r="AG50"/>
  <c r="AF50"/>
  <c r="AE50"/>
  <c r="AC50"/>
  <c r="AB50"/>
  <c r="AA50"/>
  <c r="AU49"/>
  <c r="AQ49"/>
  <c r="AM49"/>
  <c r="AI49"/>
  <c r="AE49"/>
  <c r="AA49"/>
  <c r="AW47"/>
  <c r="AV47"/>
  <c r="AU47"/>
  <c r="AS47"/>
  <c r="AR47"/>
  <c r="AQ47"/>
  <c r="AO47"/>
  <c r="AN47"/>
  <c r="AM47"/>
  <c r="AK47"/>
  <c r="AJ47"/>
  <c r="AI47"/>
  <c r="AG47"/>
  <c r="AF47"/>
  <c r="AE47"/>
  <c r="AC47"/>
  <c r="AB47"/>
  <c r="AA47"/>
  <c r="AU46"/>
  <c r="AQ46"/>
  <c r="AM46"/>
  <c r="AI46"/>
  <c r="AE46"/>
  <c r="AA46"/>
  <c r="AW44"/>
  <c r="AV44"/>
  <c r="AU44"/>
  <c r="AS44"/>
  <c r="AR44"/>
  <c r="AQ44"/>
  <c r="AO44"/>
  <c r="AN44"/>
  <c r="AM44"/>
  <c r="AK44"/>
  <c r="AJ44"/>
  <c r="AI44"/>
  <c r="AG44"/>
  <c r="AF44"/>
  <c r="AE44"/>
  <c r="AC44"/>
  <c r="AB44"/>
  <c r="AA44"/>
  <c r="AU43"/>
  <c r="AQ43"/>
  <c r="AM43"/>
  <c r="AI43"/>
  <c r="AE43"/>
  <c r="AA43"/>
  <c r="AW41"/>
  <c r="AV41"/>
  <c r="AU41"/>
  <c r="AS41"/>
  <c r="AR41"/>
  <c r="AQ41"/>
  <c r="AO41"/>
  <c r="AN41"/>
  <c r="AM41"/>
  <c r="AK41"/>
  <c r="AJ41"/>
  <c r="AI41"/>
  <c r="AG41"/>
  <c r="AF41"/>
  <c r="AE41"/>
  <c r="AC41"/>
  <c r="AB41"/>
  <c r="AA41"/>
  <c r="AU40"/>
  <c r="AQ40"/>
  <c r="AM40"/>
  <c r="AI40"/>
  <c r="AE40"/>
  <c r="AA40"/>
  <c r="AW38"/>
  <c r="AV38"/>
  <c r="AU38"/>
  <c r="AS38"/>
  <c r="AR38"/>
  <c r="AQ38"/>
  <c r="AO38"/>
  <c r="AN38"/>
  <c r="AM38"/>
  <c r="AK38"/>
  <c r="AJ38"/>
  <c r="AI38"/>
  <c r="AG38"/>
  <c r="AF38"/>
  <c r="AE38"/>
  <c r="AC38"/>
  <c r="AB38"/>
  <c r="AA38"/>
  <c r="AU37"/>
  <c r="AQ37"/>
  <c r="AM37"/>
  <c r="AI37"/>
  <c r="AE37"/>
  <c r="AA37"/>
  <c r="AW35"/>
  <c r="AV35"/>
  <c r="AU35"/>
  <c r="AS35"/>
  <c r="AR35"/>
  <c r="AQ35"/>
  <c r="AO35"/>
  <c r="AN35"/>
  <c r="AM35"/>
  <c r="AK35"/>
  <c r="AJ35"/>
  <c r="AI35"/>
  <c r="AG35"/>
  <c r="AF35"/>
  <c r="AE35"/>
  <c r="AC35"/>
  <c r="AB35"/>
  <c r="AA35"/>
  <c r="AU34"/>
  <c r="AQ34"/>
  <c r="AM34"/>
  <c r="AI34"/>
  <c r="AE34"/>
  <c r="AA34"/>
  <c r="AW32"/>
  <c r="AX32" s="1"/>
  <c r="AV32"/>
  <c r="AV56" s="1"/>
  <c r="AU32"/>
  <c r="AU56" s="1"/>
  <c r="AS32"/>
  <c r="AT32" s="1"/>
  <c r="AR32"/>
  <c r="AR56" s="1"/>
  <c r="AQ32"/>
  <c r="AQ56" s="1"/>
  <c r="AO32"/>
  <c r="AP32" s="1"/>
  <c r="AN32"/>
  <c r="AN56" s="1"/>
  <c r="AM32"/>
  <c r="AM56" s="1"/>
  <c r="AK32"/>
  <c r="AL32" s="1"/>
  <c r="AJ32"/>
  <c r="AJ56" s="1"/>
  <c r="AI32"/>
  <c r="AI56" s="1"/>
  <c r="AG32"/>
  <c r="AH32" s="1"/>
  <c r="AF32"/>
  <c r="AF56" s="1"/>
  <c r="AE32"/>
  <c r="AE56" s="1"/>
  <c r="AC32"/>
  <c r="AC56" s="1"/>
  <c r="AB32"/>
  <c r="AB56" s="1"/>
  <c r="AA32"/>
  <c r="AA56" s="1"/>
  <c r="AX31"/>
  <c r="AU31"/>
  <c r="AU55" s="1"/>
  <c r="AT31"/>
  <c r="AQ31"/>
  <c r="AQ55" s="1"/>
  <c r="AP31"/>
  <c r="AM31"/>
  <c r="AM55" s="1"/>
  <c r="AL31"/>
  <c r="AI31"/>
  <c r="AI55" s="1"/>
  <c r="AH31"/>
  <c r="AE31"/>
  <c r="AE55" s="1"/>
  <c r="AD31"/>
  <c r="AA31"/>
  <c r="AA55" s="1"/>
  <c r="AC26"/>
  <c r="AD26" s="1"/>
  <c r="AB26"/>
  <c r="AA26"/>
  <c r="AA25"/>
  <c r="AC23"/>
  <c r="AD23" s="1"/>
  <c r="AB23"/>
  <c r="AA23"/>
  <c r="AA22" s="1"/>
  <c r="AC20"/>
  <c r="AD20" s="1"/>
  <c r="AB20"/>
  <c r="AA20"/>
  <c r="AA19"/>
  <c r="AC17"/>
  <c r="AD17" s="1"/>
  <c r="AB17"/>
  <c r="AA17"/>
  <c r="AA16"/>
  <c r="AC14"/>
  <c r="AD14" s="1"/>
  <c r="AB14"/>
  <c r="AA14"/>
  <c r="AA13"/>
  <c r="AC11"/>
  <c r="AD11" s="1"/>
  <c r="AB11"/>
  <c r="AA11"/>
  <c r="AA10"/>
  <c r="AC8"/>
  <c r="AD8" s="1"/>
  <c r="AB8"/>
  <c r="AA8"/>
  <c r="AA7"/>
  <c r="AC5"/>
  <c r="AC194" s="1"/>
  <c r="AB5"/>
  <c r="AB194" s="1"/>
  <c r="AA5"/>
  <c r="AA194" s="1"/>
  <c r="L10" i="47"/>
  <c r="J10"/>
  <c r="H10"/>
  <c r="F10"/>
  <c r="L7"/>
  <c r="J7"/>
  <c r="H7"/>
  <c r="F7"/>
  <c r="AR200"/>
  <c r="AR198"/>
  <c r="AR197"/>
  <c r="AR196"/>
  <c r="AR195"/>
  <c r="AR194"/>
  <c r="B2" i="60"/>
  <c r="AW200" i="47"/>
  <c r="AV200"/>
  <c r="AU200"/>
  <c r="AS200"/>
  <c r="AQ200"/>
  <c r="AO200"/>
  <c r="AN200"/>
  <c r="AM200"/>
  <c r="AK200"/>
  <c r="AJ200"/>
  <c r="AI200"/>
  <c r="AG200"/>
  <c r="AF200"/>
  <c r="AE200"/>
  <c r="AC200"/>
  <c r="AB200"/>
  <c r="AA200"/>
  <c r="AW198"/>
  <c r="AV198"/>
  <c r="AU198"/>
  <c r="AS198"/>
  <c r="AQ198"/>
  <c r="AO198"/>
  <c r="AN198"/>
  <c r="AM198"/>
  <c r="AK198"/>
  <c r="AJ198"/>
  <c r="AI198"/>
  <c r="AG198"/>
  <c r="AF198"/>
  <c r="AE198"/>
  <c r="AC198"/>
  <c r="AB198"/>
  <c r="AA198"/>
  <c r="AW197"/>
  <c r="AV197"/>
  <c r="AU197"/>
  <c r="AS197"/>
  <c r="AQ197"/>
  <c r="AO197"/>
  <c r="AN197"/>
  <c r="AM197"/>
  <c r="AK197"/>
  <c r="AJ197"/>
  <c r="AI197"/>
  <c r="AG197"/>
  <c r="AF197"/>
  <c r="AE197"/>
  <c r="AC197"/>
  <c r="AB197"/>
  <c r="AA197"/>
  <c r="X16"/>
  <c r="V16"/>
  <c r="T16"/>
  <c r="R16"/>
  <c r="P16"/>
  <c r="N16"/>
  <c r="L16"/>
  <c r="J16"/>
  <c r="H16"/>
  <c r="F16"/>
  <c r="X13"/>
  <c r="V13"/>
  <c r="T13"/>
  <c r="R13"/>
  <c r="P13"/>
  <c r="N13"/>
  <c r="L13"/>
  <c r="J13"/>
  <c r="H13"/>
  <c r="F13"/>
  <c r="X10"/>
  <c r="V10"/>
  <c r="T10"/>
  <c r="R10"/>
  <c r="P10"/>
  <c r="N10"/>
  <c r="X7"/>
  <c r="V7"/>
  <c r="T7"/>
  <c r="R7"/>
  <c r="P7"/>
  <c r="N7"/>
  <c r="V4"/>
  <c r="T4"/>
  <c r="R4"/>
  <c r="P4"/>
  <c r="N4"/>
  <c r="L4"/>
  <c r="H4"/>
  <c r="V58"/>
  <c r="T58"/>
  <c r="R58"/>
  <c r="P58"/>
  <c r="N58"/>
  <c r="L58"/>
  <c r="J58"/>
  <c r="H58"/>
  <c r="F58"/>
  <c r="V61"/>
  <c r="T61"/>
  <c r="R61"/>
  <c r="P61"/>
  <c r="N61"/>
  <c r="L61"/>
  <c r="J61"/>
  <c r="H61"/>
  <c r="F61"/>
  <c r="V64"/>
  <c r="T64"/>
  <c r="R64"/>
  <c r="P64"/>
  <c r="N64"/>
  <c r="L64"/>
  <c r="J64"/>
  <c r="H64"/>
  <c r="F64"/>
  <c r="V112"/>
  <c r="T112"/>
  <c r="R112"/>
  <c r="P112"/>
  <c r="N112"/>
  <c r="L112"/>
  <c r="J112"/>
  <c r="H112"/>
  <c r="F112"/>
  <c r="V115"/>
  <c r="T115"/>
  <c r="R115"/>
  <c r="P115"/>
  <c r="N115"/>
  <c r="L115"/>
  <c r="J115"/>
  <c r="H115"/>
  <c r="F115"/>
  <c r="V118"/>
  <c r="T118"/>
  <c r="R118"/>
  <c r="P118"/>
  <c r="N118"/>
  <c r="L118"/>
  <c r="J118"/>
  <c r="H118"/>
  <c r="F118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F19"/>
  <c r="H19"/>
  <c r="J19"/>
  <c r="L19"/>
  <c r="N19"/>
  <c r="P19"/>
  <c r="R19"/>
  <c r="T19"/>
  <c r="V19"/>
  <c r="F22"/>
  <c r="H22"/>
  <c r="J22"/>
  <c r="L22"/>
  <c r="N22"/>
  <c r="P22"/>
  <c r="R22"/>
  <c r="T22"/>
  <c r="V22"/>
  <c r="F25"/>
  <c r="H25"/>
  <c r="J25"/>
  <c r="L25"/>
  <c r="N25"/>
  <c r="P25"/>
  <c r="R25"/>
  <c r="T25"/>
  <c r="V25"/>
  <c r="F31"/>
  <c r="H31"/>
  <c r="J31"/>
  <c r="L31"/>
  <c r="N31"/>
  <c r="P31"/>
  <c r="R31"/>
  <c r="T31"/>
  <c r="V31"/>
  <c r="F34"/>
  <c r="H34"/>
  <c r="J34"/>
  <c r="L34"/>
  <c r="N34"/>
  <c r="P34"/>
  <c r="R34"/>
  <c r="T34"/>
  <c r="V34"/>
  <c r="F37"/>
  <c r="H37"/>
  <c r="J37"/>
  <c r="L37"/>
  <c r="N37"/>
  <c r="P37"/>
  <c r="R37"/>
  <c r="T37"/>
  <c r="V37"/>
  <c r="F40"/>
  <c r="H40"/>
  <c r="J40"/>
  <c r="L40"/>
  <c r="N40"/>
  <c r="P40"/>
  <c r="R40"/>
  <c r="T40"/>
  <c r="V40"/>
  <c r="F43"/>
  <c r="H43"/>
  <c r="J43"/>
  <c r="L43"/>
  <c r="N43"/>
  <c r="P43"/>
  <c r="R43"/>
  <c r="T43"/>
  <c r="V43"/>
  <c r="F46"/>
  <c r="H46"/>
  <c r="J46"/>
  <c r="L46"/>
  <c r="N46"/>
  <c r="P46"/>
  <c r="R46"/>
  <c r="T46"/>
  <c r="V46"/>
  <c r="F49"/>
  <c r="H49"/>
  <c r="J49"/>
  <c r="L49"/>
  <c r="N49"/>
  <c r="P49"/>
  <c r="R49"/>
  <c r="T49"/>
  <c r="V49"/>
  <c r="F52"/>
  <c r="H52"/>
  <c r="J52"/>
  <c r="L52"/>
  <c r="N52"/>
  <c r="P52"/>
  <c r="R52"/>
  <c r="T52"/>
  <c r="V52"/>
  <c r="F67"/>
  <c r="H67"/>
  <c r="J67"/>
  <c r="L67"/>
  <c r="N67"/>
  <c r="P67"/>
  <c r="R67"/>
  <c r="T67"/>
  <c r="V67"/>
  <c r="F70"/>
  <c r="H70"/>
  <c r="J70"/>
  <c r="L70"/>
  <c r="N70"/>
  <c r="P70"/>
  <c r="R70"/>
  <c r="T70"/>
  <c r="V70"/>
  <c r="F73"/>
  <c r="H73"/>
  <c r="J73"/>
  <c r="L73"/>
  <c r="N73"/>
  <c r="P73"/>
  <c r="R73"/>
  <c r="T73"/>
  <c r="V73"/>
  <c r="F76"/>
  <c r="H76"/>
  <c r="J76"/>
  <c r="L76"/>
  <c r="N76"/>
  <c r="P76"/>
  <c r="R76"/>
  <c r="T76"/>
  <c r="V76"/>
  <c r="F79"/>
  <c r="H79"/>
  <c r="J79"/>
  <c r="L79"/>
  <c r="N79"/>
  <c r="P79"/>
  <c r="R79"/>
  <c r="T79"/>
  <c r="V79"/>
  <c r="F85"/>
  <c r="H85"/>
  <c r="J85"/>
  <c r="L85"/>
  <c r="N85"/>
  <c r="P85"/>
  <c r="R85"/>
  <c r="T85"/>
  <c r="V85"/>
  <c r="F88"/>
  <c r="H88"/>
  <c r="J88"/>
  <c r="L88"/>
  <c r="N88"/>
  <c r="P88"/>
  <c r="R88"/>
  <c r="T88"/>
  <c r="V88"/>
  <c r="F91"/>
  <c r="H91"/>
  <c r="J91"/>
  <c r="L91"/>
  <c r="N91"/>
  <c r="P91"/>
  <c r="R91"/>
  <c r="T91"/>
  <c r="V91"/>
  <c r="F94"/>
  <c r="H94"/>
  <c r="J94"/>
  <c r="L94"/>
  <c r="N94"/>
  <c r="P94"/>
  <c r="R94"/>
  <c r="T94"/>
  <c r="V94"/>
  <c r="F97"/>
  <c r="H97"/>
  <c r="J97"/>
  <c r="L97"/>
  <c r="N97"/>
  <c r="P97"/>
  <c r="R97"/>
  <c r="T97"/>
  <c r="V97"/>
  <c r="F100"/>
  <c r="H100"/>
  <c r="J100"/>
  <c r="L100"/>
  <c r="N100"/>
  <c r="P100"/>
  <c r="R100"/>
  <c r="T100"/>
  <c r="V100"/>
  <c r="F103"/>
  <c r="H103"/>
  <c r="J103"/>
  <c r="L103"/>
  <c r="N103"/>
  <c r="P103"/>
  <c r="R103"/>
  <c r="T103"/>
  <c r="V103"/>
  <c r="F106"/>
  <c r="H106"/>
  <c r="J106"/>
  <c r="L106"/>
  <c r="N106"/>
  <c r="P106"/>
  <c r="R106"/>
  <c r="T106"/>
  <c r="V106"/>
  <c r="F121"/>
  <c r="H121"/>
  <c r="J121"/>
  <c r="L121"/>
  <c r="N121"/>
  <c r="P121"/>
  <c r="R121"/>
  <c r="T121"/>
  <c r="V121"/>
  <c r="F124"/>
  <c r="H124"/>
  <c r="J124"/>
  <c r="L124"/>
  <c r="N124"/>
  <c r="P124"/>
  <c r="R124"/>
  <c r="T124"/>
  <c r="V124"/>
  <c r="F127"/>
  <c r="H127"/>
  <c r="J127"/>
  <c r="L127"/>
  <c r="N127"/>
  <c r="P127"/>
  <c r="R127"/>
  <c r="T127"/>
  <c r="V127"/>
  <c r="F130"/>
  <c r="H130"/>
  <c r="J130"/>
  <c r="L130"/>
  <c r="N130"/>
  <c r="P130"/>
  <c r="R130"/>
  <c r="T130"/>
  <c r="V130"/>
  <c r="F133"/>
  <c r="H133"/>
  <c r="J133"/>
  <c r="L133"/>
  <c r="N133"/>
  <c r="P133"/>
  <c r="R133"/>
  <c r="T133"/>
  <c r="V133"/>
  <c r="J139"/>
  <c r="L139"/>
  <c r="N139"/>
  <c r="P139"/>
  <c r="R139"/>
  <c r="T139"/>
  <c r="V139"/>
  <c r="AA8"/>
  <c r="AA196" s="1"/>
  <c r="V187" i="57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X151" i="56"/>
  <c r="V151"/>
  <c r="T151"/>
  <c r="R151"/>
  <c r="P151"/>
  <c r="N151"/>
  <c r="L151"/>
  <c r="J151"/>
  <c r="H151"/>
  <c r="F151"/>
  <c r="X148"/>
  <c r="V148"/>
  <c r="T148"/>
  <c r="R148"/>
  <c r="P148"/>
  <c r="N148"/>
  <c r="L148"/>
  <c r="J148"/>
  <c r="H148"/>
  <c r="F148"/>
  <c r="X145"/>
  <c r="V145"/>
  <c r="T145"/>
  <c r="R145"/>
  <c r="P145"/>
  <c r="N145"/>
  <c r="L145"/>
  <c r="J145"/>
  <c r="H145"/>
  <c r="F145"/>
  <c r="X142"/>
  <c r="V142"/>
  <c r="T142"/>
  <c r="R142"/>
  <c r="P142"/>
  <c r="N142"/>
  <c r="L142"/>
  <c r="J142"/>
  <c r="H142"/>
  <c r="F142"/>
  <c r="V187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55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53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52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51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50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46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44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V10"/>
  <c r="T10"/>
  <c r="R10"/>
  <c r="P10"/>
  <c r="N10"/>
  <c r="L10"/>
  <c r="J10"/>
  <c r="H10"/>
  <c r="F10"/>
  <c r="V7"/>
  <c r="T7"/>
  <c r="R7"/>
  <c r="P7"/>
  <c r="N7"/>
  <c r="L7"/>
  <c r="J7"/>
  <c r="H7"/>
  <c r="F7"/>
  <c r="V4"/>
  <c r="T4"/>
  <c r="R4"/>
  <c r="P4"/>
  <c r="N4"/>
  <c r="L4"/>
  <c r="J4"/>
  <c r="H4"/>
  <c r="F4"/>
  <c r="V187" i="43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V148"/>
  <c r="T148"/>
  <c r="R148"/>
  <c r="P148"/>
  <c r="N148"/>
  <c r="L148"/>
  <c r="J148"/>
  <c r="H148"/>
  <c r="F148"/>
  <c r="V145"/>
  <c r="T145"/>
  <c r="R145"/>
  <c r="P145"/>
  <c r="N145"/>
  <c r="L145"/>
  <c r="J145"/>
  <c r="H145"/>
  <c r="F145"/>
  <c r="V142"/>
  <c r="T142"/>
  <c r="R142"/>
  <c r="P142"/>
  <c r="N142"/>
  <c r="L142"/>
  <c r="J142"/>
  <c r="H142"/>
  <c r="F142"/>
  <c r="V139"/>
  <c r="T139"/>
  <c r="R139"/>
  <c r="P139"/>
  <c r="N139"/>
  <c r="L139"/>
  <c r="J139"/>
  <c r="H139"/>
  <c r="F139"/>
  <c r="V133"/>
  <c r="T133"/>
  <c r="R133"/>
  <c r="P133"/>
  <c r="N133"/>
  <c r="L133"/>
  <c r="J133"/>
  <c r="H133"/>
  <c r="F133"/>
  <c r="V130"/>
  <c r="T130"/>
  <c r="R130"/>
  <c r="P130"/>
  <c r="N130"/>
  <c r="L130"/>
  <c r="J130"/>
  <c r="H130"/>
  <c r="F130"/>
  <c r="V127"/>
  <c r="T127"/>
  <c r="R127"/>
  <c r="P127"/>
  <c r="N127"/>
  <c r="L127"/>
  <c r="J127"/>
  <c r="H127"/>
  <c r="F127"/>
  <c r="V124"/>
  <c r="T124"/>
  <c r="R124"/>
  <c r="P124"/>
  <c r="N124"/>
  <c r="L124"/>
  <c r="J124"/>
  <c r="H124"/>
  <c r="F124"/>
  <c r="V121"/>
  <c r="T121"/>
  <c r="R121"/>
  <c r="P121"/>
  <c r="N121"/>
  <c r="L121"/>
  <c r="J121"/>
  <c r="H121"/>
  <c r="F121"/>
  <c r="V118"/>
  <c r="T118"/>
  <c r="R118"/>
  <c r="P118"/>
  <c r="N118"/>
  <c r="L118"/>
  <c r="J118"/>
  <c r="H118"/>
  <c r="F118"/>
  <c r="V115"/>
  <c r="T115"/>
  <c r="R115"/>
  <c r="P115"/>
  <c r="N115"/>
  <c r="L115"/>
  <c r="J115"/>
  <c r="H115"/>
  <c r="F115"/>
  <c r="V112"/>
  <c r="T112"/>
  <c r="R112"/>
  <c r="P112"/>
  <c r="N112"/>
  <c r="L112"/>
  <c r="J112"/>
  <c r="H112"/>
  <c r="F112"/>
  <c r="V106"/>
  <c r="T106"/>
  <c r="R106"/>
  <c r="P106"/>
  <c r="N106"/>
  <c r="L106"/>
  <c r="J106"/>
  <c r="H106"/>
  <c r="F106"/>
  <c r="V103"/>
  <c r="T103"/>
  <c r="R103"/>
  <c r="P103"/>
  <c r="N103"/>
  <c r="L103"/>
  <c r="J103"/>
  <c r="H103"/>
  <c r="F103"/>
  <c r="V100"/>
  <c r="T100"/>
  <c r="R100"/>
  <c r="P100"/>
  <c r="N100"/>
  <c r="L100"/>
  <c r="J100"/>
  <c r="H100"/>
  <c r="F100"/>
  <c r="V97"/>
  <c r="T97"/>
  <c r="R97"/>
  <c r="P97"/>
  <c r="N97"/>
  <c r="L97"/>
  <c r="J97"/>
  <c r="H97"/>
  <c r="F97"/>
  <c r="V94"/>
  <c r="T94"/>
  <c r="R94"/>
  <c r="P94"/>
  <c r="N94"/>
  <c r="L94"/>
  <c r="J94"/>
  <c r="H94"/>
  <c r="F94"/>
  <c r="V91"/>
  <c r="T91"/>
  <c r="R91"/>
  <c r="P91"/>
  <c r="N91"/>
  <c r="L91"/>
  <c r="J91"/>
  <c r="H91"/>
  <c r="F91"/>
  <c r="V88"/>
  <c r="T88"/>
  <c r="R88"/>
  <c r="P88"/>
  <c r="N88"/>
  <c r="L88"/>
  <c r="J88"/>
  <c r="H88"/>
  <c r="F88"/>
  <c r="V85"/>
  <c r="T85"/>
  <c r="R85"/>
  <c r="P85"/>
  <c r="N85"/>
  <c r="L85"/>
  <c r="J85"/>
  <c r="H85"/>
  <c r="F85"/>
  <c r="V79"/>
  <c r="T79"/>
  <c r="R79"/>
  <c r="P79"/>
  <c r="N79"/>
  <c r="L79"/>
  <c r="J79"/>
  <c r="H79"/>
  <c r="F79"/>
  <c r="V76"/>
  <c r="T76"/>
  <c r="R76"/>
  <c r="P76"/>
  <c r="N76"/>
  <c r="L76"/>
  <c r="J76"/>
  <c r="H76"/>
  <c r="F76"/>
  <c r="V73"/>
  <c r="T73"/>
  <c r="R73"/>
  <c r="P73"/>
  <c r="N73"/>
  <c r="L73"/>
  <c r="J73"/>
  <c r="H73"/>
  <c r="F73"/>
  <c r="V70"/>
  <c r="T70"/>
  <c r="R70"/>
  <c r="P70"/>
  <c r="N70"/>
  <c r="L70"/>
  <c r="J70"/>
  <c r="H70"/>
  <c r="F70"/>
  <c r="V67"/>
  <c r="T67"/>
  <c r="R67"/>
  <c r="P67"/>
  <c r="N67"/>
  <c r="L67"/>
  <c r="J67"/>
  <c r="H67"/>
  <c r="F67"/>
  <c r="V64"/>
  <c r="T64"/>
  <c r="R64"/>
  <c r="P64"/>
  <c r="N64"/>
  <c r="L64"/>
  <c r="J64"/>
  <c r="H64"/>
  <c r="F64"/>
  <c r="V61"/>
  <c r="T61"/>
  <c r="R61"/>
  <c r="P61"/>
  <c r="N61"/>
  <c r="L61"/>
  <c r="J61"/>
  <c r="H61"/>
  <c r="F61"/>
  <c r="V58"/>
  <c r="T58"/>
  <c r="R58"/>
  <c r="P58"/>
  <c r="N58"/>
  <c r="L58"/>
  <c r="J58"/>
  <c r="H58"/>
  <c r="F58"/>
  <c r="V52"/>
  <c r="T52"/>
  <c r="R52"/>
  <c r="P52"/>
  <c r="N52"/>
  <c r="L52"/>
  <c r="J52"/>
  <c r="H52"/>
  <c r="F52"/>
  <c r="V49"/>
  <c r="T49"/>
  <c r="R49"/>
  <c r="P49"/>
  <c r="N49"/>
  <c r="L49"/>
  <c r="J49"/>
  <c r="H49"/>
  <c r="F49"/>
  <c r="V46"/>
  <c r="T46"/>
  <c r="R46"/>
  <c r="P46"/>
  <c r="N46"/>
  <c r="L46"/>
  <c r="J46"/>
  <c r="H46"/>
  <c r="F46"/>
  <c r="V43"/>
  <c r="T43"/>
  <c r="R43"/>
  <c r="P43"/>
  <c r="N43"/>
  <c r="L43"/>
  <c r="J43"/>
  <c r="H43"/>
  <c r="F43"/>
  <c r="V40"/>
  <c r="T40"/>
  <c r="R40"/>
  <c r="P40"/>
  <c r="N40"/>
  <c r="L40"/>
  <c r="J40"/>
  <c r="H40"/>
  <c r="F40"/>
  <c r="V37"/>
  <c r="T37"/>
  <c r="R37"/>
  <c r="P37"/>
  <c r="N37"/>
  <c r="L37"/>
  <c r="J37"/>
  <c r="H37"/>
  <c r="F37"/>
  <c r="V34"/>
  <c r="T34"/>
  <c r="R34"/>
  <c r="P34"/>
  <c r="N34"/>
  <c r="L34"/>
  <c r="J34"/>
  <c r="H34"/>
  <c r="F34"/>
  <c r="V31"/>
  <c r="T31"/>
  <c r="R31"/>
  <c r="P31"/>
  <c r="N31"/>
  <c r="L31"/>
  <c r="J31"/>
  <c r="H31"/>
  <c r="F31"/>
  <c r="V25"/>
  <c r="T25"/>
  <c r="R25"/>
  <c r="P25"/>
  <c r="N25"/>
  <c r="L25"/>
  <c r="J25"/>
  <c r="H25"/>
  <c r="F25"/>
  <c r="V22"/>
  <c r="T22"/>
  <c r="R22"/>
  <c r="P22"/>
  <c r="N22"/>
  <c r="L22"/>
  <c r="J22"/>
  <c r="H22"/>
  <c r="F22"/>
  <c r="V19"/>
  <c r="T19"/>
  <c r="R19"/>
  <c r="P19"/>
  <c r="N19"/>
  <c r="L19"/>
  <c r="J19"/>
  <c r="H19"/>
  <c r="F19"/>
  <c r="V16"/>
  <c r="T16"/>
  <c r="R16"/>
  <c r="P16"/>
  <c r="N16"/>
  <c r="L16"/>
  <c r="J16"/>
  <c r="H16"/>
  <c r="F16"/>
  <c r="V13"/>
  <c r="T13"/>
  <c r="R13"/>
  <c r="P13"/>
  <c r="N13"/>
  <c r="L13"/>
  <c r="J13"/>
  <c r="H13"/>
  <c r="F13"/>
  <c r="AV14" s="1"/>
  <c r="V10"/>
  <c r="T10"/>
  <c r="R10"/>
  <c r="P10"/>
  <c r="N10"/>
  <c r="L10"/>
  <c r="J10"/>
  <c r="H10"/>
  <c r="AW11" s="1"/>
  <c r="AX11" s="1"/>
  <c r="F10"/>
  <c r="AV11" s="1"/>
  <c r="V7"/>
  <c r="T7"/>
  <c r="R7"/>
  <c r="P7"/>
  <c r="N7"/>
  <c r="L7"/>
  <c r="J7"/>
  <c r="H7"/>
  <c r="F7"/>
  <c r="AV8" s="1"/>
  <c r="V4"/>
  <c r="T4"/>
  <c r="R4"/>
  <c r="P4"/>
  <c r="N4"/>
  <c r="L4"/>
  <c r="J4"/>
  <c r="H4"/>
  <c r="F4"/>
  <c r="V187" i="47"/>
  <c r="T187"/>
  <c r="R187"/>
  <c r="P187"/>
  <c r="N187"/>
  <c r="L187"/>
  <c r="J187"/>
  <c r="H187"/>
  <c r="F187"/>
  <c r="V184"/>
  <c r="T184"/>
  <c r="R184"/>
  <c r="P184"/>
  <c r="N184"/>
  <c r="L184"/>
  <c r="J184"/>
  <c r="H184"/>
  <c r="F184"/>
  <c r="V181"/>
  <c r="T181"/>
  <c r="R181"/>
  <c r="P181"/>
  <c r="N181"/>
  <c r="L181"/>
  <c r="J181"/>
  <c r="H181"/>
  <c r="F181"/>
  <c r="V178"/>
  <c r="T178"/>
  <c r="R178"/>
  <c r="P178"/>
  <c r="N178"/>
  <c r="L178"/>
  <c r="J178"/>
  <c r="H178"/>
  <c r="F178"/>
  <c r="V175"/>
  <c r="T175"/>
  <c r="R175"/>
  <c r="P175"/>
  <c r="N175"/>
  <c r="L175"/>
  <c r="J175"/>
  <c r="H175"/>
  <c r="F175"/>
  <c r="V172"/>
  <c r="T172"/>
  <c r="R172"/>
  <c r="P172"/>
  <c r="N172"/>
  <c r="L172"/>
  <c r="J172"/>
  <c r="H172"/>
  <c r="F172"/>
  <c r="V169"/>
  <c r="T169"/>
  <c r="R169"/>
  <c r="P169"/>
  <c r="N169"/>
  <c r="L169"/>
  <c r="J169"/>
  <c r="H169"/>
  <c r="F169"/>
  <c r="V166"/>
  <c r="T166"/>
  <c r="R166"/>
  <c r="P166"/>
  <c r="N166"/>
  <c r="L166"/>
  <c r="J166"/>
  <c r="H166"/>
  <c r="F166"/>
  <c r="V160"/>
  <c r="T160"/>
  <c r="R160"/>
  <c r="P160"/>
  <c r="N160"/>
  <c r="L160"/>
  <c r="J160"/>
  <c r="H160"/>
  <c r="F160"/>
  <c r="V157"/>
  <c r="T157"/>
  <c r="R157"/>
  <c r="P157"/>
  <c r="N157"/>
  <c r="L157"/>
  <c r="J157"/>
  <c r="H157"/>
  <c r="F157"/>
  <c r="V154"/>
  <c r="T154"/>
  <c r="R154"/>
  <c r="P154"/>
  <c r="N154"/>
  <c r="L154"/>
  <c r="J154"/>
  <c r="H154"/>
  <c r="F154"/>
  <c r="V151"/>
  <c r="T151"/>
  <c r="R151"/>
  <c r="P151"/>
  <c r="N151"/>
  <c r="L151"/>
  <c r="J151"/>
  <c r="H151"/>
  <c r="F151"/>
  <c r="X187" i="58"/>
  <c r="V187"/>
  <c r="T187"/>
  <c r="R187"/>
  <c r="P187"/>
  <c r="N187"/>
  <c r="L187"/>
  <c r="J187"/>
  <c r="H187"/>
  <c r="F187"/>
  <c r="X184"/>
  <c r="V184"/>
  <c r="T184"/>
  <c r="R184"/>
  <c r="P184"/>
  <c r="N184"/>
  <c r="L184"/>
  <c r="J184"/>
  <c r="H184"/>
  <c r="F184"/>
  <c r="X181"/>
  <c r="V181"/>
  <c r="T181"/>
  <c r="R181"/>
  <c r="P181"/>
  <c r="N181"/>
  <c r="L181"/>
  <c r="J181"/>
  <c r="H181"/>
  <c r="F181"/>
  <c r="X178"/>
  <c r="V178"/>
  <c r="T178"/>
  <c r="R178"/>
  <c r="P178"/>
  <c r="N178"/>
  <c r="L178"/>
  <c r="J178"/>
  <c r="H178"/>
  <c r="F178"/>
  <c r="X175"/>
  <c r="V175"/>
  <c r="T175"/>
  <c r="R175"/>
  <c r="P175"/>
  <c r="N175"/>
  <c r="L175"/>
  <c r="J175"/>
  <c r="H175"/>
  <c r="F175"/>
  <c r="X172"/>
  <c r="V172"/>
  <c r="T172"/>
  <c r="R172"/>
  <c r="P172"/>
  <c r="N172"/>
  <c r="L172"/>
  <c r="J172"/>
  <c r="H172"/>
  <c r="F172"/>
  <c r="X169"/>
  <c r="V169"/>
  <c r="T169"/>
  <c r="R169"/>
  <c r="P169"/>
  <c r="N169"/>
  <c r="L169"/>
  <c r="J169"/>
  <c r="H169"/>
  <c r="F169"/>
  <c r="X166"/>
  <c r="V166"/>
  <c r="T166"/>
  <c r="R166"/>
  <c r="P166"/>
  <c r="N166"/>
  <c r="L166"/>
  <c r="J166"/>
  <c r="H166"/>
  <c r="F166"/>
  <c r="X160"/>
  <c r="V160"/>
  <c r="T160"/>
  <c r="R160"/>
  <c r="P160"/>
  <c r="N160"/>
  <c r="L160"/>
  <c r="J160"/>
  <c r="H160"/>
  <c r="F160"/>
  <c r="X157"/>
  <c r="V157"/>
  <c r="T157"/>
  <c r="R157"/>
  <c r="P157"/>
  <c r="N157"/>
  <c r="L157"/>
  <c r="J157"/>
  <c r="H157"/>
  <c r="F157"/>
  <c r="X154"/>
  <c r="V154"/>
  <c r="T154"/>
  <c r="R154"/>
  <c r="P154"/>
  <c r="N154"/>
  <c r="L154"/>
  <c r="J154"/>
  <c r="H154"/>
  <c r="F154"/>
  <c r="X151"/>
  <c r="V151"/>
  <c r="T151"/>
  <c r="R151"/>
  <c r="P151"/>
  <c r="N151"/>
  <c r="L151"/>
  <c r="J151"/>
  <c r="H151"/>
  <c r="F151"/>
  <c r="X148"/>
  <c r="V148"/>
  <c r="T148"/>
  <c r="R148"/>
  <c r="P148"/>
  <c r="N148"/>
  <c r="L148"/>
  <c r="J148"/>
  <c r="H148"/>
  <c r="F148"/>
  <c r="X145"/>
  <c r="V145"/>
  <c r="T145"/>
  <c r="R145"/>
  <c r="P145"/>
  <c r="N145"/>
  <c r="L145"/>
  <c r="J145"/>
  <c r="H145"/>
  <c r="F145"/>
  <c r="X142"/>
  <c r="V142"/>
  <c r="T142"/>
  <c r="R142"/>
  <c r="P142"/>
  <c r="N142"/>
  <c r="L142"/>
  <c r="J142"/>
  <c r="H142"/>
  <c r="F142"/>
  <c r="X139"/>
  <c r="V139"/>
  <c r="T139"/>
  <c r="R139"/>
  <c r="P139"/>
  <c r="N139"/>
  <c r="L139"/>
  <c r="J139"/>
  <c r="H139"/>
  <c r="F139"/>
  <c r="X133"/>
  <c r="V133"/>
  <c r="T133"/>
  <c r="R133"/>
  <c r="P133"/>
  <c r="N133"/>
  <c r="L133"/>
  <c r="J133"/>
  <c r="H133"/>
  <c r="F133"/>
  <c r="X130"/>
  <c r="V130"/>
  <c r="T130"/>
  <c r="R130"/>
  <c r="P130"/>
  <c r="N130"/>
  <c r="L130"/>
  <c r="J130"/>
  <c r="H130"/>
  <c r="F130"/>
  <c r="X127"/>
  <c r="V127"/>
  <c r="T127"/>
  <c r="R127"/>
  <c r="P127"/>
  <c r="N127"/>
  <c r="L127"/>
  <c r="J127"/>
  <c r="H127"/>
  <c r="F127"/>
  <c r="X124"/>
  <c r="V124"/>
  <c r="T124"/>
  <c r="R124"/>
  <c r="P124"/>
  <c r="N124"/>
  <c r="L124"/>
  <c r="J124"/>
  <c r="H124"/>
  <c r="F124"/>
  <c r="X121"/>
  <c r="V121"/>
  <c r="T121"/>
  <c r="R121"/>
  <c r="P121"/>
  <c r="N121"/>
  <c r="L121"/>
  <c r="J121"/>
  <c r="H121"/>
  <c r="F121"/>
  <c r="X118"/>
  <c r="V118"/>
  <c r="T118"/>
  <c r="R118"/>
  <c r="P118"/>
  <c r="N118"/>
  <c r="L118"/>
  <c r="J118"/>
  <c r="H118"/>
  <c r="F118"/>
  <c r="X115"/>
  <c r="V115"/>
  <c r="T115"/>
  <c r="R115"/>
  <c r="P115"/>
  <c r="N115"/>
  <c r="L115"/>
  <c r="J115"/>
  <c r="H115"/>
  <c r="F115"/>
  <c r="X112"/>
  <c r="V112"/>
  <c r="T112"/>
  <c r="R112"/>
  <c r="P112"/>
  <c r="N112"/>
  <c r="L112"/>
  <c r="J112"/>
  <c r="H112"/>
  <c r="F112"/>
  <c r="X106"/>
  <c r="V106"/>
  <c r="T106"/>
  <c r="R106"/>
  <c r="P106"/>
  <c r="N106"/>
  <c r="L106"/>
  <c r="J106"/>
  <c r="H106"/>
  <c r="F106"/>
  <c r="X103"/>
  <c r="V103"/>
  <c r="T103"/>
  <c r="R103"/>
  <c r="P103"/>
  <c r="N103"/>
  <c r="L103"/>
  <c r="J103"/>
  <c r="H103"/>
  <c r="F103"/>
  <c r="X100"/>
  <c r="V100"/>
  <c r="T100"/>
  <c r="R100"/>
  <c r="P100"/>
  <c r="N100"/>
  <c r="L100"/>
  <c r="J100"/>
  <c r="H100"/>
  <c r="F100"/>
  <c r="X97"/>
  <c r="V97"/>
  <c r="T97"/>
  <c r="R97"/>
  <c r="P97"/>
  <c r="N97"/>
  <c r="L97"/>
  <c r="J97"/>
  <c r="H97"/>
  <c r="F97"/>
  <c r="X94"/>
  <c r="V94"/>
  <c r="T94"/>
  <c r="R94"/>
  <c r="P94"/>
  <c r="N94"/>
  <c r="L94"/>
  <c r="J94"/>
  <c r="H94"/>
  <c r="F94"/>
  <c r="X91"/>
  <c r="V91"/>
  <c r="T91"/>
  <c r="R91"/>
  <c r="P91"/>
  <c r="N91"/>
  <c r="L91"/>
  <c r="J91"/>
  <c r="H91"/>
  <c r="F91"/>
  <c r="X88"/>
  <c r="V88"/>
  <c r="T88"/>
  <c r="R88"/>
  <c r="P88"/>
  <c r="N88"/>
  <c r="L88"/>
  <c r="J88"/>
  <c r="H88"/>
  <c r="F88"/>
  <c r="X85"/>
  <c r="V85"/>
  <c r="T85"/>
  <c r="R85"/>
  <c r="P85"/>
  <c r="N85"/>
  <c r="L85"/>
  <c r="J85"/>
  <c r="H85"/>
  <c r="F85"/>
  <c r="X79"/>
  <c r="V79"/>
  <c r="T79"/>
  <c r="R79"/>
  <c r="P79"/>
  <c r="N79"/>
  <c r="L79"/>
  <c r="J79"/>
  <c r="H79"/>
  <c r="F79"/>
  <c r="X76"/>
  <c r="V76"/>
  <c r="T76"/>
  <c r="R76"/>
  <c r="P76"/>
  <c r="N76"/>
  <c r="L76"/>
  <c r="J76"/>
  <c r="H76"/>
  <c r="F76"/>
  <c r="X73"/>
  <c r="V73"/>
  <c r="T73"/>
  <c r="R73"/>
  <c r="P73"/>
  <c r="N73"/>
  <c r="L73"/>
  <c r="J73"/>
  <c r="H73"/>
  <c r="F73"/>
  <c r="X70"/>
  <c r="V70"/>
  <c r="T70"/>
  <c r="R70"/>
  <c r="P70"/>
  <c r="N70"/>
  <c r="L70"/>
  <c r="J70"/>
  <c r="H70"/>
  <c r="F70"/>
  <c r="X67"/>
  <c r="V67"/>
  <c r="T67"/>
  <c r="R67"/>
  <c r="P67"/>
  <c r="N67"/>
  <c r="L67"/>
  <c r="J67"/>
  <c r="H67"/>
  <c r="F67"/>
  <c r="X64"/>
  <c r="V64"/>
  <c r="T64"/>
  <c r="R64"/>
  <c r="P64"/>
  <c r="N64"/>
  <c r="L64"/>
  <c r="J64"/>
  <c r="H64"/>
  <c r="F64"/>
  <c r="X61"/>
  <c r="V61"/>
  <c r="T61"/>
  <c r="R61"/>
  <c r="P61"/>
  <c r="N61"/>
  <c r="L61"/>
  <c r="J61"/>
  <c r="H61"/>
  <c r="F61"/>
  <c r="X58"/>
  <c r="V58"/>
  <c r="T58"/>
  <c r="R58"/>
  <c r="P58"/>
  <c r="N58"/>
  <c r="L58"/>
  <c r="J58"/>
  <c r="H58"/>
  <c r="F58"/>
  <c r="X52"/>
  <c r="V52"/>
  <c r="T52"/>
  <c r="R52"/>
  <c r="P52"/>
  <c r="N52"/>
  <c r="L52"/>
  <c r="J52"/>
  <c r="H52"/>
  <c r="F52"/>
  <c r="X49"/>
  <c r="V49"/>
  <c r="T49"/>
  <c r="R49"/>
  <c r="P49"/>
  <c r="N49"/>
  <c r="L49"/>
  <c r="J49"/>
  <c r="H49"/>
  <c r="F49"/>
  <c r="X46"/>
  <c r="V46"/>
  <c r="T46"/>
  <c r="R46"/>
  <c r="P46"/>
  <c r="N46"/>
  <c r="L46"/>
  <c r="J46"/>
  <c r="H46"/>
  <c r="F46"/>
  <c r="X43"/>
  <c r="V43"/>
  <c r="T43"/>
  <c r="R43"/>
  <c r="P43"/>
  <c r="N43"/>
  <c r="L43"/>
  <c r="J43"/>
  <c r="H43"/>
  <c r="F43"/>
  <c r="X40"/>
  <c r="V40"/>
  <c r="T40"/>
  <c r="R40"/>
  <c r="P40"/>
  <c r="N40"/>
  <c r="L40"/>
  <c r="J40"/>
  <c r="H40"/>
  <c r="F40"/>
  <c r="X37"/>
  <c r="V37"/>
  <c r="T37"/>
  <c r="R37"/>
  <c r="P37"/>
  <c r="N37"/>
  <c r="L37"/>
  <c r="J37"/>
  <c r="H37"/>
  <c r="F37"/>
  <c r="X34"/>
  <c r="V34"/>
  <c r="T34"/>
  <c r="R34"/>
  <c r="P34"/>
  <c r="N34"/>
  <c r="L34"/>
  <c r="J34"/>
  <c r="H34"/>
  <c r="F34"/>
  <c r="X31"/>
  <c r="V31"/>
  <c r="T31"/>
  <c r="R31"/>
  <c r="P31"/>
  <c r="N31"/>
  <c r="L31"/>
  <c r="J31"/>
  <c r="H31"/>
  <c r="F31"/>
  <c r="X25"/>
  <c r="V25"/>
  <c r="T25"/>
  <c r="R25"/>
  <c r="P25"/>
  <c r="N25"/>
  <c r="L25"/>
  <c r="J25"/>
  <c r="H25"/>
  <c r="F25"/>
  <c r="X22"/>
  <c r="V22"/>
  <c r="T22"/>
  <c r="R22"/>
  <c r="P22"/>
  <c r="N22"/>
  <c r="L22"/>
  <c r="J22"/>
  <c r="H22"/>
  <c r="F22"/>
  <c r="X19"/>
  <c r="V19"/>
  <c r="T19"/>
  <c r="R19"/>
  <c r="P19"/>
  <c r="N19"/>
  <c r="L19"/>
  <c r="J19"/>
  <c r="H19"/>
  <c r="F19"/>
  <c r="X16"/>
  <c r="V16"/>
  <c r="T16"/>
  <c r="R16"/>
  <c r="P16"/>
  <c r="N16"/>
  <c r="L16"/>
  <c r="J16"/>
  <c r="H16"/>
  <c r="F16"/>
  <c r="X13"/>
  <c r="V13"/>
  <c r="T13"/>
  <c r="R13"/>
  <c r="P13"/>
  <c r="N13"/>
  <c r="L13"/>
  <c r="J13"/>
  <c r="H13"/>
  <c r="F13"/>
  <c r="X10"/>
  <c r="V10"/>
  <c r="T10"/>
  <c r="R10"/>
  <c r="P10"/>
  <c r="N10"/>
  <c r="L10"/>
  <c r="J10"/>
  <c r="H10"/>
  <c r="F10"/>
  <c r="X7"/>
  <c r="V7"/>
  <c r="T7"/>
  <c r="R7"/>
  <c r="P7"/>
  <c r="N7"/>
  <c r="L7"/>
  <c r="J7"/>
  <c r="H7"/>
  <c r="F7"/>
  <c r="F4"/>
  <c r="H4"/>
  <c r="X148" i="50"/>
  <c r="X145"/>
  <c r="X142"/>
  <c r="X139"/>
  <c r="X148" i="44"/>
  <c r="X145"/>
  <c r="X142"/>
  <c r="X139"/>
  <c r="X91"/>
  <c r="X88"/>
  <c r="X85"/>
  <c r="X64"/>
  <c r="X61"/>
  <c r="X58"/>
  <c r="X37"/>
  <c r="X34"/>
  <c r="X31"/>
  <c r="X13" i="46"/>
  <c r="X10"/>
  <c r="X7"/>
  <c r="X4"/>
  <c r="X34"/>
  <c r="X37"/>
  <c r="X31"/>
  <c r="X58"/>
  <c r="X61"/>
  <c r="X85"/>
  <c r="X88"/>
  <c r="X91"/>
  <c r="X139"/>
  <c r="X142"/>
  <c r="X145"/>
  <c r="X13" i="44"/>
  <c r="X10"/>
  <c r="X7"/>
  <c r="X4"/>
  <c r="X148" i="43"/>
  <c r="X145"/>
  <c r="X142"/>
  <c r="X139"/>
  <c r="X91"/>
  <c r="X88"/>
  <c r="X85"/>
  <c r="X73"/>
  <c r="X70"/>
  <c r="X67"/>
  <c r="X64"/>
  <c r="X61"/>
  <c r="X58"/>
  <c r="X37"/>
  <c r="X34"/>
  <c r="X31"/>
  <c r="X13"/>
  <c r="X10"/>
  <c r="X7"/>
  <c r="X187" i="56"/>
  <c r="X184"/>
  <c r="X181"/>
  <c r="X178"/>
  <c r="X175"/>
  <c r="X172"/>
  <c r="X169"/>
  <c r="X166"/>
  <c r="X160"/>
  <c r="X157"/>
  <c r="X154"/>
  <c r="X139"/>
  <c r="X133"/>
  <c r="X130"/>
  <c r="X127"/>
  <c r="X124"/>
  <c r="X121"/>
  <c r="X118"/>
  <c r="X115"/>
  <c r="X112"/>
  <c r="X106"/>
  <c r="X103"/>
  <c r="X100"/>
  <c r="X97"/>
  <c r="X94"/>
  <c r="X91"/>
  <c r="X88"/>
  <c r="X85"/>
  <c r="X79"/>
  <c r="X76"/>
  <c r="X73"/>
  <c r="X70"/>
  <c r="X67"/>
  <c r="X64"/>
  <c r="X61"/>
  <c r="X58"/>
  <c r="X52"/>
  <c r="X49"/>
  <c r="X46"/>
  <c r="X43"/>
  <c r="X40"/>
  <c r="X37"/>
  <c r="X34"/>
  <c r="X31"/>
  <c r="X25"/>
  <c r="X22"/>
  <c r="X19"/>
  <c r="X16"/>
  <c r="X13"/>
  <c r="X10"/>
  <c r="X7"/>
  <c r="X4"/>
  <c r="X148" i="55"/>
  <c r="X94"/>
  <c r="X91"/>
  <c r="X88"/>
  <c r="X85"/>
  <c r="X64"/>
  <c r="X61"/>
  <c r="X58"/>
  <c r="X37"/>
  <c r="X73" i="53"/>
  <c r="X76"/>
  <c r="X70"/>
  <c r="X79" i="52"/>
  <c r="X76"/>
  <c r="X73"/>
  <c r="X70"/>
  <c r="AG8" i="43" l="1"/>
  <c r="AH8" s="1"/>
  <c r="AJ8"/>
  <c r="AO8"/>
  <c r="AP8" s="1"/>
  <c r="AR8"/>
  <c r="AU8"/>
  <c r="AU7" s="1"/>
  <c r="AW8"/>
  <c r="AX8" s="1"/>
  <c r="AE11"/>
  <c r="AE10" s="1"/>
  <c r="AJ11"/>
  <c r="AO11"/>
  <c r="AP11" s="1"/>
  <c r="AE14"/>
  <c r="AE13" s="1"/>
  <c r="AJ14"/>
  <c r="AM14"/>
  <c r="AM13" s="1"/>
  <c r="AO14"/>
  <c r="AP14" s="1"/>
  <c r="AR14"/>
  <c r="AU14"/>
  <c r="AU13" s="1"/>
  <c r="AW14"/>
  <c r="AX14" s="1"/>
  <c r="AE8"/>
  <c r="AE7" s="1"/>
  <c r="AM8"/>
  <c r="AM7" s="1"/>
  <c r="AG11"/>
  <c r="AH11" s="1"/>
  <c r="AM11"/>
  <c r="AM10" s="1"/>
  <c r="AR11"/>
  <c r="AU11"/>
  <c r="AU10" s="1"/>
  <c r="AG14"/>
  <c r="AH14" s="1"/>
  <c r="AF8"/>
  <c r="AI8"/>
  <c r="AI7" s="1"/>
  <c r="AK8"/>
  <c r="AL8" s="1"/>
  <c r="AN8"/>
  <c r="AQ8"/>
  <c r="AQ7" s="1"/>
  <c r="AS8"/>
  <c r="AT8" s="1"/>
  <c r="AF11"/>
  <c r="AI11"/>
  <c r="AI10" s="1"/>
  <c r="AK11"/>
  <c r="AL11" s="1"/>
  <c r="AN11"/>
  <c r="AQ11"/>
  <c r="AQ10" s="1"/>
  <c r="AS11"/>
  <c r="AT11" s="1"/>
  <c r="AF14"/>
  <c r="AI14"/>
  <c r="AI13" s="1"/>
  <c r="AK14"/>
  <c r="AL14" s="1"/>
  <c r="AN14"/>
  <c r="AQ14"/>
  <c r="AQ13" s="1"/>
  <c r="AS14"/>
  <c r="AT14" s="1"/>
  <c r="AA4"/>
  <c r="AA28" s="1"/>
  <c r="AH110" i="58"/>
  <c r="AH109"/>
  <c r="AL110"/>
  <c r="AL109"/>
  <c r="AP110"/>
  <c r="AP109"/>
  <c r="AT110"/>
  <c r="AT109"/>
  <c r="AX110"/>
  <c r="AX109"/>
  <c r="AH92"/>
  <c r="AH91"/>
  <c r="AP92"/>
  <c r="AP91"/>
  <c r="AX92"/>
  <c r="AX91"/>
  <c r="AH95"/>
  <c r="AH94"/>
  <c r="AP95"/>
  <c r="AP94"/>
  <c r="AX95"/>
  <c r="AX94"/>
  <c r="AH98"/>
  <c r="AH97"/>
  <c r="AP98"/>
  <c r="AP97"/>
  <c r="AX98"/>
  <c r="AX97"/>
  <c r="AH101"/>
  <c r="AH100"/>
  <c r="AP101"/>
  <c r="AP100"/>
  <c r="AX101"/>
  <c r="AX100"/>
  <c r="AH104"/>
  <c r="AH103"/>
  <c r="AP104"/>
  <c r="AP103"/>
  <c r="AX104"/>
  <c r="AX103"/>
  <c r="AH107"/>
  <c r="AH106"/>
  <c r="AP107"/>
  <c r="AP106"/>
  <c r="AX107"/>
  <c r="AX106"/>
  <c r="AD137"/>
  <c r="AD136"/>
  <c r="AL137"/>
  <c r="AL136"/>
  <c r="AT137"/>
  <c r="AT136"/>
  <c r="AD164"/>
  <c r="AD163"/>
  <c r="AL164"/>
  <c r="AL163"/>
  <c r="AT164"/>
  <c r="AT163"/>
  <c r="AC29"/>
  <c r="AG29"/>
  <c r="AK29"/>
  <c r="AO29"/>
  <c r="AS29"/>
  <c r="AW29"/>
  <c r="AC56"/>
  <c r="AG56"/>
  <c r="AK56"/>
  <c r="AO56"/>
  <c r="AS56"/>
  <c r="AW56"/>
  <c r="AC83"/>
  <c r="AG83"/>
  <c r="AK83"/>
  <c r="AO83"/>
  <c r="AS83"/>
  <c r="AW83"/>
  <c r="AC110"/>
  <c r="AE192"/>
  <c r="AM192"/>
  <c r="AU192"/>
  <c r="AE193"/>
  <c r="AM193"/>
  <c r="AU193"/>
  <c r="AD92"/>
  <c r="AD91"/>
  <c r="AL92"/>
  <c r="AL91"/>
  <c r="AT92"/>
  <c r="AT91"/>
  <c r="AD95"/>
  <c r="AD94"/>
  <c r="AL95"/>
  <c r="AL94"/>
  <c r="AT95"/>
  <c r="AT94"/>
  <c r="AD98"/>
  <c r="AD97"/>
  <c r="AL98"/>
  <c r="AL97"/>
  <c r="AT98"/>
  <c r="AT97"/>
  <c r="AD101"/>
  <c r="AD100"/>
  <c r="AL101"/>
  <c r="AL100"/>
  <c r="AT101"/>
  <c r="AT100"/>
  <c r="AD104"/>
  <c r="AD103"/>
  <c r="AL104"/>
  <c r="AL103"/>
  <c r="AT104"/>
  <c r="AT103"/>
  <c r="AD107"/>
  <c r="AD106"/>
  <c r="AL107"/>
  <c r="AL106"/>
  <c r="AT107"/>
  <c r="AT106"/>
  <c r="AH137"/>
  <c r="AH136"/>
  <c r="AP137"/>
  <c r="AP136"/>
  <c r="AX137"/>
  <c r="AX136"/>
  <c r="AH164"/>
  <c r="AH163"/>
  <c r="AP164"/>
  <c r="AP163"/>
  <c r="AX164"/>
  <c r="AX163"/>
  <c r="AD191"/>
  <c r="AD190"/>
  <c r="AC192"/>
  <c r="AL191"/>
  <c r="AL190"/>
  <c r="AK193"/>
  <c r="AT191"/>
  <c r="AT190"/>
  <c r="AS193"/>
  <c r="AD4"/>
  <c r="AH4"/>
  <c r="AL4"/>
  <c r="AP4"/>
  <c r="AT4"/>
  <c r="AX4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X22"/>
  <c r="AD25"/>
  <c r="AH25"/>
  <c r="AL25"/>
  <c r="AP25"/>
  <c r="AT25"/>
  <c r="AX25"/>
  <c r="AD31"/>
  <c r="AH31"/>
  <c r="AL31"/>
  <c r="AP31"/>
  <c r="AT31"/>
  <c r="AX31"/>
  <c r="AD34"/>
  <c r="AH34"/>
  <c r="AL34"/>
  <c r="AP34"/>
  <c r="AT34"/>
  <c r="AX34"/>
  <c r="AD37"/>
  <c r="AH37"/>
  <c r="AL37"/>
  <c r="AP37"/>
  <c r="AT37"/>
  <c r="AX37"/>
  <c r="AD40"/>
  <c r="AH40"/>
  <c r="AL40"/>
  <c r="AP40"/>
  <c r="AT40"/>
  <c r="AX40"/>
  <c r="AD43"/>
  <c r="AH43"/>
  <c r="AL43"/>
  <c r="AP43"/>
  <c r="AT43"/>
  <c r="AX43"/>
  <c r="AD46"/>
  <c r="AH46"/>
  <c r="AL46"/>
  <c r="AP46"/>
  <c r="AT46"/>
  <c r="AX46"/>
  <c r="AD49"/>
  <c r="AH49"/>
  <c r="AL49"/>
  <c r="AP49"/>
  <c r="AT49"/>
  <c r="AX49"/>
  <c r="AD52"/>
  <c r="AH52"/>
  <c r="AL52"/>
  <c r="AP52"/>
  <c r="AT52"/>
  <c r="AX52"/>
  <c r="AD58"/>
  <c r="AH58"/>
  <c r="AL58"/>
  <c r="AP58"/>
  <c r="AT58"/>
  <c r="AX58"/>
  <c r="AD61"/>
  <c r="AH61"/>
  <c r="AL61"/>
  <c r="AP61"/>
  <c r="AT61"/>
  <c r="AX61"/>
  <c r="AD64"/>
  <c r="AH64"/>
  <c r="AL64"/>
  <c r="AP64"/>
  <c r="AT64"/>
  <c r="AX64"/>
  <c r="AD67"/>
  <c r="AH67"/>
  <c r="AL67"/>
  <c r="AP67"/>
  <c r="AT67"/>
  <c r="AX67"/>
  <c r="AD70"/>
  <c r="AH70"/>
  <c r="AL70"/>
  <c r="AP70"/>
  <c r="AT70"/>
  <c r="AX70"/>
  <c r="AD73"/>
  <c r="AH73"/>
  <c r="AL73"/>
  <c r="AP73"/>
  <c r="AT73"/>
  <c r="AX73"/>
  <c r="AD76"/>
  <c r="AH76"/>
  <c r="AL76"/>
  <c r="AP76"/>
  <c r="AT76"/>
  <c r="AX76"/>
  <c r="AD79"/>
  <c r="AH79"/>
  <c r="AL79"/>
  <c r="AP79"/>
  <c r="AT79"/>
  <c r="AD85"/>
  <c r="AH85"/>
  <c r="AH86"/>
  <c r="AL86"/>
  <c r="AP86"/>
  <c r="AT86"/>
  <c r="AX86"/>
  <c r="AA192"/>
  <c r="AI192"/>
  <c r="AM202" s="1"/>
  <c r="AQ192"/>
  <c r="AA193"/>
  <c r="AI193"/>
  <c r="AQ19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P167"/>
  <c r="AP166"/>
  <c r="AX167"/>
  <c r="AX166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88"/>
  <c r="AX187"/>
  <c r="AD112"/>
  <c r="AH112"/>
  <c r="AL112"/>
  <c r="AP112"/>
  <c r="AT112"/>
  <c r="AX112"/>
  <c r="AD113"/>
  <c r="AH113"/>
  <c r="AL113"/>
  <c r="AP113"/>
  <c r="AT113"/>
  <c r="AX113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D140"/>
  <c r="AH140"/>
  <c r="AL140"/>
  <c r="AP140"/>
  <c r="AT140"/>
  <c r="AX140"/>
  <c r="AD142"/>
  <c r="AH142"/>
  <c r="AL142"/>
  <c r="AB192"/>
  <c r="AJ193"/>
  <c r="AR193"/>
  <c r="AG191"/>
  <c r="AO191"/>
  <c r="AW191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L167"/>
  <c r="AL166"/>
  <c r="AT167"/>
  <c r="AT166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F193"/>
  <c r="AN193"/>
  <c r="AV193"/>
  <c r="AD29" i="57"/>
  <c r="AD28"/>
  <c r="AH29"/>
  <c r="AH28"/>
  <c r="AL29"/>
  <c r="AL28"/>
  <c r="AP29"/>
  <c r="AP28"/>
  <c r="AT29"/>
  <c r="AT28"/>
  <c r="AX29"/>
  <c r="AX28"/>
  <c r="AD56"/>
  <c r="AD55"/>
  <c r="AH56"/>
  <c r="AH55"/>
  <c r="AL56"/>
  <c r="AL55"/>
  <c r="AP56"/>
  <c r="AP55"/>
  <c r="AT56"/>
  <c r="AT55"/>
  <c r="AX56"/>
  <c r="AX55"/>
  <c r="AD83"/>
  <c r="AD82"/>
  <c r="AH83"/>
  <c r="AH82"/>
  <c r="AL83"/>
  <c r="AL82"/>
  <c r="AP83"/>
  <c r="AP82"/>
  <c r="AT83"/>
  <c r="AT82"/>
  <c r="AX83"/>
  <c r="AX82"/>
  <c r="AL89"/>
  <c r="AL88"/>
  <c r="AT89"/>
  <c r="AT88"/>
  <c r="AD92"/>
  <c r="AD91"/>
  <c r="AL92"/>
  <c r="AL91"/>
  <c r="AT92"/>
  <c r="AT91"/>
  <c r="AD95"/>
  <c r="AD94"/>
  <c r="AL95"/>
  <c r="AL94"/>
  <c r="AT95"/>
  <c r="AT94"/>
  <c r="AD98"/>
  <c r="AD97"/>
  <c r="AL98"/>
  <c r="AL97"/>
  <c r="AT98"/>
  <c r="AT97"/>
  <c r="AD101"/>
  <c r="AD100"/>
  <c r="AL101"/>
  <c r="AL100"/>
  <c r="AT101"/>
  <c r="AT100"/>
  <c r="AD104"/>
  <c r="AD103"/>
  <c r="AL104"/>
  <c r="AL103"/>
  <c r="AT104"/>
  <c r="AT103"/>
  <c r="AD107"/>
  <c r="AD106"/>
  <c r="AL107"/>
  <c r="AL106"/>
  <c r="AD137"/>
  <c r="AD136"/>
  <c r="AL137"/>
  <c r="AL136"/>
  <c r="AT137"/>
  <c r="AT136"/>
  <c r="AH164"/>
  <c r="AH163"/>
  <c r="AP164"/>
  <c r="AP163"/>
  <c r="AX164"/>
  <c r="AX163"/>
  <c r="AH110"/>
  <c r="AH109"/>
  <c r="AP110"/>
  <c r="AP109"/>
  <c r="AX110"/>
  <c r="AX109"/>
  <c r="AH89"/>
  <c r="AH88"/>
  <c r="AP89"/>
  <c r="AP88"/>
  <c r="AX89"/>
  <c r="AX88"/>
  <c r="AH92"/>
  <c r="AH91"/>
  <c r="AP92"/>
  <c r="AP91"/>
  <c r="AX92"/>
  <c r="AX91"/>
  <c r="AH95"/>
  <c r="AH94"/>
  <c r="AP95"/>
  <c r="AP94"/>
  <c r="AX95"/>
  <c r="AX94"/>
  <c r="AH98"/>
  <c r="AH97"/>
  <c r="AP98"/>
  <c r="AP97"/>
  <c r="AX98"/>
  <c r="AX97"/>
  <c r="AH101"/>
  <c r="AH100"/>
  <c r="AP101"/>
  <c r="AP100"/>
  <c r="AX101"/>
  <c r="AX100"/>
  <c r="AH104"/>
  <c r="AH103"/>
  <c r="AP104"/>
  <c r="AP103"/>
  <c r="AX104"/>
  <c r="AX103"/>
  <c r="AH107"/>
  <c r="AH106"/>
  <c r="AP107"/>
  <c r="AP106"/>
  <c r="AH137"/>
  <c r="AH136"/>
  <c r="AP137"/>
  <c r="AP136"/>
  <c r="AX137"/>
  <c r="AX136"/>
  <c r="AD164"/>
  <c r="AD163"/>
  <c r="AL164"/>
  <c r="AL163"/>
  <c r="AT164"/>
  <c r="AT163"/>
  <c r="AA109"/>
  <c r="AI109"/>
  <c r="AQ109"/>
  <c r="AA110"/>
  <c r="AC110"/>
  <c r="AI110"/>
  <c r="AK110"/>
  <c r="AQ110"/>
  <c r="AS110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G191"/>
  <c r="AP167"/>
  <c r="AP166"/>
  <c r="AO191"/>
  <c r="AX167"/>
  <c r="AX166"/>
  <c r="AW191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T106"/>
  <c r="AX106"/>
  <c r="AD112"/>
  <c r="AH112"/>
  <c r="AL112"/>
  <c r="AP112"/>
  <c r="AT112"/>
  <c r="AX112"/>
  <c r="AD113"/>
  <c r="AH113"/>
  <c r="AL113"/>
  <c r="AP113"/>
  <c r="AT113"/>
  <c r="AX113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T139"/>
  <c r="AD140"/>
  <c r="AH140"/>
  <c r="AL140"/>
  <c r="AP140"/>
  <c r="AT140"/>
  <c r="AX140"/>
  <c r="AD142"/>
  <c r="AH142"/>
  <c r="AL142"/>
  <c r="AD145"/>
  <c r="AE192"/>
  <c r="AM192"/>
  <c r="AU192"/>
  <c r="AB192"/>
  <c r="AE193"/>
  <c r="AJ193"/>
  <c r="AM193"/>
  <c r="AR193"/>
  <c r="AU193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C191"/>
  <c r="AL167"/>
  <c r="AL166"/>
  <c r="AK191"/>
  <c r="AT167"/>
  <c r="AT166"/>
  <c r="AS191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A192"/>
  <c r="AI192"/>
  <c r="AQ192"/>
  <c r="AA193"/>
  <c r="AF193"/>
  <c r="AI193"/>
  <c r="AN193"/>
  <c r="AQ193"/>
  <c r="AV193"/>
  <c r="AX187"/>
  <c r="AD137" i="56"/>
  <c r="AD136"/>
  <c r="AH137"/>
  <c r="AH136"/>
  <c r="AL137"/>
  <c r="AL136"/>
  <c r="AP137"/>
  <c r="AP136"/>
  <c r="AT137"/>
  <c r="AT136"/>
  <c r="AX137"/>
  <c r="AX136"/>
  <c r="AE192"/>
  <c r="AM192"/>
  <c r="AU192"/>
  <c r="AE193"/>
  <c r="AM193"/>
  <c r="AU193"/>
  <c r="AA192"/>
  <c r="AI192"/>
  <c r="AQ192"/>
  <c r="AA193"/>
  <c r="AI193"/>
  <c r="AQ193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L167"/>
  <c r="AL166"/>
  <c r="AT167"/>
  <c r="AT166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C29"/>
  <c r="AG29"/>
  <c r="AK29"/>
  <c r="AO29"/>
  <c r="AS29"/>
  <c r="AW29"/>
  <c r="AC56"/>
  <c r="AG56"/>
  <c r="AK56"/>
  <c r="AO56"/>
  <c r="AS56"/>
  <c r="AW56"/>
  <c r="AC83"/>
  <c r="AG83"/>
  <c r="AK83"/>
  <c r="AO83"/>
  <c r="AS83"/>
  <c r="AW83"/>
  <c r="AC110"/>
  <c r="AG110"/>
  <c r="AK110"/>
  <c r="AO110"/>
  <c r="AS110"/>
  <c r="AW110"/>
  <c r="AF193"/>
  <c r="AN193"/>
  <c r="AV19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D164"/>
  <c r="AD163"/>
  <c r="AL164"/>
  <c r="AL163"/>
  <c r="AT164"/>
  <c r="AT163"/>
  <c r="AH167"/>
  <c r="AH166"/>
  <c r="AP167"/>
  <c r="AP166"/>
  <c r="AX167"/>
  <c r="AX166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88"/>
  <c r="AX187"/>
  <c r="AD4"/>
  <c r="AH4"/>
  <c r="AL4"/>
  <c r="AP4"/>
  <c r="AT4"/>
  <c r="AX4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X22"/>
  <c r="AD25"/>
  <c r="AH25"/>
  <c r="AL25"/>
  <c r="AP25"/>
  <c r="AT25"/>
  <c r="AX25"/>
  <c r="AD31"/>
  <c r="AH31"/>
  <c r="AL31"/>
  <c r="AP31"/>
  <c r="AT31"/>
  <c r="AX31"/>
  <c r="AD34"/>
  <c r="AH34"/>
  <c r="AL34"/>
  <c r="AP34"/>
  <c r="AT34"/>
  <c r="AX34"/>
  <c r="AD37"/>
  <c r="AH37"/>
  <c r="AL37"/>
  <c r="AP37"/>
  <c r="AT37"/>
  <c r="AX37"/>
  <c r="AD40"/>
  <c r="AH40"/>
  <c r="AL40"/>
  <c r="AP40"/>
  <c r="AT40"/>
  <c r="AX40"/>
  <c r="AD43"/>
  <c r="AH43"/>
  <c r="AL43"/>
  <c r="AP43"/>
  <c r="AT43"/>
  <c r="AX43"/>
  <c r="AD46"/>
  <c r="AH46"/>
  <c r="AL46"/>
  <c r="AP46"/>
  <c r="AT46"/>
  <c r="AX46"/>
  <c r="AD49"/>
  <c r="AH49"/>
  <c r="AL49"/>
  <c r="AP49"/>
  <c r="AT49"/>
  <c r="AX49"/>
  <c r="AD52"/>
  <c r="AH52"/>
  <c r="AL52"/>
  <c r="AP52"/>
  <c r="AT52"/>
  <c r="AX52"/>
  <c r="AD58"/>
  <c r="AH58"/>
  <c r="AL58"/>
  <c r="AP58"/>
  <c r="AT58"/>
  <c r="AX58"/>
  <c r="AD61"/>
  <c r="AH61"/>
  <c r="AL61"/>
  <c r="AP61"/>
  <c r="AT61"/>
  <c r="AX61"/>
  <c r="AD64"/>
  <c r="AH64"/>
  <c r="AL64"/>
  <c r="AP64"/>
  <c r="AT64"/>
  <c r="AX64"/>
  <c r="AD67"/>
  <c r="AH67"/>
  <c r="AL67"/>
  <c r="AP67"/>
  <c r="AT67"/>
  <c r="AX67"/>
  <c r="AD70"/>
  <c r="AH70"/>
  <c r="AL70"/>
  <c r="AP70"/>
  <c r="AT70"/>
  <c r="AX70"/>
  <c r="AD73"/>
  <c r="AH73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L85"/>
  <c r="AP85"/>
  <c r="AT85"/>
  <c r="AX85"/>
  <c r="AD88"/>
  <c r="AH88"/>
  <c r="AL88"/>
  <c r="AP88"/>
  <c r="AT88"/>
  <c r="AD91"/>
  <c r="AH91"/>
  <c r="AL91"/>
  <c r="AG164"/>
  <c r="AO164"/>
  <c r="AW164"/>
  <c r="AB192"/>
  <c r="AJ193"/>
  <c r="AR193"/>
  <c r="AC191"/>
  <c r="AG191"/>
  <c r="AK191"/>
  <c r="AO191"/>
  <c r="AS191"/>
  <c r="AW191"/>
  <c r="AD29" i="55"/>
  <c r="AD28"/>
  <c r="AL29"/>
  <c r="AL28"/>
  <c r="AT29"/>
  <c r="AT28"/>
  <c r="AD56"/>
  <c r="AD55"/>
  <c r="AL56"/>
  <c r="AL55"/>
  <c r="AT56"/>
  <c r="AT55"/>
  <c r="AH29"/>
  <c r="AH28"/>
  <c r="AP29"/>
  <c r="AP28"/>
  <c r="AX29"/>
  <c r="AX28"/>
  <c r="AH56"/>
  <c r="AH55"/>
  <c r="AP56"/>
  <c r="AP55"/>
  <c r="AX56"/>
  <c r="AX55"/>
  <c r="AD53"/>
  <c r="AD52"/>
  <c r="AL53"/>
  <c r="AL52"/>
  <c r="AT53"/>
  <c r="AT52"/>
  <c r="AC83"/>
  <c r="AD59"/>
  <c r="AD58"/>
  <c r="AK83"/>
  <c r="AL59"/>
  <c r="AL58"/>
  <c r="AS83"/>
  <c r="AT59"/>
  <c r="AT58"/>
  <c r="AD62"/>
  <c r="AD61"/>
  <c r="AL62"/>
  <c r="AL61"/>
  <c r="AT62"/>
  <c r="AT61"/>
  <c r="AD65"/>
  <c r="AD64"/>
  <c r="AL65"/>
  <c r="AL64"/>
  <c r="AT65"/>
  <c r="AT64"/>
  <c r="AD68"/>
  <c r="AD67"/>
  <c r="AL68"/>
  <c r="AL67"/>
  <c r="AT68"/>
  <c r="AT67"/>
  <c r="AD71"/>
  <c r="AD70"/>
  <c r="AD110"/>
  <c r="AD109"/>
  <c r="AL110"/>
  <c r="AL109"/>
  <c r="AT110"/>
  <c r="AT109"/>
  <c r="AD137"/>
  <c r="AD136"/>
  <c r="AH137"/>
  <c r="AH136"/>
  <c r="AL137"/>
  <c r="AL136"/>
  <c r="AP137"/>
  <c r="AP136"/>
  <c r="AT137"/>
  <c r="AT136"/>
  <c r="AX137"/>
  <c r="AX136"/>
  <c r="AD4"/>
  <c r="AH4"/>
  <c r="AL4"/>
  <c r="AP4"/>
  <c r="AT4"/>
  <c r="AX4"/>
  <c r="AD5"/>
  <c r="AH5"/>
  <c r="AL5"/>
  <c r="AP5"/>
  <c r="AT5"/>
  <c r="AX5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X22"/>
  <c r="AD25"/>
  <c r="AH25"/>
  <c r="AL25"/>
  <c r="AP25"/>
  <c r="AT25"/>
  <c r="AX25"/>
  <c r="AD31"/>
  <c r="AH31"/>
  <c r="AL31"/>
  <c r="AP31"/>
  <c r="AT31"/>
  <c r="AX31"/>
  <c r="AD32"/>
  <c r="AH32"/>
  <c r="AL32"/>
  <c r="AP32"/>
  <c r="AT32"/>
  <c r="AX32"/>
  <c r="AD34"/>
  <c r="AH34"/>
  <c r="AL34"/>
  <c r="AP34"/>
  <c r="AT34"/>
  <c r="AX34"/>
  <c r="AD37"/>
  <c r="AH37"/>
  <c r="AL37"/>
  <c r="AP37"/>
  <c r="AT37"/>
  <c r="AX37"/>
  <c r="AD40"/>
  <c r="AH40"/>
  <c r="AL40"/>
  <c r="AP40"/>
  <c r="AT40"/>
  <c r="AX40"/>
  <c r="AD43"/>
  <c r="AH43"/>
  <c r="AL43"/>
  <c r="AP43"/>
  <c r="AT43"/>
  <c r="AX43"/>
  <c r="AD46"/>
  <c r="AH46"/>
  <c r="AL46"/>
  <c r="AP46"/>
  <c r="AT46"/>
  <c r="AD49"/>
  <c r="AH49"/>
  <c r="AL49"/>
  <c r="AH53"/>
  <c r="AH52"/>
  <c r="AP53"/>
  <c r="AP52"/>
  <c r="AX53"/>
  <c r="AX52"/>
  <c r="AG83"/>
  <c r="AH59"/>
  <c r="AH58"/>
  <c r="AO83"/>
  <c r="AP59"/>
  <c r="AP58"/>
  <c r="AW83"/>
  <c r="AX59"/>
  <c r="AX58"/>
  <c r="AH62"/>
  <c r="AH61"/>
  <c r="AP62"/>
  <c r="AP61"/>
  <c r="AX62"/>
  <c r="AX61"/>
  <c r="AH65"/>
  <c r="AH64"/>
  <c r="AP65"/>
  <c r="AP64"/>
  <c r="AX65"/>
  <c r="AX64"/>
  <c r="AH68"/>
  <c r="AH67"/>
  <c r="AP68"/>
  <c r="AP67"/>
  <c r="AX68"/>
  <c r="AX67"/>
  <c r="AH110"/>
  <c r="AH109"/>
  <c r="AP110"/>
  <c r="AP109"/>
  <c r="AX110"/>
  <c r="AX109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D164"/>
  <c r="AD163"/>
  <c r="AL164"/>
  <c r="AL163"/>
  <c r="AT164"/>
  <c r="AT163"/>
  <c r="AH167"/>
  <c r="AH166"/>
  <c r="AG191"/>
  <c r="AP167"/>
  <c r="AP166"/>
  <c r="AO191"/>
  <c r="AX167"/>
  <c r="AX166"/>
  <c r="AW191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H70"/>
  <c r="AL70"/>
  <c r="AP70"/>
  <c r="AT70"/>
  <c r="AX70"/>
  <c r="AD73"/>
  <c r="AH73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L85"/>
  <c r="AP85"/>
  <c r="AT85"/>
  <c r="AX85"/>
  <c r="AD86"/>
  <c r="AH86"/>
  <c r="AL86"/>
  <c r="AP86"/>
  <c r="AT86"/>
  <c r="AX86"/>
  <c r="AD88"/>
  <c r="AH88"/>
  <c r="AL88"/>
  <c r="AP88"/>
  <c r="AT88"/>
  <c r="AX88"/>
  <c r="AD91"/>
  <c r="AH91"/>
  <c r="AL91"/>
  <c r="AP91"/>
  <c r="AT91"/>
  <c r="AX91"/>
  <c r="AD94"/>
  <c r="AH94"/>
  <c r="AL94"/>
  <c r="AP94"/>
  <c r="AT94"/>
  <c r="AD97"/>
  <c r="AH97"/>
  <c r="AL97"/>
  <c r="AD100"/>
  <c r="AG164"/>
  <c r="AO164"/>
  <c r="AW164"/>
  <c r="AE192"/>
  <c r="AM192"/>
  <c r="AU192"/>
  <c r="AB192"/>
  <c r="AE193"/>
  <c r="AJ193"/>
  <c r="AM193"/>
  <c r="AR193"/>
  <c r="AU193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C191"/>
  <c r="AL167"/>
  <c r="AL166"/>
  <c r="AK191"/>
  <c r="AT167"/>
  <c r="AT166"/>
  <c r="AS191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A192"/>
  <c r="AI192"/>
  <c r="AQ192"/>
  <c r="AA193"/>
  <c r="AF193"/>
  <c r="AI193"/>
  <c r="AN193"/>
  <c r="AQ193"/>
  <c r="AV193"/>
  <c r="AL187"/>
  <c r="AP187"/>
  <c r="AT187"/>
  <c r="AX187"/>
  <c r="AH29" i="53"/>
  <c r="AH28"/>
  <c r="AP29"/>
  <c r="AP28"/>
  <c r="AX29"/>
  <c r="AX28"/>
  <c r="AD29"/>
  <c r="AD28"/>
  <c r="AL29"/>
  <c r="AL28"/>
  <c r="AT29"/>
  <c r="AT28"/>
  <c r="AD56"/>
  <c r="AD55"/>
  <c r="AL56"/>
  <c r="AL55"/>
  <c r="AT56"/>
  <c r="AT55"/>
  <c r="AH32"/>
  <c r="AH31"/>
  <c r="AP32"/>
  <c r="AP31"/>
  <c r="AX32"/>
  <c r="AX31"/>
  <c r="AH35"/>
  <c r="AH34"/>
  <c r="AP35"/>
  <c r="AP34"/>
  <c r="AX35"/>
  <c r="AX34"/>
  <c r="AH38"/>
  <c r="AH37"/>
  <c r="AP38"/>
  <c r="AP37"/>
  <c r="AX38"/>
  <c r="AX37"/>
  <c r="AH41"/>
  <c r="AH40"/>
  <c r="AP41"/>
  <c r="AP40"/>
  <c r="AX41"/>
  <c r="AX40"/>
  <c r="AH44"/>
  <c r="AH43"/>
  <c r="AP44"/>
  <c r="AP43"/>
  <c r="AX44"/>
  <c r="AX43"/>
  <c r="AH47"/>
  <c r="AH46"/>
  <c r="AP47"/>
  <c r="AP46"/>
  <c r="AX47"/>
  <c r="AX46"/>
  <c r="AH50"/>
  <c r="AH49"/>
  <c r="AP50"/>
  <c r="AP49"/>
  <c r="AX50"/>
  <c r="AX49"/>
  <c r="AH53"/>
  <c r="AH52"/>
  <c r="AP53"/>
  <c r="AP52"/>
  <c r="AX53"/>
  <c r="AX52"/>
  <c r="AH59"/>
  <c r="AH58"/>
  <c r="AG83"/>
  <c r="AP59"/>
  <c r="AP58"/>
  <c r="AO83"/>
  <c r="AX59"/>
  <c r="AX58"/>
  <c r="AW83"/>
  <c r="AH62"/>
  <c r="AH61"/>
  <c r="AP62"/>
  <c r="AP61"/>
  <c r="AX62"/>
  <c r="AX61"/>
  <c r="AH65"/>
  <c r="AH64"/>
  <c r="AH164"/>
  <c r="AH163"/>
  <c r="AP164"/>
  <c r="AP163"/>
  <c r="AX164"/>
  <c r="AX163"/>
  <c r="AD4"/>
  <c r="AH4"/>
  <c r="AL4"/>
  <c r="AP4"/>
  <c r="AT4"/>
  <c r="AX4"/>
  <c r="AD5"/>
  <c r="AH5"/>
  <c r="AL5"/>
  <c r="AP5"/>
  <c r="AT5"/>
  <c r="AX5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D25"/>
  <c r="AH25"/>
  <c r="AG56"/>
  <c r="AO56"/>
  <c r="AW56"/>
  <c r="AE192"/>
  <c r="AM192"/>
  <c r="AD32"/>
  <c r="AD31"/>
  <c r="AL32"/>
  <c r="AL31"/>
  <c r="AT32"/>
  <c r="AT31"/>
  <c r="AD35"/>
  <c r="AD34"/>
  <c r="AL35"/>
  <c r="AL34"/>
  <c r="AT35"/>
  <c r="AT34"/>
  <c r="AD38"/>
  <c r="AD37"/>
  <c r="AL38"/>
  <c r="AL37"/>
  <c r="AT38"/>
  <c r="AT37"/>
  <c r="AD41"/>
  <c r="AD40"/>
  <c r="AL41"/>
  <c r="AL40"/>
  <c r="AT41"/>
  <c r="AT40"/>
  <c r="AD44"/>
  <c r="AD43"/>
  <c r="AL44"/>
  <c r="AL43"/>
  <c r="AT44"/>
  <c r="AT43"/>
  <c r="AD47"/>
  <c r="AD46"/>
  <c r="AL47"/>
  <c r="AL46"/>
  <c r="AT47"/>
  <c r="AT46"/>
  <c r="AD50"/>
  <c r="AD49"/>
  <c r="AL50"/>
  <c r="AL49"/>
  <c r="AT50"/>
  <c r="AT49"/>
  <c r="AD53"/>
  <c r="AD52"/>
  <c r="AL53"/>
  <c r="AL52"/>
  <c r="AT53"/>
  <c r="AT52"/>
  <c r="AD59"/>
  <c r="AD58"/>
  <c r="AC83"/>
  <c r="AL59"/>
  <c r="AL58"/>
  <c r="AK83"/>
  <c r="AT59"/>
  <c r="AT58"/>
  <c r="AS83"/>
  <c r="AD62"/>
  <c r="AD61"/>
  <c r="AL62"/>
  <c r="AL61"/>
  <c r="AT62"/>
  <c r="AT61"/>
  <c r="AD65"/>
  <c r="AD64"/>
  <c r="AD164"/>
  <c r="AD163"/>
  <c r="AL164"/>
  <c r="AL163"/>
  <c r="AT164"/>
  <c r="AT163"/>
  <c r="AA192"/>
  <c r="AI192"/>
  <c r="AQ192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C191"/>
  <c r="AL167"/>
  <c r="AL166"/>
  <c r="AK191"/>
  <c r="AT167"/>
  <c r="AT166"/>
  <c r="AS191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C110"/>
  <c r="AG110"/>
  <c r="AK110"/>
  <c r="AO110"/>
  <c r="AS110"/>
  <c r="AW110"/>
  <c r="AC137"/>
  <c r="AG137"/>
  <c r="AK137"/>
  <c r="AO137"/>
  <c r="AS137"/>
  <c r="AW137"/>
  <c r="AA193"/>
  <c r="AF193"/>
  <c r="AI193"/>
  <c r="AN193"/>
  <c r="AQ193"/>
  <c r="AV19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G191"/>
  <c r="AP167"/>
  <c r="AP166"/>
  <c r="AO191"/>
  <c r="AX167"/>
  <c r="AX166"/>
  <c r="AW191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88"/>
  <c r="AX187"/>
  <c r="AL64"/>
  <c r="AP64"/>
  <c r="AT64"/>
  <c r="AX64"/>
  <c r="AD67"/>
  <c r="AH67"/>
  <c r="AL67"/>
  <c r="AP67"/>
  <c r="AT67"/>
  <c r="AX67"/>
  <c r="AD70"/>
  <c r="AH70"/>
  <c r="AL70"/>
  <c r="AP70"/>
  <c r="AT70"/>
  <c r="AX70"/>
  <c r="AD73"/>
  <c r="AH73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L85"/>
  <c r="AP85"/>
  <c r="AT85"/>
  <c r="AX85"/>
  <c r="AD88"/>
  <c r="AH88"/>
  <c r="AL88"/>
  <c r="AP88"/>
  <c r="AT88"/>
  <c r="AX88"/>
  <c r="AD91"/>
  <c r="AH91"/>
  <c r="AL91"/>
  <c r="AP91"/>
  <c r="AT91"/>
  <c r="AX91"/>
  <c r="AD94"/>
  <c r="AH94"/>
  <c r="AL94"/>
  <c r="AP94"/>
  <c r="AT94"/>
  <c r="AX94"/>
  <c r="AD97"/>
  <c r="AH97"/>
  <c r="AL97"/>
  <c r="AP97"/>
  <c r="AT97"/>
  <c r="AX97"/>
  <c r="AD100"/>
  <c r="AH100"/>
  <c r="AL100"/>
  <c r="AP100"/>
  <c r="AT100"/>
  <c r="AX100"/>
  <c r="AD103"/>
  <c r="AH103"/>
  <c r="AL103"/>
  <c r="AP103"/>
  <c r="AT103"/>
  <c r="AX103"/>
  <c r="AD106"/>
  <c r="AH106"/>
  <c r="AL106"/>
  <c r="AP106"/>
  <c r="AT106"/>
  <c r="AX106"/>
  <c r="AD112"/>
  <c r="AH112"/>
  <c r="AL112"/>
  <c r="AP112"/>
  <c r="AT112"/>
  <c r="AX112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D140"/>
  <c r="AH140"/>
  <c r="AL140"/>
  <c r="AP140"/>
  <c r="AT140"/>
  <c r="AX140"/>
  <c r="AD142"/>
  <c r="AH142"/>
  <c r="AU192"/>
  <c r="AB192"/>
  <c r="AE193"/>
  <c r="AJ193"/>
  <c r="AM193"/>
  <c r="AR193"/>
  <c r="AU193"/>
  <c r="AH29" i="52"/>
  <c r="AH28"/>
  <c r="AP29"/>
  <c r="AP28"/>
  <c r="AX29"/>
  <c r="AX28"/>
  <c r="AH56"/>
  <c r="AH55"/>
  <c r="AP56"/>
  <c r="AP55"/>
  <c r="AX56"/>
  <c r="AX55"/>
  <c r="AH83"/>
  <c r="AH82"/>
  <c r="AP83"/>
  <c r="AP82"/>
  <c r="AX83"/>
  <c r="AX82"/>
  <c r="AD29"/>
  <c r="AD28"/>
  <c r="AL29"/>
  <c r="AL28"/>
  <c r="AT29"/>
  <c r="AT28"/>
  <c r="AD56"/>
  <c r="AD55"/>
  <c r="AL56"/>
  <c r="AL55"/>
  <c r="AT56"/>
  <c r="AT55"/>
  <c r="AD83"/>
  <c r="AD82"/>
  <c r="AL83"/>
  <c r="AL82"/>
  <c r="AT83"/>
  <c r="AT82"/>
  <c r="AO110"/>
  <c r="AP86"/>
  <c r="AW110"/>
  <c r="AX86"/>
  <c r="AH89"/>
  <c r="AH88"/>
  <c r="AP89"/>
  <c r="AP88"/>
  <c r="AX89"/>
  <c r="AX88"/>
  <c r="AH92"/>
  <c r="AH91"/>
  <c r="AP92"/>
  <c r="AP91"/>
  <c r="AX92"/>
  <c r="AX91"/>
  <c r="AH95"/>
  <c r="AH94"/>
  <c r="AP95"/>
  <c r="AP94"/>
  <c r="AX95"/>
  <c r="AX94"/>
  <c r="AH98"/>
  <c r="AH97"/>
  <c r="AP98"/>
  <c r="AP97"/>
  <c r="AX98"/>
  <c r="AX97"/>
  <c r="AH101"/>
  <c r="AH100"/>
  <c r="AP101"/>
  <c r="AP100"/>
  <c r="AX101"/>
  <c r="AX100"/>
  <c r="AH104"/>
  <c r="AH103"/>
  <c r="AP104"/>
  <c r="AP103"/>
  <c r="AX104"/>
  <c r="AX103"/>
  <c r="AH107"/>
  <c r="AH106"/>
  <c r="AH137"/>
  <c r="AH136"/>
  <c r="AP137"/>
  <c r="AP136"/>
  <c r="AX137"/>
  <c r="AX136"/>
  <c r="AH164"/>
  <c r="AH163"/>
  <c r="AP164"/>
  <c r="AP163"/>
  <c r="AX164"/>
  <c r="AX163"/>
  <c r="AD4"/>
  <c r="AH4"/>
  <c r="AL4"/>
  <c r="AP4"/>
  <c r="AT4"/>
  <c r="AX4"/>
  <c r="AD5"/>
  <c r="AH5"/>
  <c r="AL5"/>
  <c r="AP5"/>
  <c r="AT5"/>
  <c r="AX5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X22"/>
  <c r="AD25"/>
  <c r="AH25"/>
  <c r="AL25"/>
  <c r="AP25"/>
  <c r="AT25"/>
  <c r="AX25"/>
  <c r="AD31"/>
  <c r="AH31"/>
  <c r="AL31"/>
  <c r="AP31"/>
  <c r="AT31"/>
  <c r="AX31"/>
  <c r="AD32"/>
  <c r="AH32"/>
  <c r="AL32"/>
  <c r="AP32"/>
  <c r="AT32"/>
  <c r="AX32"/>
  <c r="AD34"/>
  <c r="AH34"/>
  <c r="AL34"/>
  <c r="AP34"/>
  <c r="AT34"/>
  <c r="AX34"/>
  <c r="AD37"/>
  <c r="AH37"/>
  <c r="AL37"/>
  <c r="AP37"/>
  <c r="AT37"/>
  <c r="AX37"/>
  <c r="AD40"/>
  <c r="AH40"/>
  <c r="AL40"/>
  <c r="AP40"/>
  <c r="AT40"/>
  <c r="AX40"/>
  <c r="AD43"/>
  <c r="AH43"/>
  <c r="AL43"/>
  <c r="AP43"/>
  <c r="AT43"/>
  <c r="AX43"/>
  <c r="AD46"/>
  <c r="AH46"/>
  <c r="AL46"/>
  <c r="AP46"/>
  <c r="AT46"/>
  <c r="AX46"/>
  <c r="AD49"/>
  <c r="AH49"/>
  <c r="AL49"/>
  <c r="AP49"/>
  <c r="AT49"/>
  <c r="AX49"/>
  <c r="AD52"/>
  <c r="AH52"/>
  <c r="AL52"/>
  <c r="AP52"/>
  <c r="AT52"/>
  <c r="AX52"/>
  <c r="AD58"/>
  <c r="AH58"/>
  <c r="AL58"/>
  <c r="AP58"/>
  <c r="AT58"/>
  <c r="AX58"/>
  <c r="AD59"/>
  <c r="AH59"/>
  <c r="AL59"/>
  <c r="AP59"/>
  <c r="AT59"/>
  <c r="AX59"/>
  <c r="AD61"/>
  <c r="AH61"/>
  <c r="AL61"/>
  <c r="AP61"/>
  <c r="AT61"/>
  <c r="AX61"/>
  <c r="AD64"/>
  <c r="AH64"/>
  <c r="AL64"/>
  <c r="AP64"/>
  <c r="AT64"/>
  <c r="AX64"/>
  <c r="AD67"/>
  <c r="AH67"/>
  <c r="AL67"/>
  <c r="AP67"/>
  <c r="AT67"/>
  <c r="AX67"/>
  <c r="AD70"/>
  <c r="AH70"/>
  <c r="AL70"/>
  <c r="AP70"/>
  <c r="AT70"/>
  <c r="AX70"/>
  <c r="AD73"/>
  <c r="AH73"/>
  <c r="AL73"/>
  <c r="AP73"/>
  <c r="AT73"/>
  <c r="AX73"/>
  <c r="AD76"/>
  <c r="AH76"/>
  <c r="AL76"/>
  <c r="AP76"/>
  <c r="AT76"/>
  <c r="AD79"/>
  <c r="AH79"/>
  <c r="AL79"/>
  <c r="AD110"/>
  <c r="AD109"/>
  <c r="AH110"/>
  <c r="AH109"/>
  <c r="AK110"/>
  <c r="AL86"/>
  <c r="AS110"/>
  <c r="AT86"/>
  <c r="AD89"/>
  <c r="AD88"/>
  <c r="AL89"/>
  <c r="AL88"/>
  <c r="AT89"/>
  <c r="AT88"/>
  <c r="AD92"/>
  <c r="AD91"/>
  <c r="AL92"/>
  <c r="AL91"/>
  <c r="AT92"/>
  <c r="AT91"/>
  <c r="AD95"/>
  <c r="AD94"/>
  <c r="AL95"/>
  <c r="AL94"/>
  <c r="AT95"/>
  <c r="AT94"/>
  <c r="AD98"/>
  <c r="AD97"/>
  <c r="AL98"/>
  <c r="AL97"/>
  <c r="AT98"/>
  <c r="AT97"/>
  <c r="AD101"/>
  <c r="AD100"/>
  <c r="AL101"/>
  <c r="AL100"/>
  <c r="AT101"/>
  <c r="AT100"/>
  <c r="AD104"/>
  <c r="AD103"/>
  <c r="AL104"/>
  <c r="AL103"/>
  <c r="AT104"/>
  <c r="AT103"/>
  <c r="AD107"/>
  <c r="AD106"/>
  <c r="AD137"/>
  <c r="AD136"/>
  <c r="AL137"/>
  <c r="AL136"/>
  <c r="AT137"/>
  <c r="AT136"/>
  <c r="AD164"/>
  <c r="AD163"/>
  <c r="AL164"/>
  <c r="AL163"/>
  <c r="AT164"/>
  <c r="AT16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G191"/>
  <c r="AP167"/>
  <c r="AP166"/>
  <c r="AO191"/>
  <c r="AX167"/>
  <c r="AX166"/>
  <c r="AW191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L106"/>
  <c r="AP106"/>
  <c r="AT106"/>
  <c r="AX106"/>
  <c r="AD112"/>
  <c r="AH112"/>
  <c r="AL112"/>
  <c r="AP112"/>
  <c r="AT112"/>
  <c r="AX112"/>
  <c r="AD113"/>
  <c r="AH113"/>
  <c r="AL113"/>
  <c r="AP113"/>
  <c r="AT113"/>
  <c r="AX113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D140"/>
  <c r="AH140"/>
  <c r="AL140"/>
  <c r="AP140"/>
  <c r="AT140"/>
  <c r="AX140"/>
  <c r="AD142"/>
  <c r="AH142"/>
  <c r="AE192"/>
  <c r="AM192"/>
  <c r="AU192"/>
  <c r="AB192"/>
  <c r="AE193"/>
  <c r="AJ193"/>
  <c r="AM193"/>
  <c r="AR193"/>
  <c r="AU193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C191"/>
  <c r="AL167"/>
  <c r="AL166"/>
  <c r="AK191"/>
  <c r="AT167"/>
  <c r="AT166"/>
  <c r="AS191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A192"/>
  <c r="AI192"/>
  <c r="AQ192"/>
  <c r="AA193"/>
  <c r="AF193"/>
  <c r="AI193"/>
  <c r="AN193"/>
  <c r="AQ193"/>
  <c r="AV193"/>
  <c r="AX187"/>
  <c r="AD56" i="51"/>
  <c r="AD55"/>
  <c r="AL56"/>
  <c r="AL55"/>
  <c r="AT56"/>
  <c r="AT55"/>
  <c r="AH32"/>
  <c r="AH31"/>
  <c r="AP32"/>
  <c r="AP31"/>
  <c r="AX32"/>
  <c r="AX31"/>
  <c r="AH35"/>
  <c r="AH34"/>
  <c r="AP35"/>
  <c r="AP34"/>
  <c r="AX35"/>
  <c r="AX34"/>
  <c r="AH38"/>
  <c r="AH37"/>
  <c r="AP38"/>
  <c r="AP37"/>
  <c r="AX38"/>
  <c r="AX37"/>
  <c r="AH41"/>
  <c r="AH40"/>
  <c r="AP41"/>
  <c r="AP40"/>
  <c r="AX41"/>
  <c r="AX40"/>
  <c r="AH44"/>
  <c r="AH43"/>
  <c r="AP44"/>
  <c r="AP43"/>
  <c r="AX44"/>
  <c r="AX43"/>
  <c r="AH47"/>
  <c r="AH46"/>
  <c r="AP47"/>
  <c r="AP46"/>
  <c r="AX47"/>
  <c r="AX46"/>
  <c r="AH50"/>
  <c r="AH49"/>
  <c r="AP50"/>
  <c r="AP49"/>
  <c r="AX50"/>
  <c r="AX49"/>
  <c r="AH53"/>
  <c r="AH52"/>
  <c r="AP53"/>
  <c r="AP52"/>
  <c r="AX53"/>
  <c r="AX52"/>
  <c r="AH59"/>
  <c r="AH58"/>
  <c r="AG83"/>
  <c r="AP59"/>
  <c r="AP58"/>
  <c r="AO83"/>
  <c r="AX59"/>
  <c r="AX58"/>
  <c r="AW83"/>
  <c r="AH62"/>
  <c r="AH61"/>
  <c r="AP62"/>
  <c r="AP61"/>
  <c r="AX62"/>
  <c r="AX61"/>
  <c r="AH65"/>
  <c r="AH64"/>
  <c r="AP65"/>
  <c r="AP64"/>
  <c r="AX65"/>
  <c r="AX64"/>
  <c r="AH68"/>
  <c r="AH67"/>
  <c r="AP68"/>
  <c r="AP67"/>
  <c r="AX68"/>
  <c r="AX67"/>
  <c r="AH71"/>
  <c r="AH70"/>
  <c r="AP71"/>
  <c r="AP70"/>
  <c r="AH164"/>
  <c r="AH163"/>
  <c r="AP164"/>
  <c r="AP163"/>
  <c r="AX164"/>
  <c r="AX163"/>
  <c r="AC29"/>
  <c r="AG29"/>
  <c r="AK29"/>
  <c r="AO29"/>
  <c r="AS29"/>
  <c r="AW29"/>
  <c r="AG56"/>
  <c r="AO56"/>
  <c r="AW56"/>
  <c r="AE192"/>
  <c r="AM192"/>
  <c r="AU192"/>
  <c r="AE193"/>
  <c r="AD32"/>
  <c r="AD31"/>
  <c r="AL32"/>
  <c r="AL31"/>
  <c r="AT32"/>
  <c r="AT31"/>
  <c r="AD35"/>
  <c r="AD34"/>
  <c r="AL35"/>
  <c r="AL34"/>
  <c r="AT35"/>
  <c r="AT34"/>
  <c r="AD38"/>
  <c r="AD37"/>
  <c r="AL38"/>
  <c r="AL37"/>
  <c r="AT38"/>
  <c r="AT37"/>
  <c r="AD41"/>
  <c r="AD40"/>
  <c r="AL41"/>
  <c r="AL40"/>
  <c r="AT41"/>
  <c r="AT40"/>
  <c r="AD44"/>
  <c r="AD43"/>
  <c r="AL44"/>
  <c r="AL43"/>
  <c r="AT44"/>
  <c r="AT43"/>
  <c r="AD47"/>
  <c r="AD46"/>
  <c r="AL47"/>
  <c r="AL46"/>
  <c r="AT47"/>
  <c r="AT46"/>
  <c r="AD50"/>
  <c r="AD49"/>
  <c r="AL50"/>
  <c r="AL49"/>
  <c r="AT50"/>
  <c r="AT49"/>
  <c r="AD53"/>
  <c r="AD52"/>
  <c r="AL53"/>
  <c r="AL52"/>
  <c r="AT53"/>
  <c r="AT52"/>
  <c r="AD59"/>
  <c r="AD58"/>
  <c r="AC83"/>
  <c r="AL59"/>
  <c r="AL58"/>
  <c r="AK83"/>
  <c r="AT59"/>
  <c r="AT58"/>
  <c r="AS83"/>
  <c r="AD62"/>
  <c r="AD61"/>
  <c r="AL62"/>
  <c r="AL61"/>
  <c r="AT62"/>
  <c r="AT61"/>
  <c r="AD65"/>
  <c r="AD64"/>
  <c r="AL65"/>
  <c r="AL64"/>
  <c r="AT65"/>
  <c r="AT64"/>
  <c r="AD68"/>
  <c r="AD67"/>
  <c r="AL68"/>
  <c r="AL67"/>
  <c r="AT68"/>
  <c r="AT67"/>
  <c r="AD71"/>
  <c r="AD70"/>
  <c r="AL71"/>
  <c r="AL70"/>
  <c r="AT71"/>
  <c r="AT70"/>
  <c r="AD164"/>
  <c r="AD163"/>
  <c r="AL164"/>
  <c r="AL163"/>
  <c r="AT164"/>
  <c r="AT163"/>
  <c r="AD4"/>
  <c r="AH4"/>
  <c r="AL4"/>
  <c r="AP4"/>
  <c r="AT4"/>
  <c r="AX4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D25"/>
  <c r="AH25"/>
  <c r="AA192"/>
  <c r="AI192"/>
  <c r="AQ192"/>
  <c r="AA193"/>
  <c r="AI193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L167"/>
  <c r="AL166"/>
  <c r="AK191"/>
  <c r="AT167"/>
  <c r="AT166"/>
  <c r="AS191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C110"/>
  <c r="AG110"/>
  <c r="AK110"/>
  <c r="AO110"/>
  <c r="AS110"/>
  <c r="AW110"/>
  <c r="AC137"/>
  <c r="AG137"/>
  <c r="AK137"/>
  <c r="AO137"/>
  <c r="AS137"/>
  <c r="AW137"/>
  <c r="AF193"/>
  <c r="AN193"/>
  <c r="AQ193"/>
  <c r="AV19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P167"/>
  <c r="AP166"/>
  <c r="AO191"/>
  <c r="AX167"/>
  <c r="AX166"/>
  <c r="AW191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88"/>
  <c r="AX187"/>
  <c r="AX70"/>
  <c r="AD73"/>
  <c r="AH73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L85"/>
  <c r="AP85"/>
  <c r="AT85"/>
  <c r="AX85"/>
  <c r="AD88"/>
  <c r="AH88"/>
  <c r="AL88"/>
  <c r="AP88"/>
  <c r="AT88"/>
  <c r="AX88"/>
  <c r="AD91"/>
  <c r="AH91"/>
  <c r="AL91"/>
  <c r="AP91"/>
  <c r="AT91"/>
  <c r="AX91"/>
  <c r="AD94"/>
  <c r="AH94"/>
  <c r="AL94"/>
  <c r="AP94"/>
  <c r="AT94"/>
  <c r="AX94"/>
  <c r="AD97"/>
  <c r="AH97"/>
  <c r="AL97"/>
  <c r="AP97"/>
  <c r="AT97"/>
  <c r="AX97"/>
  <c r="AD100"/>
  <c r="AH100"/>
  <c r="AL100"/>
  <c r="AP100"/>
  <c r="AT100"/>
  <c r="AX100"/>
  <c r="AD103"/>
  <c r="AH103"/>
  <c r="AL103"/>
  <c r="AP103"/>
  <c r="AT103"/>
  <c r="AX103"/>
  <c r="AD106"/>
  <c r="AH106"/>
  <c r="AL106"/>
  <c r="AP106"/>
  <c r="AT106"/>
  <c r="AX106"/>
  <c r="AD112"/>
  <c r="AH112"/>
  <c r="AL112"/>
  <c r="AP112"/>
  <c r="AT112"/>
  <c r="AX112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D140"/>
  <c r="AH140"/>
  <c r="AL140"/>
  <c r="AP140"/>
  <c r="AT140"/>
  <c r="AX140"/>
  <c r="AD142"/>
  <c r="AH142"/>
  <c r="AB192"/>
  <c r="AJ193"/>
  <c r="AM193"/>
  <c r="AR193"/>
  <c r="AU193"/>
  <c r="AC191"/>
  <c r="AG191"/>
  <c r="AD29" i="50"/>
  <c r="AD28"/>
  <c r="AL29"/>
  <c r="AL28"/>
  <c r="AT29"/>
  <c r="AT28"/>
  <c r="AD56"/>
  <c r="AD55"/>
  <c r="AL56"/>
  <c r="AL55"/>
  <c r="AT56"/>
  <c r="AT55"/>
  <c r="AD83"/>
  <c r="AD82"/>
  <c r="AL83"/>
  <c r="AL82"/>
  <c r="AT83"/>
  <c r="AT82"/>
  <c r="AH110"/>
  <c r="AH109"/>
  <c r="AP110"/>
  <c r="AP109"/>
  <c r="AH29"/>
  <c r="AH28"/>
  <c r="AP29"/>
  <c r="AP28"/>
  <c r="AX29"/>
  <c r="AX28"/>
  <c r="AH56"/>
  <c r="AH55"/>
  <c r="AP56"/>
  <c r="AP55"/>
  <c r="AX56"/>
  <c r="AX55"/>
  <c r="AH83"/>
  <c r="AH82"/>
  <c r="AP83"/>
  <c r="AP82"/>
  <c r="AX83"/>
  <c r="AX82"/>
  <c r="AD110"/>
  <c r="AD109"/>
  <c r="AL110"/>
  <c r="AL109"/>
  <c r="AD92"/>
  <c r="AD91"/>
  <c r="AL92"/>
  <c r="AL91"/>
  <c r="AT92"/>
  <c r="AT91"/>
  <c r="AD95"/>
  <c r="AD94"/>
  <c r="AL95"/>
  <c r="AL94"/>
  <c r="AT95"/>
  <c r="AT94"/>
  <c r="AD98"/>
  <c r="AD97"/>
  <c r="AL98"/>
  <c r="AL97"/>
  <c r="AT98"/>
  <c r="AT97"/>
  <c r="AD101"/>
  <c r="AD100"/>
  <c r="AL101"/>
  <c r="AL100"/>
  <c r="AT101"/>
  <c r="AT100"/>
  <c r="AD104"/>
  <c r="AD103"/>
  <c r="AL104"/>
  <c r="AL103"/>
  <c r="AT104"/>
  <c r="AT103"/>
  <c r="AD107"/>
  <c r="AD106"/>
  <c r="AL107"/>
  <c r="AL106"/>
  <c r="AT107"/>
  <c r="AT106"/>
  <c r="AD137"/>
  <c r="AD136"/>
  <c r="AL137"/>
  <c r="AL136"/>
  <c r="AT137"/>
  <c r="AT136"/>
  <c r="AD164"/>
  <c r="AD163"/>
  <c r="AL164"/>
  <c r="AL163"/>
  <c r="AT164"/>
  <c r="AT163"/>
  <c r="AD4"/>
  <c r="AH4"/>
  <c r="AL4"/>
  <c r="AP4"/>
  <c r="AT4"/>
  <c r="AX4"/>
  <c r="AD5"/>
  <c r="AH5"/>
  <c r="AL5"/>
  <c r="AP5"/>
  <c r="AT5"/>
  <c r="AX5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X22"/>
  <c r="AD25"/>
  <c r="AH25"/>
  <c r="AL25"/>
  <c r="AP25"/>
  <c r="AT25"/>
  <c r="AX25"/>
  <c r="AD31"/>
  <c r="AH31"/>
  <c r="AL31"/>
  <c r="AP31"/>
  <c r="AT31"/>
  <c r="AX31"/>
  <c r="AD32"/>
  <c r="AH32"/>
  <c r="AL32"/>
  <c r="AP32"/>
  <c r="AT32"/>
  <c r="AX32"/>
  <c r="AD34"/>
  <c r="AH34"/>
  <c r="AL34"/>
  <c r="AP34"/>
  <c r="AT34"/>
  <c r="AX34"/>
  <c r="AD37"/>
  <c r="AH37"/>
  <c r="AL37"/>
  <c r="AP37"/>
  <c r="AT37"/>
  <c r="AX37"/>
  <c r="AD40"/>
  <c r="AH40"/>
  <c r="AL40"/>
  <c r="AP40"/>
  <c r="AT40"/>
  <c r="AX40"/>
  <c r="AD43"/>
  <c r="AH43"/>
  <c r="AL43"/>
  <c r="AP43"/>
  <c r="AT43"/>
  <c r="AX43"/>
  <c r="AD46"/>
  <c r="AH46"/>
  <c r="AL46"/>
  <c r="AP46"/>
  <c r="AT46"/>
  <c r="AX46"/>
  <c r="AD49"/>
  <c r="AH49"/>
  <c r="AL49"/>
  <c r="AP49"/>
  <c r="AT49"/>
  <c r="AX49"/>
  <c r="AD52"/>
  <c r="AH52"/>
  <c r="AL52"/>
  <c r="AP52"/>
  <c r="AT52"/>
  <c r="AX52"/>
  <c r="AD58"/>
  <c r="AH58"/>
  <c r="AL58"/>
  <c r="AP58"/>
  <c r="AT58"/>
  <c r="AX58"/>
  <c r="AD59"/>
  <c r="AH59"/>
  <c r="AL59"/>
  <c r="AP59"/>
  <c r="AT59"/>
  <c r="AX59"/>
  <c r="AD61"/>
  <c r="AH61"/>
  <c r="AL61"/>
  <c r="AP61"/>
  <c r="AT61"/>
  <c r="AX61"/>
  <c r="AD64"/>
  <c r="AH64"/>
  <c r="AL64"/>
  <c r="AP64"/>
  <c r="AT64"/>
  <c r="AX64"/>
  <c r="AD67"/>
  <c r="AH67"/>
  <c r="AL67"/>
  <c r="AP67"/>
  <c r="AT67"/>
  <c r="AX67"/>
  <c r="AD70"/>
  <c r="AH70"/>
  <c r="AL70"/>
  <c r="AP70"/>
  <c r="AT70"/>
  <c r="AX70"/>
  <c r="AD73"/>
  <c r="AH73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L85"/>
  <c r="AP85"/>
  <c r="AT85"/>
  <c r="AD86"/>
  <c r="AH86"/>
  <c r="AL86"/>
  <c r="AP86"/>
  <c r="AT86"/>
  <c r="AX86"/>
  <c r="AD88"/>
  <c r="AH88"/>
  <c r="AL88"/>
  <c r="AE192"/>
  <c r="AM192"/>
  <c r="AU192"/>
  <c r="AE193"/>
  <c r="AM193"/>
  <c r="AU193"/>
  <c r="AT110"/>
  <c r="AT109"/>
  <c r="AX110"/>
  <c r="AX109"/>
  <c r="AH92"/>
  <c r="AH91"/>
  <c r="AP92"/>
  <c r="AP91"/>
  <c r="AX92"/>
  <c r="AX91"/>
  <c r="AH95"/>
  <c r="AH94"/>
  <c r="AP95"/>
  <c r="AP94"/>
  <c r="AX95"/>
  <c r="AX94"/>
  <c r="AH98"/>
  <c r="AH97"/>
  <c r="AP98"/>
  <c r="AP97"/>
  <c r="AX98"/>
  <c r="AX97"/>
  <c r="AH101"/>
  <c r="AH100"/>
  <c r="AP101"/>
  <c r="AP100"/>
  <c r="AX101"/>
  <c r="AX100"/>
  <c r="AH104"/>
  <c r="AH103"/>
  <c r="AP104"/>
  <c r="AP103"/>
  <c r="AX104"/>
  <c r="AX103"/>
  <c r="AH107"/>
  <c r="AH106"/>
  <c r="AP107"/>
  <c r="AP106"/>
  <c r="AX107"/>
  <c r="AX106"/>
  <c r="AH137"/>
  <c r="AH136"/>
  <c r="AP137"/>
  <c r="AP136"/>
  <c r="AX137"/>
  <c r="AX136"/>
  <c r="AH164"/>
  <c r="AH163"/>
  <c r="AP164"/>
  <c r="AP163"/>
  <c r="AX164"/>
  <c r="AX163"/>
  <c r="AD191"/>
  <c r="AD190"/>
  <c r="AC192"/>
  <c r="AL191"/>
  <c r="AL190"/>
  <c r="AK193"/>
  <c r="AT191"/>
  <c r="AT190"/>
  <c r="AS193"/>
  <c r="AA192"/>
  <c r="AI192"/>
  <c r="AM202" s="1"/>
  <c r="AQ192"/>
  <c r="AA193"/>
  <c r="AI193"/>
  <c r="AQ19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P167"/>
  <c r="AP166"/>
  <c r="AX167"/>
  <c r="AX166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88"/>
  <c r="AX187"/>
  <c r="AD112"/>
  <c r="AH112"/>
  <c r="AL112"/>
  <c r="AP112"/>
  <c r="AT112"/>
  <c r="AX112"/>
  <c r="AD113"/>
  <c r="AH113"/>
  <c r="AL113"/>
  <c r="AP113"/>
  <c r="AT113"/>
  <c r="AX113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D140"/>
  <c r="AH140"/>
  <c r="AL140"/>
  <c r="AP140"/>
  <c r="AT140"/>
  <c r="AX140"/>
  <c r="AD142"/>
  <c r="AH142"/>
  <c r="AL142"/>
  <c r="AB192"/>
  <c r="AJ193"/>
  <c r="AR193"/>
  <c r="AG191"/>
  <c r="AO191"/>
  <c r="AW191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L167"/>
  <c r="AL166"/>
  <c r="AT167"/>
  <c r="AT166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F193"/>
  <c r="AN193"/>
  <c r="AV193"/>
  <c r="AD29" i="46"/>
  <c r="AD28"/>
  <c r="AL29"/>
  <c r="AL28"/>
  <c r="AT29"/>
  <c r="AT28"/>
  <c r="AH29"/>
  <c r="AH28"/>
  <c r="AP29"/>
  <c r="AP28"/>
  <c r="AX29"/>
  <c r="AX28"/>
  <c r="AD32"/>
  <c r="AD31"/>
  <c r="AL32"/>
  <c r="AL31"/>
  <c r="AT32"/>
  <c r="AT31"/>
  <c r="AD35"/>
  <c r="AD34"/>
  <c r="AL35"/>
  <c r="AL34"/>
  <c r="AT35"/>
  <c r="AT34"/>
  <c r="AD38"/>
  <c r="AD37"/>
  <c r="AL38"/>
  <c r="AL37"/>
  <c r="AT38"/>
  <c r="AT37"/>
  <c r="AD41"/>
  <c r="AD40"/>
  <c r="AL41"/>
  <c r="AL40"/>
  <c r="AT41"/>
  <c r="AT40"/>
  <c r="AD44"/>
  <c r="AD43"/>
  <c r="AL44"/>
  <c r="AL43"/>
  <c r="AT44"/>
  <c r="AT43"/>
  <c r="AD47"/>
  <c r="AD46"/>
  <c r="AL47"/>
  <c r="AL46"/>
  <c r="AT47"/>
  <c r="AT46"/>
  <c r="AD50"/>
  <c r="AD49"/>
  <c r="AL50"/>
  <c r="AL49"/>
  <c r="AT50"/>
  <c r="AT49"/>
  <c r="AD53"/>
  <c r="AD52"/>
  <c r="AL53"/>
  <c r="AL52"/>
  <c r="AT53"/>
  <c r="AT52"/>
  <c r="AD59"/>
  <c r="AD58"/>
  <c r="AC83"/>
  <c r="AL59"/>
  <c r="AL58"/>
  <c r="AK83"/>
  <c r="AT59"/>
  <c r="AT58"/>
  <c r="AS83"/>
  <c r="AD62"/>
  <c r="AD61"/>
  <c r="AL62"/>
  <c r="AL61"/>
  <c r="AT62"/>
  <c r="AT61"/>
  <c r="AD65"/>
  <c r="AD64"/>
  <c r="AL65"/>
  <c r="AL64"/>
  <c r="AT65"/>
  <c r="AT64"/>
  <c r="AD68"/>
  <c r="AD67"/>
  <c r="AL68"/>
  <c r="AL67"/>
  <c r="AT68"/>
  <c r="AT67"/>
  <c r="AD71"/>
  <c r="AD70"/>
  <c r="AL71"/>
  <c r="AL70"/>
  <c r="AT71"/>
  <c r="AT70"/>
  <c r="AD74"/>
  <c r="AD73"/>
  <c r="AD164"/>
  <c r="AD163"/>
  <c r="AL164"/>
  <c r="AL163"/>
  <c r="AT164"/>
  <c r="AT163"/>
  <c r="AE192"/>
  <c r="AM192"/>
  <c r="AU192"/>
  <c r="AE193"/>
  <c r="AM193"/>
  <c r="AU193"/>
  <c r="AH32"/>
  <c r="AH31"/>
  <c r="AP32"/>
  <c r="AP31"/>
  <c r="AX32"/>
  <c r="AX31"/>
  <c r="AH35"/>
  <c r="AH34"/>
  <c r="AP35"/>
  <c r="AP34"/>
  <c r="AX35"/>
  <c r="AX34"/>
  <c r="AH38"/>
  <c r="AH37"/>
  <c r="AP38"/>
  <c r="AP37"/>
  <c r="AX38"/>
  <c r="AX37"/>
  <c r="AH41"/>
  <c r="AH40"/>
  <c r="AP41"/>
  <c r="AP40"/>
  <c r="AX41"/>
  <c r="AX40"/>
  <c r="AH44"/>
  <c r="AH43"/>
  <c r="AP44"/>
  <c r="AP43"/>
  <c r="AX44"/>
  <c r="AX43"/>
  <c r="AH47"/>
  <c r="AH46"/>
  <c r="AP47"/>
  <c r="AP46"/>
  <c r="AX47"/>
  <c r="AX46"/>
  <c r="AH50"/>
  <c r="AH49"/>
  <c r="AP50"/>
  <c r="AP49"/>
  <c r="AX50"/>
  <c r="AX49"/>
  <c r="AH53"/>
  <c r="AH52"/>
  <c r="AP53"/>
  <c r="AP52"/>
  <c r="AX53"/>
  <c r="AX52"/>
  <c r="AH59"/>
  <c r="AH58"/>
  <c r="AG83"/>
  <c r="AP59"/>
  <c r="AP58"/>
  <c r="AO83"/>
  <c r="AX59"/>
  <c r="AX58"/>
  <c r="AW83"/>
  <c r="AH62"/>
  <c r="AH61"/>
  <c r="AP62"/>
  <c r="AP61"/>
  <c r="AX62"/>
  <c r="AX61"/>
  <c r="AH65"/>
  <c r="AH64"/>
  <c r="AP65"/>
  <c r="AP64"/>
  <c r="AX65"/>
  <c r="AX64"/>
  <c r="AH68"/>
  <c r="AH67"/>
  <c r="AP68"/>
  <c r="AP67"/>
  <c r="AX68"/>
  <c r="AX67"/>
  <c r="AH71"/>
  <c r="AH70"/>
  <c r="AP71"/>
  <c r="AP70"/>
  <c r="AX71"/>
  <c r="AX70"/>
  <c r="AH74"/>
  <c r="AH73"/>
  <c r="AH164"/>
  <c r="AH163"/>
  <c r="AP164"/>
  <c r="AP163"/>
  <c r="AX164"/>
  <c r="AX163"/>
  <c r="AD4"/>
  <c r="AH4"/>
  <c r="AL4"/>
  <c r="AP4"/>
  <c r="AT4"/>
  <c r="AX4"/>
  <c r="AD5"/>
  <c r="AH5"/>
  <c r="AL5"/>
  <c r="AP5"/>
  <c r="AT5"/>
  <c r="AX5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D25"/>
  <c r="AH25"/>
  <c r="AL25"/>
  <c r="AC56"/>
  <c r="AG56"/>
  <c r="AK56"/>
  <c r="AO56"/>
  <c r="AS56"/>
  <c r="AW56"/>
  <c r="AA192"/>
  <c r="AI192"/>
  <c r="AQ192"/>
  <c r="AA193"/>
  <c r="AI193"/>
  <c r="AQ193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L167"/>
  <c r="AL166"/>
  <c r="AT167"/>
  <c r="AT166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C110"/>
  <c r="AG110"/>
  <c r="AK110"/>
  <c r="AO110"/>
  <c r="AS110"/>
  <c r="AW110"/>
  <c r="AC137"/>
  <c r="AG137"/>
  <c r="AK137"/>
  <c r="AO137"/>
  <c r="AS137"/>
  <c r="AW137"/>
  <c r="AF193"/>
  <c r="AN193"/>
  <c r="AV19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P167"/>
  <c r="AP166"/>
  <c r="AX167"/>
  <c r="AX166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88"/>
  <c r="AX187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L85"/>
  <c r="AP85"/>
  <c r="AT85"/>
  <c r="AX85"/>
  <c r="AD88"/>
  <c r="AH88"/>
  <c r="AL88"/>
  <c r="AP88"/>
  <c r="AT88"/>
  <c r="AX88"/>
  <c r="AD91"/>
  <c r="AH91"/>
  <c r="AL91"/>
  <c r="AP91"/>
  <c r="AT91"/>
  <c r="AX91"/>
  <c r="AD94"/>
  <c r="AH94"/>
  <c r="AL94"/>
  <c r="AP94"/>
  <c r="AT94"/>
  <c r="AX94"/>
  <c r="AD97"/>
  <c r="AH97"/>
  <c r="AL97"/>
  <c r="AP97"/>
  <c r="AT97"/>
  <c r="AX97"/>
  <c r="AD100"/>
  <c r="AH100"/>
  <c r="AL100"/>
  <c r="AP100"/>
  <c r="AT100"/>
  <c r="AX100"/>
  <c r="AD103"/>
  <c r="AH103"/>
  <c r="AL103"/>
  <c r="AP103"/>
  <c r="AT103"/>
  <c r="AX103"/>
  <c r="AD106"/>
  <c r="AH106"/>
  <c r="AL106"/>
  <c r="AP106"/>
  <c r="AT106"/>
  <c r="AX106"/>
  <c r="AD112"/>
  <c r="AH112"/>
  <c r="AL112"/>
  <c r="AP112"/>
  <c r="AT112"/>
  <c r="AX112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D140"/>
  <c r="AH140"/>
  <c r="AL140"/>
  <c r="AP140"/>
  <c r="AT140"/>
  <c r="AX140"/>
  <c r="AD142"/>
  <c r="AH142"/>
  <c r="AB192"/>
  <c r="AJ193"/>
  <c r="AR193"/>
  <c r="AC191"/>
  <c r="AG191"/>
  <c r="AK191"/>
  <c r="AO191"/>
  <c r="AS191"/>
  <c r="AW191"/>
  <c r="AH29" i="44"/>
  <c r="AH28"/>
  <c r="AP29"/>
  <c r="AP28"/>
  <c r="AX29"/>
  <c r="AX28"/>
  <c r="AH56"/>
  <c r="AH55"/>
  <c r="AP56"/>
  <c r="AP55"/>
  <c r="AX56"/>
  <c r="AX55"/>
  <c r="AH83"/>
  <c r="AH82"/>
  <c r="AP83"/>
  <c r="AP82"/>
  <c r="AX83"/>
  <c r="AX82"/>
  <c r="AD29"/>
  <c r="AD28"/>
  <c r="AL29"/>
  <c r="AL28"/>
  <c r="AT29"/>
  <c r="AT28"/>
  <c r="AD56"/>
  <c r="AD55"/>
  <c r="AL56"/>
  <c r="AL55"/>
  <c r="AT56"/>
  <c r="AT55"/>
  <c r="AD83"/>
  <c r="AD82"/>
  <c r="AL83"/>
  <c r="AL82"/>
  <c r="AT83"/>
  <c r="AT82"/>
  <c r="AH89"/>
  <c r="AH88"/>
  <c r="AP89"/>
  <c r="AP88"/>
  <c r="AX89"/>
  <c r="AX88"/>
  <c r="AH92"/>
  <c r="AH91"/>
  <c r="AP92"/>
  <c r="AP91"/>
  <c r="AX92"/>
  <c r="AX91"/>
  <c r="AH95"/>
  <c r="AH94"/>
  <c r="AP95"/>
  <c r="AP94"/>
  <c r="AX95"/>
  <c r="AX94"/>
  <c r="AH98"/>
  <c r="AH97"/>
  <c r="AP98"/>
  <c r="AP97"/>
  <c r="AX98"/>
  <c r="AX97"/>
  <c r="AH101"/>
  <c r="AH100"/>
  <c r="AP101"/>
  <c r="AP100"/>
  <c r="AX101"/>
  <c r="AX100"/>
  <c r="AH104"/>
  <c r="AH103"/>
  <c r="AP104"/>
  <c r="AP103"/>
  <c r="AX104"/>
  <c r="AX103"/>
  <c r="AH107"/>
  <c r="AH106"/>
  <c r="AP107"/>
  <c r="AP106"/>
  <c r="AH137"/>
  <c r="AH136"/>
  <c r="AP137"/>
  <c r="AP136"/>
  <c r="AX137"/>
  <c r="AX136"/>
  <c r="AD164"/>
  <c r="AD163"/>
  <c r="AL164"/>
  <c r="AL163"/>
  <c r="AT164"/>
  <c r="AT163"/>
  <c r="AD4"/>
  <c r="AH4"/>
  <c r="AL4"/>
  <c r="AP4"/>
  <c r="AT4"/>
  <c r="AX4"/>
  <c r="AD5"/>
  <c r="AH5"/>
  <c r="AL5"/>
  <c r="AP5"/>
  <c r="AT5"/>
  <c r="AX5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H16"/>
  <c r="AL16"/>
  <c r="AP16"/>
  <c r="AT16"/>
  <c r="AX16"/>
  <c r="AD19"/>
  <c r="AH19"/>
  <c r="AL19"/>
  <c r="AP19"/>
  <c r="AT19"/>
  <c r="AX19"/>
  <c r="AD22"/>
  <c r="AH22"/>
  <c r="AL22"/>
  <c r="AP22"/>
  <c r="AT22"/>
  <c r="AX22"/>
  <c r="AD25"/>
  <c r="AH25"/>
  <c r="AL25"/>
  <c r="AP25"/>
  <c r="AT25"/>
  <c r="AX25"/>
  <c r="AD31"/>
  <c r="AH31"/>
  <c r="AL31"/>
  <c r="AP31"/>
  <c r="AT31"/>
  <c r="AX31"/>
  <c r="AD32"/>
  <c r="AH32"/>
  <c r="AL32"/>
  <c r="AP32"/>
  <c r="AT32"/>
  <c r="AX32"/>
  <c r="AD34"/>
  <c r="AH34"/>
  <c r="AL34"/>
  <c r="AP34"/>
  <c r="AT34"/>
  <c r="AX34"/>
  <c r="AD37"/>
  <c r="AH37"/>
  <c r="AL37"/>
  <c r="AP37"/>
  <c r="AT37"/>
  <c r="AX37"/>
  <c r="AD40"/>
  <c r="AH40"/>
  <c r="AL40"/>
  <c r="AP40"/>
  <c r="AT40"/>
  <c r="AX40"/>
  <c r="AD43"/>
  <c r="AH43"/>
  <c r="AL43"/>
  <c r="AP43"/>
  <c r="AT43"/>
  <c r="AX43"/>
  <c r="AD46"/>
  <c r="AH46"/>
  <c r="AL46"/>
  <c r="AP46"/>
  <c r="AT46"/>
  <c r="AX46"/>
  <c r="AD49"/>
  <c r="AH49"/>
  <c r="AL49"/>
  <c r="AP49"/>
  <c r="AT49"/>
  <c r="AX49"/>
  <c r="AD52"/>
  <c r="AH52"/>
  <c r="AL52"/>
  <c r="AP52"/>
  <c r="AT52"/>
  <c r="AX52"/>
  <c r="AD58"/>
  <c r="AH58"/>
  <c r="AL58"/>
  <c r="AP58"/>
  <c r="AT58"/>
  <c r="AX58"/>
  <c r="AD59"/>
  <c r="AH59"/>
  <c r="AL59"/>
  <c r="AP59"/>
  <c r="AT59"/>
  <c r="AX59"/>
  <c r="AD61"/>
  <c r="AH61"/>
  <c r="AL61"/>
  <c r="AP61"/>
  <c r="AT61"/>
  <c r="AX61"/>
  <c r="AD64"/>
  <c r="AH64"/>
  <c r="AL64"/>
  <c r="AP64"/>
  <c r="AT64"/>
  <c r="AX64"/>
  <c r="AD67"/>
  <c r="AH67"/>
  <c r="AL67"/>
  <c r="AP67"/>
  <c r="AT67"/>
  <c r="AX67"/>
  <c r="AD70"/>
  <c r="AH70"/>
  <c r="AL70"/>
  <c r="AP70"/>
  <c r="AT70"/>
  <c r="AX70"/>
  <c r="AD73"/>
  <c r="AH73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D86"/>
  <c r="AH86"/>
  <c r="AL86"/>
  <c r="AP86"/>
  <c r="AT86"/>
  <c r="AX86"/>
  <c r="AD110"/>
  <c r="AD109"/>
  <c r="AH110"/>
  <c r="AH109"/>
  <c r="AL110"/>
  <c r="AL109"/>
  <c r="AP110"/>
  <c r="AP109"/>
  <c r="AT110"/>
  <c r="AT109"/>
  <c r="AX110"/>
  <c r="AX109"/>
  <c r="AD89"/>
  <c r="AD88"/>
  <c r="AL89"/>
  <c r="AL88"/>
  <c r="AT89"/>
  <c r="AT88"/>
  <c r="AD92"/>
  <c r="AD91"/>
  <c r="AL92"/>
  <c r="AL91"/>
  <c r="AT92"/>
  <c r="AT91"/>
  <c r="AD95"/>
  <c r="AD94"/>
  <c r="AL95"/>
  <c r="AL94"/>
  <c r="AT95"/>
  <c r="AT94"/>
  <c r="AD98"/>
  <c r="AD97"/>
  <c r="AL98"/>
  <c r="AL97"/>
  <c r="AT98"/>
  <c r="AT97"/>
  <c r="AD101"/>
  <c r="AD100"/>
  <c r="AL101"/>
  <c r="AL100"/>
  <c r="AT101"/>
  <c r="AT100"/>
  <c r="AD104"/>
  <c r="AD103"/>
  <c r="AL104"/>
  <c r="AL103"/>
  <c r="AT104"/>
  <c r="AT103"/>
  <c r="AD107"/>
  <c r="AD106"/>
  <c r="AL107"/>
  <c r="AL106"/>
  <c r="AT107"/>
  <c r="AT106"/>
  <c r="AD137"/>
  <c r="AD136"/>
  <c r="AL137"/>
  <c r="AL136"/>
  <c r="AT137"/>
  <c r="AT136"/>
  <c r="AH164"/>
  <c r="AH163"/>
  <c r="AP164"/>
  <c r="AP163"/>
  <c r="AX164"/>
  <c r="AX163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G191"/>
  <c r="AP167"/>
  <c r="AP166"/>
  <c r="AO191"/>
  <c r="AX167"/>
  <c r="AX166"/>
  <c r="AW191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06"/>
  <c r="AD112"/>
  <c r="AH112"/>
  <c r="AL112"/>
  <c r="AP112"/>
  <c r="AT112"/>
  <c r="AX112"/>
  <c r="AD113"/>
  <c r="AH113"/>
  <c r="AL113"/>
  <c r="AP113"/>
  <c r="AT113"/>
  <c r="AX113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T139"/>
  <c r="AD140"/>
  <c r="AH140"/>
  <c r="AL140"/>
  <c r="AP140"/>
  <c r="AT140"/>
  <c r="AX140"/>
  <c r="AD142"/>
  <c r="AH142"/>
  <c r="AL142"/>
  <c r="AE192"/>
  <c r="AM192"/>
  <c r="AU192"/>
  <c r="AB192"/>
  <c r="AE193"/>
  <c r="AJ193"/>
  <c r="AM193"/>
  <c r="AR193"/>
  <c r="AU193"/>
  <c r="AD149"/>
  <c r="AD148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C191"/>
  <c r="AL167"/>
  <c r="AL166"/>
  <c r="AK191"/>
  <c r="AT167"/>
  <c r="AT166"/>
  <c r="AS191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A192"/>
  <c r="AI192"/>
  <c r="AQ192"/>
  <c r="AA193"/>
  <c r="AF193"/>
  <c r="AI193"/>
  <c r="AN193"/>
  <c r="AQ193"/>
  <c r="AV193"/>
  <c r="AX187"/>
  <c r="AD56" i="43"/>
  <c r="AD55"/>
  <c r="AD35"/>
  <c r="AD34"/>
  <c r="AL35"/>
  <c r="AL34"/>
  <c r="AT35"/>
  <c r="AT34"/>
  <c r="AD38"/>
  <c r="AD37"/>
  <c r="AL38"/>
  <c r="AL37"/>
  <c r="AT38"/>
  <c r="AT37"/>
  <c r="AD41"/>
  <c r="AD40"/>
  <c r="AL41"/>
  <c r="AL40"/>
  <c r="AT41"/>
  <c r="AT40"/>
  <c r="AD44"/>
  <c r="AD43"/>
  <c r="AL44"/>
  <c r="AL43"/>
  <c r="AT44"/>
  <c r="AT43"/>
  <c r="AD47"/>
  <c r="AD46"/>
  <c r="AL47"/>
  <c r="AL46"/>
  <c r="AT47"/>
  <c r="AT46"/>
  <c r="AD50"/>
  <c r="AD49"/>
  <c r="AL50"/>
  <c r="AL49"/>
  <c r="AT50"/>
  <c r="AT49"/>
  <c r="AD53"/>
  <c r="AD52"/>
  <c r="AL53"/>
  <c r="AL52"/>
  <c r="AT53"/>
  <c r="AT52"/>
  <c r="AD59"/>
  <c r="AD58"/>
  <c r="AC83"/>
  <c r="AL59"/>
  <c r="AL58"/>
  <c r="AK83"/>
  <c r="AT59"/>
  <c r="AT58"/>
  <c r="AS83"/>
  <c r="AD62"/>
  <c r="AD61"/>
  <c r="AL62"/>
  <c r="AL61"/>
  <c r="AT62"/>
  <c r="AT61"/>
  <c r="AD65"/>
  <c r="AD64"/>
  <c r="AL65"/>
  <c r="AL64"/>
  <c r="AT65"/>
  <c r="AT64"/>
  <c r="AD68"/>
  <c r="AD67"/>
  <c r="AL68"/>
  <c r="AL67"/>
  <c r="AT68"/>
  <c r="AT67"/>
  <c r="AD71"/>
  <c r="AD70"/>
  <c r="AL71"/>
  <c r="AL70"/>
  <c r="AT71"/>
  <c r="AT70"/>
  <c r="AD74"/>
  <c r="AD73"/>
  <c r="AD191"/>
  <c r="AD190"/>
  <c r="AL191"/>
  <c r="AL190"/>
  <c r="AT191"/>
  <c r="AT190"/>
  <c r="AD4"/>
  <c r="AD5"/>
  <c r="AD7"/>
  <c r="AH7"/>
  <c r="AL7"/>
  <c r="AP7"/>
  <c r="AT7"/>
  <c r="AX7"/>
  <c r="AD10"/>
  <c r="AH10"/>
  <c r="AL10"/>
  <c r="AP10"/>
  <c r="AT10"/>
  <c r="AX10"/>
  <c r="AD13"/>
  <c r="AH13"/>
  <c r="AL13"/>
  <c r="AP13"/>
  <c r="AT13"/>
  <c r="AX13"/>
  <c r="AD16"/>
  <c r="AD19"/>
  <c r="AD22"/>
  <c r="AD25"/>
  <c r="AB29"/>
  <c r="AD32"/>
  <c r="AA192"/>
  <c r="AH35"/>
  <c r="AH34"/>
  <c r="AP35"/>
  <c r="AP34"/>
  <c r="AX35"/>
  <c r="AX34"/>
  <c r="AH38"/>
  <c r="AH37"/>
  <c r="AP38"/>
  <c r="AP37"/>
  <c r="AX38"/>
  <c r="AX37"/>
  <c r="AH41"/>
  <c r="AH40"/>
  <c r="AP41"/>
  <c r="AP40"/>
  <c r="AX41"/>
  <c r="AX40"/>
  <c r="AH44"/>
  <c r="AH43"/>
  <c r="AP44"/>
  <c r="AP43"/>
  <c r="AX44"/>
  <c r="AX43"/>
  <c r="AH47"/>
  <c r="AH46"/>
  <c r="AP47"/>
  <c r="AP46"/>
  <c r="AX47"/>
  <c r="AX46"/>
  <c r="AH50"/>
  <c r="AH49"/>
  <c r="AP50"/>
  <c r="AP49"/>
  <c r="AX50"/>
  <c r="AX49"/>
  <c r="AH53"/>
  <c r="AH52"/>
  <c r="AP53"/>
  <c r="AP52"/>
  <c r="AX53"/>
  <c r="AX52"/>
  <c r="AH59"/>
  <c r="AH58"/>
  <c r="AG83"/>
  <c r="AP59"/>
  <c r="AP58"/>
  <c r="AO83"/>
  <c r="AX59"/>
  <c r="AX58"/>
  <c r="AW83"/>
  <c r="AH62"/>
  <c r="AH61"/>
  <c r="AP62"/>
  <c r="AP61"/>
  <c r="AX62"/>
  <c r="AX61"/>
  <c r="AH65"/>
  <c r="AH64"/>
  <c r="AP65"/>
  <c r="AP64"/>
  <c r="AX65"/>
  <c r="AX64"/>
  <c r="AH68"/>
  <c r="AH67"/>
  <c r="AP68"/>
  <c r="AP67"/>
  <c r="AX68"/>
  <c r="AX67"/>
  <c r="AH71"/>
  <c r="AH70"/>
  <c r="AP71"/>
  <c r="AP70"/>
  <c r="AX71"/>
  <c r="AX70"/>
  <c r="AD194"/>
  <c r="AA29"/>
  <c r="AA193" s="1"/>
  <c r="AC29"/>
  <c r="AG56"/>
  <c r="AK56"/>
  <c r="AO56"/>
  <c r="AS56"/>
  <c r="AW56"/>
  <c r="AH149"/>
  <c r="AH148"/>
  <c r="AP149"/>
  <c r="AP148"/>
  <c r="AX149"/>
  <c r="AX148"/>
  <c r="AH152"/>
  <c r="AH151"/>
  <c r="AP152"/>
  <c r="AP151"/>
  <c r="AX152"/>
  <c r="AX151"/>
  <c r="AH155"/>
  <c r="AH154"/>
  <c r="AP155"/>
  <c r="AP154"/>
  <c r="AX155"/>
  <c r="AX154"/>
  <c r="AH158"/>
  <c r="AH157"/>
  <c r="AP158"/>
  <c r="AP157"/>
  <c r="AX158"/>
  <c r="AX157"/>
  <c r="AH161"/>
  <c r="AH160"/>
  <c r="AP161"/>
  <c r="AP160"/>
  <c r="AX161"/>
  <c r="AX160"/>
  <c r="AH167"/>
  <c r="AH166"/>
  <c r="AP167"/>
  <c r="AP166"/>
  <c r="AX167"/>
  <c r="AX166"/>
  <c r="AH170"/>
  <c r="AH169"/>
  <c r="AP170"/>
  <c r="AP169"/>
  <c r="AX170"/>
  <c r="AX169"/>
  <c r="AH173"/>
  <c r="AH172"/>
  <c r="AP173"/>
  <c r="AP172"/>
  <c r="AX173"/>
  <c r="AX172"/>
  <c r="AH176"/>
  <c r="AH175"/>
  <c r="AP176"/>
  <c r="AP175"/>
  <c r="AX176"/>
  <c r="AX175"/>
  <c r="AH179"/>
  <c r="AH178"/>
  <c r="AP179"/>
  <c r="AP178"/>
  <c r="AX179"/>
  <c r="AX178"/>
  <c r="AH182"/>
  <c r="AH181"/>
  <c r="AP182"/>
  <c r="AP181"/>
  <c r="AX182"/>
  <c r="AX181"/>
  <c r="AH185"/>
  <c r="AH184"/>
  <c r="AP185"/>
  <c r="AP184"/>
  <c r="AX185"/>
  <c r="AX184"/>
  <c r="AH188"/>
  <c r="AH187"/>
  <c r="AP188"/>
  <c r="AP187"/>
  <c r="AX188"/>
  <c r="AX187"/>
  <c r="AC110"/>
  <c r="AG110"/>
  <c r="AK110"/>
  <c r="AO110"/>
  <c r="AS110"/>
  <c r="AW110"/>
  <c r="AC137"/>
  <c r="AG137"/>
  <c r="AK137"/>
  <c r="AO137"/>
  <c r="AS137"/>
  <c r="AW137"/>
  <c r="AC164"/>
  <c r="AG164"/>
  <c r="AK164"/>
  <c r="AO164"/>
  <c r="AS164"/>
  <c r="AW164"/>
  <c r="AB192"/>
  <c r="AG191"/>
  <c r="AO191"/>
  <c r="AW191"/>
  <c r="AL149"/>
  <c r="AL148"/>
  <c r="AT149"/>
  <c r="AT148"/>
  <c r="AD152"/>
  <c r="AD151"/>
  <c r="AL152"/>
  <c r="AL151"/>
  <c r="AT152"/>
  <c r="AT151"/>
  <c r="AD155"/>
  <c r="AD154"/>
  <c r="AL155"/>
  <c r="AL154"/>
  <c r="AT155"/>
  <c r="AT154"/>
  <c r="AD158"/>
  <c r="AD157"/>
  <c r="AL158"/>
  <c r="AL157"/>
  <c r="AT158"/>
  <c r="AT157"/>
  <c r="AD161"/>
  <c r="AD160"/>
  <c r="AL161"/>
  <c r="AL160"/>
  <c r="AT161"/>
  <c r="AT160"/>
  <c r="AD167"/>
  <c r="AD166"/>
  <c r="AL167"/>
  <c r="AL166"/>
  <c r="AT167"/>
  <c r="AT166"/>
  <c r="AD170"/>
  <c r="AD169"/>
  <c r="AL170"/>
  <c r="AL169"/>
  <c r="AT170"/>
  <c r="AT169"/>
  <c r="AD173"/>
  <c r="AD172"/>
  <c r="AL173"/>
  <c r="AL172"/>
  <c r="AT173"/>
  <c r="AT172"/>
  <c r="AD176"/>
  <c r="AD175"/>
  <c r="AL176"/>
  <c r="AL175"/>
  <c r="AT176"/>
  <c r="AT175"/>
  <c r="AD179"/>
  <c r="AD178"/>
  <c r="AL179"/>
  <c r="AL178"/>
  <c r="AT179"/>
  <c r="AT178"/>
  <c r="AD182"/>
  <c r="AD181"/>
  <c r="AL182"/>
  <c r="AL181"/>
  <c r="AT182"/>
  <c r="AT181"/>
  <c r="AD185"/>
  <c r="AD184"/>
  <c r="AL185"/>
  <c r="AL184"/>
  <c r="AT185"/>
  <c r="AT184"/>
  <c r="AD188"/>
  <c r="AD187"/>
  <c r="AL188"/>
  <c r="AL187"/>
  <c r="AT188"/>
  <c r="AT187"/>
  <c r="AH73"/>
  <c r="AL73"/>
  <c r="AP73"/>
  <c r="AT73"/>
  <c r="AX73"/>
  <c r="AD76"/>
  <c r="AH76"/>
  <c r="AL76"/>
  <c r="AP76"/>
  <c r="AT76"/>
  <c r="AX76"/>
  <c r="AD79"/>
  <c r="AH79"/>
  <c r="AL79"/>
  <c r="AP79"/>
  <c r="AT79"/>
  <c r="AX79"/>
  <c r="AD85"/>
  <c r="AH85"/>
  <c r="AL85"/>
  <c r="AP85"/>
  <c r="AT85"/>
  <c r="AX85"/>
  <c r="AD88"/>
  <c r="AH88"/>
  <c r="AL88"/>
  <c r="AP88"/>
  <c r="AT88"/>
  <c r="AX88"/>
  <c r="AD91"/>
  <c r="AH91"/>
  <c r="AL91"/>
  <c r="AP91"/>
  <c r="AT91"/>
  <c r="AX91"/>
  <c r="AD94"/>
  <c r="AH94"/>
  <c r="AL94"/>
  <c r="AP94"/>
  <c r="AT94"/>
  <c r="AX94"/>
  <c r="AD97"/>
  <c r="AH97"/>
  <c r="AL97"/>
  <c r="AP97"/>
  <c r="AT97"/>
  <c r="AX97"/>
  <c r="AD100"/>
  <c r="AH100"/>
  <c r="AL100"/>
  <c r="AP100"/>
  <c r="AT100"/>
  <c r="AX100"/>
  <c r="AD103"/>
  <c r="AH103"/>
  <c r="AL103"/>
  <c r="AP103"/>
  <c r="AT103"/>
  <c r="AX103"/>
  <c r="AD106"/>
  <c r="AH106"/>
  <c r="AL106"/>
  <c r="AP106"/>
  <c r="AT106"/>
  <c r="AX106"/>
  <c r="AD112"/>
  <c r="AH112"/>
  <c r="AL112"/>
  <c r="AP112"/>
  <c r="AT112"/>
  <c r="AX112"/>
  <c r="AD115"/>
  <c r="AH115"/>
  <c r="AL115"/>
  <c r="AP115"/>
  <c r="AT115"/>
  <c r="AX115"/>
  <c r="AD118"/>
  <c r="AH118"/>
  <c r="AL118"/>
  <c r="AP118"/>
  <c r="AT118"/>
  <c r="AX118"/>
  <c r="AD121"/>
  <c r="AH121"/>
  <c r="AL121"/>
  <c r="AP121"/>
  <c r="AT121"/>
  <c r="AX121"/>
  <c r="AD124"/>
  <c r="AH124"/>
  <c r="AL124"/>
  <c r="AP124"/>
  <c r="AT124"/>
  <c r="AX124"/>
  <c r="AD127"/>
  <c r="AH127"/>
  <c r="AL127"/>
  <c r="AP127"/>
  <c r="AT127"/>
  <c r="AX127"/>
  <c r="AD130"/>
  <c r="AH130"/>
  <c r="AL130"/>
  <c r="AP130"/>
  <c r="AT130"/>
  <c r="AX130"/>
  <c r="AD133"/>
  <c r="AH133"/>
  <c r="AL133"/>
  <c r="AP133"/>
  <c r="AT133"/>
  <c r="AX133"/>
  <c r="AD139"/>
  <c r="AH139"/>
  <c r="AL139"/>
  <c r="AP139"/>
  <c r="AT139"/>
  <c r="AX139"/>
  <c r="AD142"/>
  <c r="AH142"/>
  <c r="AL142"/>
  <c r="AP142"/>
  <c r="AD145"/>
  <c r="AH145"/>
  <c r="F4" i="47"/>
  <c r="J4"/>
  <c r="AX191" i="58" l="1"/>
  <c r="AX190"/>
  <c r="AW193"/>
  <c r="AH191"/>
  <c r="AH190"/>
  <c r="AG193"/>
  <c r="AL193"/>
  <c r="AL192"/>
  <c r="AD110"/>
  <c r="AD109"/>
  <c r="AT83"/>
  <c r="AT82"/>
  <c r="AL83"/>
  <c r="AL82"/>
  <c r="AD83"/>
  <c r="AD82"/>
  <c r="AT56"/>
  <c r="AT55"/>
  <c r="AL56"/>
  <c r="AL55"/>
  <c r="AD56"/>
  <c r="AD55"/>
  <c r="AT29"/>
  <c r="AT28"/>
  <c r="AL29"/>
  <c r="AL28"/>
  <c r="AD29"/>
  <c r="AD28"/>
  <c r="AP191"/>
  <c r="AP190"/>
  <c r="AO193"/>
  <c r="AT193"/>
  <c r="AT192"/>
  <c r="AD193"/>
  <c r="AD192"/>
  <c r="AX83"/>
  <c r="AX82"/>
  <c r="AP83"/>
  <c r="AP82"/>
  <c r="AH83"/>
  <c r="AH82"/>
  <c r="AX56"/>
  <c r="AX55"/>
  <c r="AP56"/>
  <c r="AP55"/>
  <c r="AH56"/>
  <c r="AH55"/>
  <c r="AX29"/>
  <c r="AX28"/>
  <c r="AP29"/>
  <c r="AP28"/>
  <c r="AH29"/>
  <c r="AH28"/>
  <c r="AT191" i="57"/>
  <c r="AT190"/>
  <c r="AS193"/>
  <c r="AD191"/>
  <c r="AD190"/>
  <c r="AC192"/>
  <c r="AP191"/>
  <c r="AP190"/>
  <c r="AO193"/>
  <c r="AT110"/>
  <c r="AT109"/>
  <c r="AL110"/>
  <c r="AL109"/>
  <c r="AD110"/>
  <c r="AD109"/>
  <c r="AL191"/>
  <c r="AL190"/>
  <c r="AK193"/>
  <c r="AX191"/>
  <c r="AX190"/>
  <c r="AW193"/>
  <c r="AH191"/>
  <c r="AH190"/>
  <c r="AG193"/>
  <c r="AX191" i="56"/>
  <c r="AX190"/>
  <c r="AW193"/>
  <c r="AP191"/>
  <c r="AP190"/>
  <c r="AO193"/>
  <c r="AH191"/>
  <c r="AH190"/>
  <c r="AG193"/>
  <c r="AP164"/>
  <c r="AP163"/>
  <c r="AT110"/>
  <c r="AT109"/>
  <c r="AL110"/>
  <c r="AL109"/>
  <c r="AD110"/>
  <c r="AD109"/>
  <c r="AT83"/>
  <c r="AT82"/>
  <c r="AL83"/>
  <c r="AL82"/>
  <c r="AD83"/>
  <c r="AD82"/>
  <c r="AT56"/>
  <c r="AT55"/>
  <c r="AL56"/>
  <c r="AL55"/>
  <c r="AD56"/>
  <c r="AD55"/>
  <c r="AT29"/>
  <c r="AT28"/>
  <c r="AL29"/>
  <c r="AL28"/>
  <c r="AD29"/>
  <c r="AD28"/>
  <c r="AT191"/>
  <c r="AT190"/>
  <c r="AS193"/>
  <c r="AL191"/>
  <c r="AL190"/>
  <c r="AK193"/>
  <c r="AD191"/>
  <c r="AD190"/>
  <c r="AC192"/>
  <c r="AX164"/>
  <c r="AX163"/>
  <c r="AH164"/>
  <c r="AH163"/>
  <c r="AX110"/>
  <c r="AX109"/>
  <c r="AP110"/>
  <c r="AP109"/>
  <c r="AH110"/>
  <c r="AH109"/>
  <c r="AX83"/>
  <c r="AX82"/>
  <c r="AP83"/>
  <c r="AP82"/>
  <c r="AH83"/>
  <c r="AH82"/>
  <c r="AX56"/>
  <c r="AX55"/>
  <c r="AP56"/>
  <c r="AP55"/>
  <c r="AH56"/>
  <c r="AH55"/>
  <c r="AX29"/>
  <c r="AX28"/>
  <c r="AP29"/>
  <c r="AP28"/>
  <c r="AH29"/>
  <c r="AH28"/>
  <c r="AM202"/>
  <c r="AL191" i="55"/>
  <c r="AL190"/>
  <c r="AK193"/>
  <c r="AP164"/>
  <c r="AP163"/>
  <c r="AX191"/>
  <c r="AX190"/>
  <c r="AW193"/>
  <c r="AH191"/>
  <c r="AH190"/>
  <c r="AG193"/>
  <c r="AP83"/>
  <c r="AP82"/>
  <c r="AT83"/>
  <c r="AT82"/>
  <c r="AD83"/>
  <c r="AD82"/>
  <c r="AT191"/>
  <c r="AT190"/>
  <c r="AS193"/>
  <c r="AD191"/>
  <c r="AD190"/>
  <c r="AC192"/>
  <c r="AX164"/>
  <c r="AX163"/>
  <c r="AH164"/>
  <c r="AH163"/>
  <c r="AP191"/>
  <c r="AP190"/>
  <c r="AO193"/>
  <c r="AX83"/>
  <c r="AX82"/>
  <c r="AH83"/>
  <c r="AH82"/>
  <c r="AL83"/>
  <c r="AL82"/>
  <c r="AM202"/>
  <c r="AP191" i="53"/>
  <c r="AP190"/>
  <c r="AO193"/>
  <c r="AX137"/>
  <c r="AX136"/>
  <c r="AP137"/>
  <c r="AP136"/>
  <c r="AH137"/>
  <c r="AH136"/>
  <c r="AX110"/>
  <c r="AX109"/>
  <c r="AP110"/>
  <c r="AP109"/>
  <c r="AH110"/>
  <c r="AH109"/>
  <c r="AT191"/>
  <c r="AT190"/>
  <c r="AS193"/>
  <c r="AD191"/>
  <c r="AD190"/>
  <c r="AC192"/>
  <c r="AT83"/>
  <c r="AT82"/>
  <c r="AD83"/>
  <c r="AD82"/>
  <c r="AP56"/>
  <c r="AP55"/>
  <c r="AX83"/>
  <c r="AX82"/>
  <c r="AH83"/>
  <c r="AH82"/>
  <c r="AX191"/>
  <c r="AX190"/>
  <c r="AW193"/>
  <c r="AH191"/>
  <c r="AH190"/>
  <c r="AG193"/>
  <c r="AT137"/>
  <c r="AT136"/>
  <c r="AL137"/>
  <c r="AL136"/>
  <c r="AD137"/>
  <c r="AD136"/>
  <c r="AT110"/>
  <c r="AT109"/>
  <c r="AL110"/>
  <c r="AL109"/>
  <c r="AD110"/>
  <c r="AD109"/>
  <c r="AL191"/>
  <c r="AL190"/>
  <c r="AK193"/>
  <c r="AL83"/>
  <c r="AL82"/>
  <c r="AX56"/>
  <c r="AX55"/>
  <c r="AH56"/>
  <c r="AH55"/>
  <c r="AP83"/>
  <c r="AP82"/>
  <c r="AT191" i="52"/>
  <c r="AT190"/>
  <c r="AS193"/>
  <c r="AD191"/>
  <c r="AD190"/>
  <c r="AC192"/>
  <c r="AX191"/>
  <c r="AX190"/>
  <c r="AW193"/>
  <c r="AH191"/>
  <c r="AH190"/>
  <c r="AG193"/>
  <c r="AT110"/>
  <c r="AT109"/>
  <c r="AL110"/>
  <c r="AL109"/>
  <c r="AX110"/>
  <c r="AX109"/>
  <c r="AP110"/>
  <c r="AP109"/>
  <c r="AM202"/>
  <c r="AL191"/>
  <c r="AL190"/>
  <c r="AK193"/>
  <c r="AP191"/>
  <c r="AP190"/>
  <c r="AO193"/>
  <c r="AH191" i="51"/>
  <c r="AH190"/>
  <c r="AG193"/>
  <c r="AX191"/>
  <c r="AX190"/>
  <c r="AW193"/>
  <c r="AX137"/>
  <c r="AX136"/>
  <c r="AP137"/>
  <c r="AP136"/>
  <c r="AH137"/>
  <c r="AH136"/>
  <c r="AX110"/>
  <c r="AX109"/>
  <c r="AP110"/>
  <c r="AP109"/>
  <c r="AH110"/>
  <c r="AH109"/>
  <c r="AT191"/>
  <c r="AT190"/>
  <c r="AS193"/>
  <c r="AT83"/>
  <c r="AT82"/>
  <c r="AD83"/>
  <c r="AD82"/>
  <c r="AP56"/>
  <c r="AP55"/>
  <c r="AX29"/>
  <c r="AX28"/>
  <c r="AP29"/>
  <c r="AP28"/>
  <c r="AH29"/>
  <c r="AH28"/>
  <c r="AX83"/>
  <c r="AX82"/>
  <c r="AH83"/>
  <c r="AH82"/>
  <c r="AD191"/>
  <c r="AD190"/>
  <c r="AC192"/>
  <c r="AP191"/>
  <c r="AP190"/>
  <c r="AO193"/>
  <c r="AT137"/>
  <c r="AT136"/>
  <c r="AL137"/>
  <c r="AL136"/>
  <c r="AD137"/>
  <c r="AD136"/>
  <c r="AT110"/>
  <c r="AT109"/>
  <c r="AL110"/>
  <c r="AL109"/>
  <c r="AD110"/>
  <c r="AD109"/>
  <c r="AL191"/>
  <c r="AL190"/>
  <c r="AK193"/>
  <c r="AL83"/>
  <c r="AL82"/>
  <c r="AX56"/>
  <c r="AX55"/>
  <c r="AH56"/>
  <c r="AH55"/>
  <c r="AT29"/>
  <c r="AT28"/>
  <c r="AL29"/>
  <c r="AL28"/>
  <c r="AD29"/>
  <c r="AD28"/>
  <c r="AP83"/>
  <c r="AP82"/>
  <c r="AM202"/>
  <c r="AP191" i="50"/>
  <c r="AP190"/>
  <c r="AO193"/>
  <c r="AT193"/>
  <c r="AT192"/>
  <c r="AD193"/>
  <c r="AD192"/>
  <c r="AX191"/>
  <c r="AX190"/>
  <c r="AW193"/>
  <c r="AH191"/>
  <c r="AH190"/>
  <c r="AG193"/>
  <c r="AL193"/>
  <c r="AL192"/>
  <c r="AT191" i="46"/>
  <c r="AT190"/>
  <c r="AS193"/>
  <c r="AL191"/>
  <c r="AL190"/>
  <c r="AK193"/>
  <c r="AD191"/>
  <c r="AD190"/>
  <c r="AC192"/>
  <c r="AT137"/>
  <c r="AT136"/>
  <c r="AL137"/>
  <c r="AL136"/>
  <c r="AD137"/>
  <c r="AD136"/>
  <c r="AT110"/>
  <c r="AT109"/>
  <c r="AL110"/>
  <c r="AL109"/>
  <c r="AD110"/>
  <c r="AD109"/>
  <c r="AT56"/>
  <c r="AT55"/>
  <c r="AL56"/>
  <c r="AL55"/>
  <c r="AD56"/>
  <c r="AD55"/>
  <c r="AP83"/>
  <c r="AP82"/>
  <c r="AT83"/>
  <c r="AT82"/>
  <c r="AD83"/>
  <c r="AD82"/>
  <c r="AX191"/>
  <c r="AX190"/>
  <c r="AW193"/>
  <c r="AP191"/>
  <c r="AP190"/>
  <c r="AO193"/>
  <c r="AH191"/>
  <c r="AH190"/>
  <c r="AG193"/>
  <c r="AX137"/>
  <c r="AX136"/>
  <c r="AP137"/>
  <c r="AP136"/>
  <c r="AH137"/>
  <c r="AH136"/>
  <c r="AX110"/>
  <c r="AX109"/>
  <c r="AP110"/>
  <c r="AP109"/>
  <c r="AH110"/>
  <c r="AH109"/>
  <c r="AX56"/>
  <c r="AX55"/>
  <c r="AP56"/>
  <c r="AP55"/>
  <c r="AH56"/>
  <c r="AH55"/>
  <c r="AX83"/>
  <c r="AX82"/>
  <c r="AH83"/>
  <c r="AH82"/>
  <c r="AL83"/>
  <c r="AL82"/>
  <c r="AM202"/>
  <c r="AL191" i="44"/>
  <c r="AL190"/>
  <c r="AK193"/>
  <c r="AX191"/>
  <c r="AX190"/>
  <c r="AW193"/>
  <c r="AH191"/>
  <c r="AH190"/>
  <c r="AG193"/>
  <c r="AT191"/>
  <c r="AT190"/>
  <c r="AS193"/>
  <c r="AD191"/>
  <c r="AD190"/>
  <c r="AC192"/>
  <c r="AP191"/>
  <c r="AP190"/>
  <c r="AO193"/>
  <c r="AM202"/>
  <c r="AP191" i="43"/>
  <c r="AP190"/>
  <c r="AT164"/>
  <c r="AT163"/>
  <c r="AL164"/>
  <c r="AL163"/>
  <c r="AD164"/>
  <c r="AD163"/>
  <c r="AT137"/>
  <c r="AT136"/>
  <c r="AL137"/>
  <c r="AL136"/>
  <c r="AD137"/>
  <c r="AD136"/>
  <c r="AT110"/>
  <c r="AT109"/>
  <c r="AL110"/>
  <c r="AL109"/>
  <c r="AD110"/>
  <c r="AD109"/>
  <c r="AT56"/>
  <c r="AT55"/>
  <c r="AL56"/>
  <c r="AL55"/>
  <c r="AD29"/>
  <c r="AD28"/>
  <c r="AX83"/>
  <c r="AX82"/>
  <c r="AH83"/>
  <c r="AH82"/>
  <c r="AT83"/>
  <c r="AT82"/>
  <c r="AD83"/>
  <c r="AD82"/>
  <c r="AX191"/>
  <c r="AX190"/>
  <c r="AH191"/>
  <c r="AH190"/>
  <c r="AX164"/>
  <c r="AX163"/>
  <c r="AP164"/>
  <c r="AP163"/>
  <c r="AH164"/>
  <c r="AH163"/>
  <c r="AX137"/>
  <c r="AX136"/>
  <c r="AP137"/>
  <c r="AP136"/>
  <c r="AH137"/>
  <c r="AH136"/>
  <c r="AX110"/>
  <c r="AX109"/>
  <c r="AP110"/>
  <c r="AP109"/>
  <c r="AH110"/>
  <c r="AH109"/>
  <c r="AX56"/>
  <c r="AX55"/>
  <c r="AP56"/>
  <c r="AP55"/>
  <c r="AH56"/>
  <c r="AH55"/>
  <c r="AP83"/>
  <c r="AP82"/>
  <c r="AL83"/>
  <c r="AL82"/>
  <c r="AC192"/>
  <c r="A1" i="56"/>
  <c r="A2"/>
  <c r="AP193" i="58" l="1"/>
  <c r="AP192"/>
  <c r="AX193"/>
  <c r="AX192"/>
  <c r="AH193"/>
  <c r="AH192"/>
  <c r="AH193" i="57"/>
  <c r="AH192"/>
  <c r="AL193"/>
  <c r="AL192"/>
  <c r="AP193"/>
  <c r="AP192"/>
  <c r="AT193"/>
  <c r="AT192"/>
  <c r="AX193"/>
  <c r="AX192"/>
  <c r="AD193"/>
  <c r="AD192"/>
  <c r="AM202"/>
  <c r="AL193" i="56"/>
  <c r="AL192"/>
  <c r="AH193"/>
  <c r="AH192"/>
  <c r="AX193"/>
  <c r="AX192"/>
  <c r="AD193"/>
  <c r="AD192"/>
  <c r="AT193"/>
  <c r="AT192"/>
  <c r="AP193"/>
  <c r="AP192"/>
  <c r="AD193" i="55"/>
  <c r="AD192"/>
  <c r="AH193"/>
  <c r="AH192"/>
  <c r="AL193"/>
  <c r="AL192"/>
  <c r="AP193"/>
  <c r="AP192"/>
  <c r="AT193"/>
  <c r="AT192"/>
  <c r="AX193"/>
  <c r="AX192"/>
  <c r="AL193" i="53"/>
  <c r="AL192"/>
  <c r="AX193"/>
  <c r="AX192"/>
  <c r="AD193"/>
  <c r="AD192"/>
  <c r="AP193"/>
  <c r="AP192"/>
  <c r="AH193"/>
  <c r="AH192"/>
  <c r="AT193"/>
  <c r="AT192"/>
  <c r="AM202"/>
  <c r="AP193" i="52"/>
  <c r="AP192"/>
  <c r="AX193"/>
  <c r="AX192"/>
  <c r="AT193"/>
  <c r="AT192"/>
  <c r="AL193"/>
  <c r="AL192"/>
  <c r="AH193"/>
  <c r="AH192"/>
  <c r="AD193"/>
  <c r="AD192"/>
  <c r="AP193" i="51"/>
  <c r="AP192"/>
  <c r="AT193"/>
  <c r="AT192"/>
  <c r="AH193"/>
  <c r="AH192"/>
  <c r="AL193"/>
  <c r="AL192"/>
  <c r="AD193"/>
  <c r="AD192"/>
  <c r="AX193"/>
  <c r="AX192"/>
  <c r="AH193" i="50"/>
  <c r="AH192"/>
  <c r="AP193"/>
  <c r="AP192"/>
  <c r="AX193"/>
  <c r="AX192"/>
  <c r="AP193" i="46"/>
  <c r="AP192"/>
  <c r="AD193"/>
  <c r="AD192"/>
  <c r="AT193"/>
  <c r="AT192"/>
  <c r="AH193"/>
  <c r="AH192"/>
  <c r="AX193"/>
  <c r="AX192"/>
  <c r="AL193"/>
  <c r="AL192"/>
  <c r="AD193" i="44"/>
  <c r="AD192"/>
  <c r="AH193"/>
  <c r="AH192"/>
  <c r="AL193"/>
  <c r="AL192"/>
  <c r="AP193"/>
  <c r="AP192"/>
  <c r="AT193"/>
  <c r="AT192"/>
  <c r="AX193"/>
  <c r="AX192"/>
  <c r="AD193" i="43"/>
  <c r="AD192"/>
  <c r="F139" i="47"/>
  <c r="H139"/>
  <c r="B1" i="56"/>
  <c r="B2" s="1"/>
  <c r="X133" i="47" l="1"/>
  <c r="X130"/>
  <c r="X127"/>
  <c r="AB296" i="59"/>
  <c r="AB295"/>
  <c r="AB294"/>
  <c r="AB293"/>
  <c r="AB292"/>
  <c r="AB291"/>
  <c r="AB290"/>
  <c r="AA296"/>
  <c r="AA295"/>
  <c r="AA294"/>
  <c r="AA293"/>
  <c r="AA292"/>
  <c r="AA291"/>
  <c r="AA290"/>
  <c r="AB289"/>
  <c r="AB288"/>
  <c r="AB287"/>
  <c r="AB286"/>
  <c r="AB285"/>
  <c r="AB284"/>
  <c r="AB283"/>
  <c r="AA289"/>
  <c r="AA288"/>
  <c r="AA287"/>
  <c r="AA286"/>
  <c r="AA285"/>
  <c r="AA284"/>
  <c r="AA283"/>
  <c r="AB282"/>
  <c r="AB281"/>
  <c r="AB280"/>
  <c r="AB279"/>
  <c r="AB278"/>
  <c r="AB277"/>
  <c r="AB276"/>
  <c r="AA282"/>
  <c r="AA281"/>
  <c r="AA280"/>
  <c r="AA279"/>
  <c r="AA278"/>
  <c r="AA277"/>
  <c r="AA276"/>
  <c r="AB275"/>
  <c r="AB274"/>
  <c r="AB273"/>
  <c r="AB272"/>
  <c r="AB271"/>
  <c r="AB270"/>
  <c r="AB269"/>
  <c r="AA275"/>
  <c r="AA274"/>
  <c r="AA273"/>
  <c r="AA272"/>
  <c r="AA271"/>
  <c r="AA270"/>
  <c r="AA269"/>
  <c r="AB268"/>
  <c r="AB267"/>
  <c r="AB266"/>
  <c r="AB265"/>
  <c r="AB264"/>
  <c r="AB263"/>
  <c r="AB262"/>
  <c r="AA268"/>
  <c r="AA267"/>
  <c r="AA266"/>
  <c r="AA265"/>
  <c r="AA264"/>
  <c r="AA263"/>
  <c r="AA262"/>
  <c r="AB261"/>
  <c r="AB260"/>
  <c r="AB259"/>
  <c r="AB258"/>
  <c r="AB257"/>
  <c r="AB256"/>
  <c r="AB255"/>
  <c r="AA261"/>
  <c r="AA260"/>
  <c r="AA259"/>
  <c r="AA258"/>
  <c r="AA257"/>
  <c r="AA256"/>
  <c r="AA255"/>
  <c r="AB254"/>
  <c r="AB253"/>
  <c r="AB252"/>
  <c r="AB251"/>
  <c r="AB250"/>
  <c r="AB249"/>
  <c r="AB248"/>
  <c r="AA254"/>
  <c r="AA253"/>
  <c r="AA252"/>
  <c r="AA251"/>
  <c r="AA250"/>
  <c r="AA249"/>
  <c r="AA248"/>
  <c r="AB247"/>
  <c r="AB246"/>
  <c r="AB245"/>
  <c r="AB244"/>
  <c r="AB243"/>
  <c r="AB242"/>
  <c r="AB241"/>
  <c r="AA247"/>
  <c r="AA246"/>
  <c r="AA245"/>
  <c r="AA244"/>
  <c r="AA243"/>
  <c r="AA242"/>
  <c r="AA241"/>
  <c r="AB240"/>
  <c r="AB239"/>
  <c r="AB238"/>
  <c r="AB237"/>
  <c r="AB236"/>
  <c r="AB235"/>
  <c r="AB234"/>
  <c r="AA240"/>
  <c r="AA239"/>
  <c r="AA238"/>
  <c r="AA237"/>
  <c r="AA236"/>
  <c r="AA235"/>
  <c r="AA234"/>
  <c r="AB233"/>
  <c r="AB232"/>
  <c r="AB231"/>
  <c r="AB230"/>
  <c r="AB229"/>
  <c r="AB228"/>
  <c r="AB227"/>
  <c r="AA233"/>
  <c r="AA232"/>
  <c r="AA231"/>
  <c r="AA230"/>
  <c r="AA229"/>
  <c r="AA228"/>
  <c r="AA227"/>
  <c r="AB226"/>
  <c r="AB225"/>
  <c r="AB224"/>
  <c r="AB223"/>
  <c r="AB222"/>
  <c r="AB221"/>
  <c r="AB220"/>
  <c r="AA226"/>
  <c r="AA225"/>
  <c r="AA224"/>
  <c r="AA223"/>
  <c r="AA222"/>
  <c r="AA221"/>
  <c r="AA220"/>
  <c r="AB219"/>
  <c r="AB218"/>
  <c r="AB217"/>
  <c r="AB216"/>
  <c r="AB215"/>
  <c r="AB214"/>
  <c r="AB213"/>
  <c r="AA219"/>
  <c r="AA218"/>
  <c r="AA217"/>
  <c r="AA216"/>
  <c r="AA215"/>
  <c r="AA214"/>
  <c r="AA213"/>
  <c r="X79" i="44"/>
  <c r="X76"/>
  <c r="X73"/>
  <c r="X70"/>
  <c r="X145" i="47"/>
  <c r="X142"/>
  <c r="X139"/>
  <c r="X124"/>
  <c r="X121"/>
  <c r="X118"/>
  <c r="X115"/>
  <c r="X112"/>
  <c r="X91"/>
  <c r="X88"/>
  <c r="X85"/>
  <c r="X70"/>
  <c r="X67"/>
  <c r="X64"/>
  <c r="X61"/>
  <c r="X37" i="51"/>
  <c r="X34"/>
  <c r="X31"/>
  <c r="X4" i="58"/>
  <c r="V4"/>
  <c r="T4"/>
  <c r="R4"/>
  <c r="P4"/>
  <c r="N4"/>
  <c r="L4"/>
  <c r="J4"/>
  <c r="X160" i="57"/>
  <c r="X157"/>
  <c r="X154"/>
  <c r="X151"/>
  <c r="X148"/>
  <c r="X145"/>
  <c r="X142"/>
  <c r="X139"/>
  <c r="X133"/>
  <c r="X130"/>
  <c r="X127"/>
  <c r="X124"/>
  <c r="X121"/>
  <c r="X118"/>
  <c r="X115"/>
  <c r="X112"/>
  <c r="X106"/>
  <c r="X103"/>
  <c r="X100"/>
  <c r="X97"/>
  <c r="X94"/>
  <c r="X91"/>
  <c r="X88"/>
  <c r="X85"/>
  <c r="X79"/>
  <c r="X76"/>
  <c r="X73"/>
  <c r="X70"/>
  <c r="X67"/>
  <c r="X64"/>
  <c r="X61"/>
  <c r="X58"/>
  <c r="X52"/>
  <c r="X49"/>
  <c r="X46"/>
  <c r="X43"/>
  <c r="X40"/>
  <c r="X37"/>
  <c r="X34"/>
  <c r="X31"/>
  <c r="X25"/>
  <c r="X22"/>
  <c r="X19"/>
  <c r="X16"/>
  <c r="X13"/>
  <c r="X10"/>
  <c r="X7"/>
  <c r="X4"/>
  <c r="X160" i="55"/>
  <c r="X157"/>
  <c r="X154"/>
  <c r="X151"/>
  <c r="X145"/>
  <c r="X142"/>
  <c r="X139"/>
  <c r="X133"/>
  <c r="X130"/>
  <c r="X127"/>
  <c r="X124"/>
  <c r="X121"/>
  <c r="X118"/>
  <c r="X115"/>
  <c r="X112"/>
  <c r="X106"/>
  <c r="X103"/>
  <c r="X100"/>
  <c r="X97"/>
  <c r="X79"/>
  <c r="X76"/>
  <c r="X73"/>
  <c r="X70"/>
  <c r="X67"/>
  <c r="X52"/>
  <c r="X49"/>
  <c r="X46"/>
  <c r="X43"/>
  <c r="X40"/>
  <c r="X34"/>
  <c r="X31"/>
  <c r="X25"/>
  <c r="X22"/>
  <c r="X19"/>
  <c r="X16"/>
  <c r="X13"/>
  <c r="X10"/>
  <c r="X7"/>
  <c r="X4"/>
  <c r="X160" i="53"/>
  <c r="X157"/>
  <c r="X154"/>
  <c r="X151"/>
  <c r="X148"/>
  <c r="X145"/>
  <c r="X142"/>
  <c r="X139"/>
  <c r="X133"/>
  <c r="X130"/>
  <c r="X127"/>
  <c r="X124"/>
  <c r="X121"/>
  <c r="X118"/>
  <c r="X115"/>
  <c r="X112"/>
  <c r="X106"/>
  <c r="X103"/>
  <c r="X100"/>
  <c r="X97"/>
  <c r="X94"/>
  <c r="X91"/>
  <c r="X88"/>
  <c r="X85"/>
  <c r="X79"/>
  <c r="X67"/>
  <c r="X64"/>
  <c r="X61"/>
  <c r="X58"/>
  <c r="X52"/>
  <c r="X49"/>
  <c r="X46"/>
  <c r="X43"/>
  <c r="X40"/>
  <c r="X37"/>
  <c r="X34"/>
  <c r="X31"/>
  <c r="X25"/>
  <c r="X22"/>
  <c r="X19"/>
  <c r="X16"/>
  <c r="X13"/>
  <c r="X10"/>
  <c r="X7"/>
  <c r="X4"/>
  <c r="X160" i="52"/>
  <c r="X157"/>
  <c r="X154"/>
  <c r="X151"/>
  <c r="X148"/>
  <c r="X145"/>
  <c r="X142"/>
  <c r="X139"/>
  <c r="X133"/>
  <c r="X130"/>
  <c r="X127"/>
  <c r="X124"/>
  <c r="X121"/>
  <c r="X118"/>
  <c r="X115"/>
  <c r="X112"/>
  <c r="X106"/>
  <c r="X103"/>
  <c r="X100"/>
  <c r="X97"/>
  <c r="X94"/>
  <c r="X91"/>
  <c r="X88"/>
  <c r="X85"/>
  <c r="X67"/>
  <c r="X64"/>
  <c r="X61"/>
  <c r="X58"/>
  <c r="X52"/>
  <c r="X49"/>
  <c r="X46"/>
  <c r="X43"/>
  <c r="X40"/>
  <c r="X37"/>
  <c r="X34"/>
  <c r="X31"/>
  <c r="X25"/>
  <c r="X22"/>
  <c r="X19"/>
  <c r="X16"/>
  <c r="X13"/>
  <c r="X10"/>
  <c r="X7"/>
  <c r="X4"/>
  <c r="X160" i="51"/>
  <c r="X157"/>
  <c r="X154"/>
  <c r="X151"/>
  <c r="X148"/>
  <c r="X145"/>
  <c r="X142"/>
  <c r="X139"/>
  <c r="X133"/>
  <c r="X130"/>
  <c r="X127"/>
  <c r="X124"/>
  <c r="X121"/>
  <c r="X118"/>
  <c r="X115"/>
  <c r="X112"/>
  <c r="X106"/>
  <c r="X103"/>
  <c r="X100"/>
  <c r="X97"/>
  <c r="X94"/>
  <c r="X91"/>
  <c r="X88"/>
  <c r="X85"/>
  <c r="X79"/>
  <c r="X76"/>
  <c r="X73"/>
  <c r="X70"/>
  <c r="X67"/>
  <c r="X64"/>
  <c r="X61"/>
  <c r="X58"/>
  <c r="X52"/>
  <c r="X49"/>
  <c r="X46"/>
  <c r="X43"/>
  <c r="X40"/>
  <c r="X25"/>
  <c r="X22"/>
  <c r="X19"/>
  <c r="X16"/>
  <c r="X13"/>
  <c r="X10"/>
  <c r="X7"/>
  <c r="X4"/>
  <c r="X160" i="50"/>
  <c r="X157"/>
  <c r="X154"/>
  <c r="X151"/>
  <c r="X133"/>
  <c r="X130"/>
  <c r="X127"/>
  <c r="X124"/>
  <c r="X121"/>
  <c r="X118"/>
  <c r="X115"/>
  <c r="X112"/>
  <c r="X106"/>
  <c r="X103"/>
  <c r="X100"/>
  <c r="X97"/>
  <c r="X94"/>
  <c r="X91"/>
  <c r="X88"/>
  <c r="X85"/>
  <c r="X79"/>
  <c r="X76"/>
  <c r="X73"/>
  <c r="X70"/>
  <c r="X67"/>
  <c r="X64"/>
  <c r="X61"/>
  <c r="X58"/>
  <c r="X52"/>
  <c r="X49"/>
  <c r="X46"/>
  <c r="X43"/>
  <c r="X40"/>
  <c r="X37"/>
  <c r="X34"/>
  <c r="X31"/>
  <c r="X25"/>
  <c r="X22"/>
  <c r="X19"/>
  <c r="X16"/>
  <c r="X13"/>
  <c r="X10"/>
  <c r="X7"/>
  <c r="X4"/>
  <c r="X160" i="46"/>
  <c r="X157"/>
  <c r="X154"/>
  <c r="X151"/>
  <c r="X148"/>
  <c r="X133"/>
  <c r="X130"/>
  <c r="X127"/>
  <c r="X124"/>
  <c r="X121"/>
  <c r="X118"/>
  <c r="X115"/>
  <c r="X112"/>
  <c r="X106"/>
  <c r="X103"/>
  <c r="X100"/>
  <c r="X97"/>
  <c r="X94"/>
  <c r="X79"/>
  <c r="X76"/>
  <c r="X73"/>
  <c r="X70"/>
  <c r="X67"/>
  <c r="X64"/>
  <c r="X52"/>
  <c r="X49"/>
  <c r="X46"/>
  <c r="X43"/>
  <c r="X40"/>
  <c r="X25"/>
  <c r="X22"/>
  <c r="X19"/>
  <c r="X16"/>
  <c r="X160" i="44"/>
  <c r="X157"/>
  <c r="X154"/>
  <c r="X151"/>
  <c r="X133"/>
  <c r="X130"/>
  <c r="X127"/>
  <c r="X124"/>
  <c r="X121"/>
  <c r="X118"/>
  <c r="X115"/>
  <c r="X112"/>
  <c r="X106"/>
  <c r="X103"/>
  <c r="X100"/>
  <c r="X97"/>
  <c r="X94"/>
  <c r="X67"/>
  <c r="X52"/>
  <c r="X49"/>
  <c r="X46"/>
  <c r="X43"/>
  <c r="X40"/>
  <c r="X25"/>
  <c r="X22"/>
  <c r="X19"/>
  <c r="X16"/>
  <c r="X148" i="47"/>
  <c r="X37"/>
  <c r="X34"/>
  <c r="X31"/>
  <c r="X4"/>
  <c r="X160" i="43"/>
  <c r="X157"/>
  <c r="X154"/>
  <c r="X151"/>
  <c r="X133"/>
  <c r="X130"/>
  <c r="X127"/>
  <c r="X124"/>
  <c r="X121"/>
  <c r="X118"/>
  <c r="X115"/>
  <c r="X112"/>
  <c r="X106"/>
  <c r="X103"/>
  <c r="X100"/>
  <c r="X97"/>
  <c r="X94"/>
  <c r="X79"/>
  <c r="X76"/>
  <c r="X52"/>
  <c r="X49"/>
  <c r="X46"/>
  <c r="X43"/>
  <c r="X40"/>
  <c r="X25"/>
  <c r="X22"/>
  <c r="X19"/>
  <c r="X16"/>
  <c r="X4"/>
  <c r="G282" i="59"/>
  <c r="G281"/>
  <c r="G278"/>
  <c r="X166" i="47"/>
  <c r="AC161"/>
  <c r="AD161" s="1"/>
  <c r="AB161"/>
  <c r="AA161"/>
  <c r="AA160" s="1"/>
  <c r="AC158"/>
  <c r="AD158" s="1"/>
  <c r="AB158"/>
  <c r="AA158"/>
  <c r="AA157" s="1"/>
  <c r="AC155"/>
  <c r="AD155" s="1"/>
  <c r="AB155"/>
  <c r="AA155"/>
  <c r="AA154" s="1"/>
  <c r="AC152"/>
  <c r="AB152"/>
  <c r="AA152"/>
  <c r="AA151" s="1"/>
  <c r="AC149"/>
  <c r="AB149"/>
  <c r="AA149"/>
  <c r="AA148" s="1"/>
  <c r="AC146"/>
  <c r="AB146"/>
  <c r="AA146"/>
  <c r="AC143"/>
  <c r="AB143"/>
  <c r="AA143"/>
  <c r="AC140"/>
  <c r="AB140"/>
  <c r="AA140"/>
  <c r="AC134"/>
  <c r="AD134" s="1"/>
  <c r="AB134"/>
  <c r="AA134"/>
  <c r="AA133" s="1"/>
  <c r="AC131"/>
  <c r="AD131" s="1"/>
  <c r="AB131"/>
  <c r="AA131"/>
  <c r="AA130" s="1"/>
  <c r="AC128"/>
  <c r="AB128"/>
  <c r="AA128"/>
  <c r="AA127" s="1"/>
  <c r="AC125"/>
  <c r="AB125"/>
  <c r="AA125"/>
  <c r="AC122"/>
  <c r="AB122"/>
  <c r="AA122"/>
  <c r="AC119"/>
  <c r="AB119"/>
  <c r="AA119"/>
  <c r="AC116"/>
  <c r="AB116"/>
  <c r="AA116"/>
  <c r="AC113"/>
  <c r="AB113"/>
  <c r="AA113"/>
  <c r="AC107"/>
  <c r="AD107" s="1"/>
  <c r="AB107"/>
  <c r="AA107"/>
  <c r="AA106" s="1"/>
  <c r="AC104"/>
  <c r="AD104" s="1"/>
  <c r="AB104"/>
  <c r="AA104"/>
  <c r="AA103" s="1"/>
  <c r="AC101"/>
  <c r="AD101" s="1"/>
  <c r="AB101"/>
  <c r="AA101"/>
  <c r="AA100" s="1"/>
  <c r="AC98"/>
  <c r="AB98"/>
  <c r="AA98"/>
  <c r="AA97" s="1"/>
  <c r="AC95"/>
  <c r="AB95"/>
  <c r="AA95"/>
  <c r="AA94" s="1"/>
  <c r="AC92"/>
  <c r="AB92"/>
  <c r="AA92"/>
  <c r="AA91" s="1"/>
  <c r="AC89"/>
  <c r="AB89"/>
  <c r="AA89"/>
  <c r="AA88" s="1"/>
  <c r="AC86"/>
  <c r="AB86"/>
  <c r="AA86"/>
  <c r="AC80"/>
  <c r="AD80" s="1"/>
  <c r="AB80"/>
  <c r="AA80"/>
  <c r="AA79" s="1"/>
  <c r="AC77"/>
  <c r="AD77" s="1"/>
  <c r="AB77"/>
  <c r="AA77"/>
  <c r="AA76" s="1"/>
  <c r="AC74"/>
  <c r="AB74"/>
  <c r="AA74"/>
  <c r="AA73" s="1"/>
  <c r="AC71"/>
  <c r="AB71"/>
  <c r="AA71"/>
  <c r="AA70" s="1"/>
  <c r="AC68"/>
  <c r="AB68"/>
  <c r="AA68"/>
  <c r="AA67" s="1"/>
  <c r="AC65"/>
  <c r="AB65"/>
  <c r="AA65"/>
  <c r="AC62"/>
  <c r="AB62"/>
  <c r="AA62"/>
  <c r="AC59"/>
  <c r="AB59"/>
  <c r="AA59"/>
  <c r="AC53"/>
  <c r="AD53" s="1"/>
  <c r="AB53"/>
  <c r="AA53"/>
  <c r="AA52" s="1"/>
  <c r="AC50"/>
  <c r="AD50" s="1"/>
  <c r="AB50"/>
  <c r="AA50"/>
  <c r="AA49" s="1"/>
  <c r="AC47"/>
  <c r="AB47"/>
  <c r="AA47"/>
  <c r="AA46" s="1"/>
  <c r="AC44"/>
  <c r="AB44"/>
  <c r="AA44"/>
  <c r="AA43" s="1"/>
  <c r="AC41"/>
  <c r="AB41"/>
  <c r="AA41"/>
  <c r="AA40" s="1"/>
  <c r="AC38"/>
  <c r="AB38"/>
  <c r="AA38"/>
  <c r="AA37" s="1"/>
  <c r="AC35"/>
  <c r="AB35"/>
  <c r="AA35"/>
  <c r="AA34" s="1"/>
  <c r="AC32"/>
  <c r="AB32"/>
  <c r="AA32"/>
  <c r="AA31" s="1"/>
  <c r="AC26"/>
  <c r="AD26" s="1"/>
  <c r="AB26"/>
  <c r="AA26"/>
  <c r="AA25" s="1"/>
  <c r="AC23"/>
  <c r="AD23" s="1"/>
  <c r="AB23"/>
  <c r="AA23"/>
  <c r="AA22" s="1"/>
  <c r="AC20"/>
  <c r="AD20" s="1"/>
  <c r="AB20"/>
  <c r="AA20"/>
  <c r="AA19" s="1"/>
  <c r="AC17"/>
  <c r="AB17"/>
  <c r="AA17"/>
  <c r="AA16" s="1"/>
  <c r="AC14"/>
  <c r="AB14"/>
  <c r="AA14"/>
  <c r="AA13" s="1"/>
  <c r="AC11"/>
  <c r="AC199" s="1"/>
  <c r="AB11"/>
  <c r="AB199" s="1"/>
  <c r="AA11"/>
  <c r="AC8"/>
  <c r="AC196" s="1"/>
  <c r="AB8"/>
  <c r="AB196" s="1"/>
  <c r="AA7"/>
  <c r="AC5"/>
  <c r="AC194" s="1"/>
  <c r="AB5"/>
  <c r="AB194" s="1"/>
  <c r="AA5"/>
  <c r="AA194" s="1"/>
  <c r="AC188"/>
  <c r="AD188" s="1"/>
  <c r="AB188"/>
  <c r="AA188"/>
  <c r="AA187" s="1"/>
  <c r="AC185"/>
  <c r="AD185" s="1"/>
  <c r="AB185"/>
  <c r="AA185"/>
  <c r="AA184" s="1"/>
  <c r="AC182"/>
  <c r="AD182" s="1"/>
  <c r="AB182"/>
  <c r="AA182"/>
  <c r="AA181" s="1"/>
  <c r="AC179"/>
  <c r="AD179" s="1"/>
  <c r="AB179"/>
  <c r="AA179"/>
  <c r="AA178" s="1"/>
  <c r="AC176"/>
  <c r="AD176" s="1"/>
  <c r="AB176"/>
  <c r="AA176"/>
  <c r="AA175" s="1"/>
  <c r="AC173"/>
  <c r="AD173" s="1"/>
  <c r="AB173"/>
  <c r="AA173"/>
  <c r="AA172" s="1"/>
  <c r="AC170"/>
  <c r="AD170" s="1"/>
  <c r="AB170"/>
  <c r="AA170"/>
  <c r="AA169" s="1"/>
  <c r="AJ17" i="43" l="1"/>
  <c r="AR17"/>
  <c r="AW17"/>
  <c r="AG17"/>
  <c r="AI17"/>
  <c r="AI16" s="1"/>
  <c r="AN17"/>
  <c r="AS17"/>
  <c r="AV17"/>
  <c r="AO17"/>
  <c r="AE17"/>
  <c r="AE16" s="1"/>
  <c r="AM17"/>
  <c r="AM16" s="1"/>
  <c r="AU17"/>
  <c r="AU16" s="1"/>
  <c r="AF17"/>
  <c r="AK17"/>
  <c r="AQ17"/>
  <c r="AQ16" s="1"/>
  <c r="AW23"/>
  <c r="AI23"/>
  <c r="AI22" s="1"/>
  <c r="AQ23"/>
  <c r="AQ22" s="1"/>
  <c r="AG23"/>
  <c r="AM23"/>
  <c r="AM22" s="1"/>
  <c r="AR23"/>
  <c r="AV23"/>
  <c r="AK23"/>
  <c r="AF23"/>
  <c r="AN23"/>
  <c r="AS23"/>
  <c r="AE23"/>
  <c r="AE22" s="1"/>
  <c r="AJ23"/>
  <c r="AO23"/>
  <c r="AU23"/>
  <c r="AU22" s="1"/>
  <c r="AV20"/>
  <c r="AJ20"/>
  <c r="AW20"/>
  <c r="AM20"/>
  <c r="AM19" s="1"/>
  <c r="AU20"/>
  <c r="AU19" s="1"/>
  <c r="AI20"/>
  <c r="AI19" s="1"/>
  <c r="AN20"/>
  <c r="AS20"/>
  <c r="AE20"/>
  <c r="AE19" s="1"/>
  <c r="AR20"/>
  <c r="AG20"/>
  <c r="AO20"/>
  <c r="AF20"/>
  <c r="AK20"/>
  <c r="AQ20"/>
  <c r="AQ19" s="1"/>
  <c r="AV26"/>
  <c r="AG26"/>
  <c r="AW26"/>
  <c r="AE26"/>
  <c r="AE25" s="1"/>
  <c r="AM26"/>
  <c r="AM25" s="1"/>
  <c r="AU26"/>
  <c r="AU25" s="1"/>
  <c r="AF26"/>
  <c r="AK26"/>
  <c r="AQ26"/>
  <c r="AQ25" s="1"/>
  <c r="AO26"/>
  <c r="AJ26"/>
  <c r="AR26"/>
  <c r="AI26"/>
  <c r="AI25" s="1"/>
  <c r="AN26"/>
  <c r="AS26"/>
  <c r="AV5"/>
  <c r="AG5"/>
  <c r="AM5"/>
  <c r="AR5"/>
  <c r="AR29" s="1"/>
  <c r="AR193" s="1"/>
  <c r="AF5"/>
  <c r="AK5"/>
  <c r="AQ5"/>
  <c r="AW5"/>
  <c r="AE5"/>
  <c r="AJ5"/>
  <c r="AO5"/>
  <c r="AU5"/>
  <c r="AI5"/>
  <c r="AN5"/>
  <c r="AS5"/>
  <c r="AA10" i="47"/>
  <c r="AA199"/>
  <c r="AB195"/>
  <c r="AC195"/>
  <c r="AA124"/>
  <c r="AA195"/>
  <c r="G273" i="59"/>
  <c r="G286"/>
  <c r="G285"/>
  <c r="G287"/>
  <c r="G270"/>
  <c r="O271"/>
  <c r="G271"/>
  <c r="U271"/>
  <c r="G269"/>
  <c r="AD47" i="47"/>
  <c r="AD74"/>
  <c r="AD128"/>
  <c r="AD95"/>
  <c r="AD98"/>
  <c r="AD44"/>
  <c r="AD41"/>
  <c r="AD65"/>
  <c r="AD11"/>
  <c r="AD152"/>
  <c r="AD125"/>
  <c r="AD122"/>
  <c r="AB137"/>
  <c r="AD71"/>
  <c r="AD68"/>
  <c r="AB83"/>
  <c r="AD62"/>
  <c r="AB56"/>
  <c r="AD17"/>
  <c r="AD14"/>
  <c r="AA29"/>
  <c r="AC29"/>
  <c r="G279" i="59"/>
  <c r="G277"/>
  <c r="G283"/>
  <c r="G284"/>
  <c r="G249"/>
  <c r="G292"/>
  <c r="G294"/>
  <c r="G288"/>
  <c r="AA110" i="47"/>
  <c r="AC110"/>
  <c r="AA164"/>
  <c r="AC164"/>
  <c r="AA4"/>
  <c r="AB29"/>
  <c r="AA56"/>
  <c r="AC56"/>
  <c r="AA83"/>
  <c r="AC83"/>
  <c r="AA85"/>
  <c r="AA109" s="1"/>
  <c r="AB110"/>
  <c r="AA137"/>
  <c r="AC137"/>
  <c r="AB164"/>
  <c r="G295" i="59"/>
  <c r="G280"/>
  <c r="J271"/>
  <c r="R271"/>
  <c r="Z271"/>
  <c r="V273"/>
  <c r="G272"/>
  <c r="J273"/>
  <c r="R273"/>
  <c r="Z273"/>
  <c r="G274"/>
  <c r="W258"/>
  <c r="I258"/>
  <c r="M258"/>
  <c r="U258"/>
  <c r="G259"/>
  <c r="G250"/>
  <c r="G235"/>
  <c r="AD8" i="47"/>
  <c r="AA55"/>
  <c r="AD89"/>
  <c r="AD35"/>
  <c r="AD38"/>
  <c r="AD143"/>
  <c r="AD146"/>
  <c r="AD149"/>
  <c r="AD92"/>
  <c r="AD116"/>
  <c r="AD119"/>
  <c r="AD140"/>
  <c r="AD148"/>
  <c r="AD151"/>
  <c r="AD154"/>
  <c r="AD157"/>
  <c r="AD160"/>
  <c r="AD113"/>
  <c r="AD124"/>
  <c r="AD127"/>
  <c r="AD130"/>
  <c r="AD133"/>
  <c r="AD85"/>
  <c r="AD86"/>
  <c r="AD88"/>
  <c r="AD91"/>
  <c r="AD94"/>
  <c r="AD97"/>
  <c r="AD100"/>
  <c r="AD103"/>
  <c r="AD106"/>
  <c r="AD59"/>
  <c r="AD67"/>
  <c r="AD70"/>
  <c r="AD73"/>
  <c r="AD76"/>
  <c r="AD79"/>
  <c r="AD31"/>
  <c r="AD32"/>
  <c r="AD34"/>
  <c r="AD37"/>
  <c r="AD40"/>
  <c r="AD43"/>
  <c r="AD46"/>
  <c r="AD49"/>
  <c r="AD52"/>
  <c r="AD4"/>
  <c r="AD5"/>
  <c r="AD7"/>
  <c r="AD10"/>
  <c r="AD13"/>
  <c r="AD16"/>
  <c r="AD19"/>
  <c r="AD22"/>
  <c r="AD25"/>
  <c r="AD187"/>
  <c r="AD184"/>
  <c r="AD181"/>
  <c r="AD178"/>
  <c r="AD175"/>
  <c r="AD172"/>
  <c r="AD169"/>
  <c r="Y282" i="59"/>
  <c r="X282"/>
  <c r="W282"/>
  <c r="U282"/>
  <c r="T282"/>
  <c r="S282"/>
  <c r="Q282"/>
  <c r="P282"/>
  <c r="O282"/>
  <c r="M282"/>
  <c r="L282"/>
  <c r="K282"/>
  <c r="I282"/>
  <c r="H282"/>
  <c r="Y281"/>
  <c r="X281"/>
  <c r="W281"/>
  <c r="V281"/>
  <c r="U281"/>
  <c r="T281"/>
  <c r="S281"/>
  <c r="R281"/>
  <c r="Q281"/>
  <c r="P281"/>
  <c r="O281"/>
  <c r="N281" s="1"/>
  <c r="M281"/>
  <c r="L281"/>
  <c r="K281"/>
  <c r="J281"/>
  <c r="I281"/>
  <c r="H281"/>
  <c r="Y273"/>
  <c r="X273"/>
  <c r="W273"/>
  <c r="U273"/>
  <c r="T273"/>
  <c r="S273"/>
  <c r="Q273"/>
  <c r="P273"/>
  <c r="O273"/>
  <c r="M273"/>
  <c r="L273"/>
  <c r="K273"/>
  <c r="I273"/>
  <c r="H273"/>
  <c r="Y271"/>
  <c r="X271"/>
  <c r="W271"/>
  <c r="T271"/>
  <c r="S271"/>
  <c r="Q271"/>
  <c r="P271"/>
  <c r="M271"/>
  <c r="L271"/>
  <c r="K271"/>
  <c r="I271"/>
  <c r="H271"/>
  <c r="AL20" i="43" l="1"/>
  <c r="AL19"/>
  <c r="AP26"/>
  <c r="AP25"/>
  <c r="AL26"/>
  <c r="AL25"/>
  <c r="AH26"/>
  <c r="AH25"/>
  <c r="AH20"/>
  <c r="AH19"/>
  <c r="AX20"/>
  <c r="AX19"/>
  <c r="AP23"/>
  <c r="AP22"/>
  <c r="AL23"/>
  <c r="AL22"/>
  <c r="AH23"/>
  <c r="AH22"/>
  <c r="AP17"/>
  <c r="AP16"/>
  <c r="AT17"/>
  <c r="AT16"/>
  <c r="AX17"/>
  <c r="AX16"/>
  <c r="AT26"/>
  <c r="AT25"/>
  <c r="AX26"/>
  <c r="AX25"/>
  <c r="AP20"/>
  <c r="AP19"/>
  <c r="AT20"/>
  <c r="AT19"/>
  <c r="AT23"/>
  <c r="AT22"/>
  <c r="AX23"/>
  <c r="AX22"/>
  <c r="AL17"/>
  <c r="AL16"/>
  <c r="AH17"/>
  <c r="AH16"/>
  <c r="AS194"/>
  <c r="AT194" s="1"/>
  <c r="AT4"/>
  <c r="AT5"/>
  <c r="AS29"/>
  <c r="AI194"/>
  <c r="AI4"/>
  <c r="AI28" s="1"/>
  <c r="AI192" s="1"/>
  <c r="AI29"/>
  <c r="AI193" s="1"/>
  <c r="AO194"/>
  <c r="AP194" s="1"/>
  <c r="AP4"/>
  <c r="AP5"/>
  <c r="AO29"/>
  <c r="AE194"/>
  <c r="AE4"/>
  <c r="AE28" s="1"/>
  <c r="AE192" s="1"/>
  <c r="AE29"/>
  <c r="AE193" s="1"/>
  <c r="AQ194"/>
  <c r="AQ4"/>
  <c r="AQ28" s="1"/>
  <c r="AQ192" s="1"/>
  <c r="AQ29"/>
  <c r="AQ193" s="1"/>
  <c r="AF194"/>
  <c r="AF29"/>
  <c r="AF193" s="1"/>
  <c r="AM194"/>
  <c r="AM4"/>
  <c r="AM28" s="1"/>
  <c r="AM192" s="1"/>
  <c r="AM29"/>
  <c r="AM193" s="1"/>
  <c r="AV194"/>
  <c r="AV29"/>
  <c r="AV193" s="1"/>
  <c r="AN194"/>
  <c r="AN29"/>
  <c r="AN193" s="1"/>
  <c r="AU194"/>
  <c r="AU4"/>
  <c r="AU28" s="1"/>
  <c r="AU192" s="1"/>
  <c r="AU29"/>
  <c r="AU193" s="1"/>
  <c r="AJ194"/>
  <c r="AJ29"/>
  <c r="AJ193" s="1"/>
  <c r="AW194"/>
  <c r="AX194" s="1"/>
  <c r="AX4"/>
  <c r="AX5"/>
  <c r="AW29"/>
  <c r="AK194"/>
  <c r="AL194" s="1"/>
  <c r="AL4"/>
  <c r="AL5"/>
  <c r="AK29"/>
  <c r="AG194"/>
  <c r="AH194" s="1"/>
  <c r="AH4"/>
  <c r="AH5"/>
  <c r="AG29"/>
  <c r="AA28" i="47"/>
  <c r="AD28" s="1"/>
  <c r="T258" i="59"/>
  <c r="G266"/>
  <c r="U293"/>
  <c r="G256"/>
  <c r="G293"/>
  <c r="Q293"/>
  <c r="W293"/>
  <c r="N273"/>
  <c r="O293"/>
  <c r="L293"/>
  <c r="M293"/>
  <c r="I293"/>
  <c r="T293"/>
  <c r="Y293"/>
  <c r="G251"/>
  <c r="G263"/>
  <c r="O258"/>
  <c r="Q258"/>
  <c r="Y258"/>
  <c r="G224"/>
  <c r="G222"/>
  <c r="V271"/>
  <c r="N271"/>
  <c r="G265"/>
  <c r="G264"/>
  <c r="G262"/>
  <c r="T260"/>
  <c r="L258"/>
  <c r="I260"/>
  <c r="G258"/>
  <c r="G255"/>
  <c r="S260"/>
  <c r="S258"/>
  <c r="G260"/>
  <c r="H260"/>
  <c r="X260"/>
  <c r="H258"/>
  <c r="X258"/>
  <c r="W260"/>
  <c r="L260"/>
  <c r="O260"/>
  <c r="K260"/>
  <c r="P260"/>
  <c r="K258"/>
  <c r="P258"/>
  <c r="G267"/>
  <c r="G257"/>
  <c r="AD109" i="47"/>
  <c r="AD110"/>
  <c r="F216" i="59" s="1"/>
  <c r="AD56" i="47"/>
  <c r="F214" i="59" s="1"/>
  <c r="AD83" i="47"/>
  <c r="F215" i="59" s="1"/>
  <c r="AD164" i="47"/>
  <c r="F218" i="59" s="1"/>
  <c r="AD137" i="47"/>
  <c r="F217" i="59" s="1"/>
  <c r="AD55" i="47"/>
  <c r="AD29"/>
  <c r="G253" i="59"/>
  <c r="G248"/>
  <c r="G252"/>
  <c r="S293"/>
  <c r="H293"/>
  <c r="X293"/>
  <c r="G291"/>
  <c r="G290"/>
  <c r="K293"/>
  <c r="P293"/>
  <c r="G230"/>
  <c r="V293"/>
  <c r="V282"/>
  <c r="R282"/>
  <c r="Z281"/>
  <c r="Z282"/>
  <c r="J282"/>
  <c r="N282"/>
  <c r="Z258"/>
  <c r="R258"/>
  <c r="AH29" i="43" l="1"/>
  <c r="AG193"/>
  <c r="AH28"/>
  <c r="AL29"/>
  <c r="AK193"/>
  <c r="AL28"/>
  <c r="AX29"/>
  <c r="AX28"/>
  <c r="AW193"/>
  <c r="AP29"/>
  <c r="AO193"/>
  <c r="AP28"/>
  <c r="AT29"/>
  <c r="AS193"/>
  <c r="AT28"/>
  <c r="J293" i="59"/>
  <c r="Z293"/>
  <c r="R293"/>
  <c r="N293"/>
  <c r="J258"/>
  <c r="V258"/>
  <c r="N258"/>
  <c r="Z260"/>
  <c r="J260"/>
  <c r="Y260"/>
  <c r="V260"/>
  <c r="U260"/>
  <c r="N260"/>
  <c r="M260"/>
  <c r="R260"/>
  <c r="Q260"/>
  <c r="A213"/>
  <c r="A214" s="1"/>
  <c r="H209"/>
  <c r="G209"/>
  <c r="AB208"/>
  <c r="AA208"/>
  <c r="X208"/>
  <c r="W208"/>
  <c r="T208"/>
  <c r="S208"/>
  <c r="P208"/>
  <c r="O208"/>
  <c r="L208"/>
  <c r="K208"/>
  <c r="H207"/>
  <c r="G207"/>
  <c r="AB206"/>
  <c r="AA206"/>
  <c r="X206"/>
  <c r="W206"/>
  <c r="T206"/>
  <c r="S206"/>
  <c r="P206"/>
  <c r="O206"/>
  <c r="L206"/>
  <c r="K206"/>
  <c r="H205"/>
  <c r="G205"/>
  <c r="AB204"/>
  <c r="AA204"/>
  <c r="X204"/>
  <c r="W204"/>
  <c r="T204"/>
  <c r="S204"/>
  <c r="P204"/>
  <c r="O204"/>
  <c r="L204"/>
  <c r="K204"/>
  <c r="H203"/>
  <c r="G203"/>
  <c r="AB202"/>
  <c r="AA202"/>
  <c r="X202"/>
  <c r="W202"/>
  <c r="T202"/>
  <c r="S202"/>
  <c r="P202"/>
  <c r="O202"/>
  <c r="L202"/>
  <c r="K202"/>
  <c r="H201"/>
  <c r="G201"/>
  <c r="AB200"/>
  <c r="AA200"/>
  <c r="X200"/>
  <c r="W200"/>
  <c r="T200"/>
  <c r="S200"/>
  <c r="P200"/>
  <c r="O200"/>
  <c r="L200"/>
  <c r="K200"/>
  <c r="H199"/>
  <c r="G199"/>
  <c r="AB198"/>
  <c r="AA198"/>
  <c r="X198"/>
  <c r="W198"/>
  <c r="T198"/>
  <c r="S198"/>
  <c r="P198"/>
  <c r="O198"/>
  <c r="L198"/>
  <c r="K198"/>
  <c r="H197"/>
  <c r="G197"/>
  <c r="AB196"/>
  <c r="AA196"/>
  <c r="X196"/>
  <c r="W196"/>
  <c r="T196"/>
  <c r="S196"/>
  <c r="P196"/>
  <c r="O196"/>
  <c r="L196"/>
  <c r="K196"/>
  <c r="H195"/>
  <c r="G195"/>
  <c r="AB194"/>
  <c r="AA194"/>
  <c r="X194"/>
  <c r="W194"/>
  <c r="T194"/>
  <c r="S194"/>
  <c r="P194"/>
  <c r="O194"/>
  <c r="L194"/>
  <c r="K194"/>
  <c r="H193"/>
  <c r="G193"/>
  <c r="AB192"/>
  <c r="AA192"/>
  <c r="X192"/>
  <c r="W192"/>
  <c r="T192"/>
  <c r="S192"/>
  <c r="P192"/>
  <c r="O192"/>
  <c r="L192"/>
  <c r="K192"/>
  <c r="H191"/>
  <c r="G191"/>
  <c r="AB190"/>
  <c r="AA190"/>
  <c r="X190"/>
  <c r="W190"/>
  <c r="T190"/>
  <c r="S190"/>
  <c r="P190"/>
  <c r="O190"/>
  <c r="L190"/>
  <c r="K190"/>
  <c r="H189"/>
  <c r="G189"/>
  <c r="AB188"/>
  <c r="AA188"/>
  <c r="X188"/>
  <c r="W188"/>
  <c r="T188"/>
  <c r="S188"/>
  <c r="P188"/>
  <c r="O188"/>
  <c r="L188"/>
  <c r="K188"/>
  <c r="H187"/>
  <c r="G187"/>
  <c r="AB186"/>
  <c r="AA186"/>
  <c r="X186"/>
  <c r="W186"/>
  <c r="T186"/>
  <c r="S186"/>
  <c r="P186"/>
  <c r="O186"/>
  <c r="L186"/>
  <c r="K186"/>
  <c r="AP193" i="43" l="1"/>
  <c r="AP192"/>
  <c r="AX193"/>
  <c r="AX192"/>
  <c r="AL193"/>
  <c r="AL192"/>
  <c r="AT193"/>
  <c r="AT192"/>
  <c r="AH193"/>
  <c r="AH192"/>
  <c r="AM202"/>
  <c r="AD108" i="59"/>
  <c r="AC108"/>
  <c r="Z108"/>
  <c r="Y108"/>
  <c r="V108"/>
  <c r="U108"/>
  <c r="R108"/>
  <c r="Q108"/>
  <c r="N108"/>
  <c r="M108"/>
  <c r="L108"/>
  <c r="J108"/>
  <c r="I108"/>
  <c r="AD107"/>
  <c r="AC107"/>
  <c r="Z107"/>
  <c r="Y107"/>
  <c r="V107"/>
  <c r="U107"/>
  <c r="R107"/>
  <c r="Q107"/>
  <c r="N107"/>
  <c r="M107"/>
  <c r="J107"/>
  <c r="AV8"/>
  <c r="AD106"/>
  <c r="AC106"/>
  <c r="Z106"/>
  <c r="Y106"/>
  <c r="V106"/>
  <c r="U106"/>
  <c r="R106"/>
  <c r="Q106"/>
  <c r="N106"/>
  <c r="M106"/>
  <c r="J106"/>
  <c r="I106"/>
  <c r="AD105"/>
  <c r="AC105"/>
  <c r="Z105"/>
  <c r="Y105"/>
  <c r="V105"/>
  <c r="U105"/>
  <c r="R105"/>
  <c r="Q105"/>
  <c r="N105"/>
  <c r="M105"/>
  <c r="J105"/>
  <c r="AV6"/>
  <c r="AD104"/>
  <c r="AC104"/>
  <c r="Z104"/>
  <c r="Y104"/>
  <c r="V104"/>
  <c r="U104"/>
  <c r="R104"/>
  <c r="Q104"/>
  <c r="N104"/>
  <c r="M104"/>
  <c r="I104"/>
  <c r="J103"/>
  <c r="AV4"/>
  <c r="AB103"/>
  <c r="Y102"/>
  <c r="W326" s="1"/>
  <c r="AD100"/>
  <c r="AC100"/>
  <c r="Z100"/>
  <c r="Y100"/>
  <c r="X100"/>
  <c r="V100"/>
  <c r="U100"/>
  <c r="R100"/>
  <c r="Q100"/>
  <c r="N100"/>
  <c r="M100"/>
  <c r="AD99"/>
  <c r="AC99"/>
  <c r="Z99"/>
  <c r="Y99"/>
  <c r="V99"/>
  <c r="U99"/>
  <c r="R99"/>
  <c r="Q99"/>
  <c r="N99"/>
  <c r="M99"/>
  <c r="AD97"/>
  <c r="AC97"/>
  <c r="Z97"/>
  <c r="Y97"/>
  <c r="V97"/>
  <c r="U97"/>
  <c r="R97"/>
  <c r="Q97"/>
  <c r="N97"/>
  <c r="M97"/>
  <c r="AD96"/>
  <c r="AC96"/>
  <c r="Z96"/>
  <c r="Y96"/>
  <c r="V96"/>
  <c r="U96"/>
  <c r="R96"/>
  <c r="Q96"/>
  <c r="N96"/>
  <c r="M96"/>
  <c r="X187" i="57"/>
  <c r="X184"/>
  <c r="X181"/>
  <c r="X178"/>
  <c r="X175"/>
  <c r="X172"/>
  <c r="X169"/>
  <c r="X166"/>
  <c r="I97" i="59"/>
  <c r="J100"/>
  <c r="I100"/>
  <c r="Z94"/>
  <c r="X324" s="1"/>
  <c r="AC94"/>
  <c r="I98"/>
  <c r="Z98"/>
  <c r="AC98"/>
  <c r="H102" l="1"/>
  <c r="J102"/>
  <c r="I102"/>
  <c r="AQ9"/>
  <c r="I96"/>
  <c r="I99"/>
  <c r="AS6"/>
  <c r="AQ7"/>
  <c r="J98"/>
  <c r="I95"/>
  <c r="H99"/>
  <c r="AS8"/>
  <c r="H94"/>
  <c r="J94"/>
  <c r="I94"/>
  <c r="H95"/>
  <c r="AS4"/>
  <c r="J96"/>
  <c r="A2" i="57"/>
  <c r="AA300" i="59" s="1"/>
  <c r="A1" i="58"/>
  <c r="AC299" i="59" s="1"/>
  <c r="J104"/>
  <c r="A2" i="58"/>
  <c r="AC300" i="59" s="1"/>
  <c r="E287"/>
  <c r="AA108"/>
  <c r="L102"/>
  <c r="N102"/>
  <c r="R326" s="1"/>
  <c r="R102"/>
  <c r="T326" s="1"/>
  <c r="V102"/>
  <c r="V326" s="1"/>
  <c r="Z102"/>
  <c r="X326" s="1"/>
  <c r="M103"/>
  <c r="Q327" s="1"/>
  <c r="Q103"/>
  <c r="S327" s="1"/>
  <c r="U103"/>
  <c r="U327" s="1"/>
  <c r="M102"/>
  <c r="Q326" s="1"/>
  <c r="Q102"/>
  <c r="S326" s="1"/>
  <c r="U102"/>
  <c r="U326" s="1"/>
  <c r="N103"/>
  <c r="R327" s="1"/>
  <c r="R103"/>
  <c r="T327" s="1"/>
  <c r="T103"/>
  <c r="V103"/>
  <c r="V327" s="1"/>
  <c r="Z103"/>
  <c r="X327" s="1"/>
  <c r="E294"/>
  <c r="E291"/>
  <c r="F291"/>
  <c r="AX8"/>
  <c r="K104"/>
  <c r="AA104"/>
  <c r="AA105"/>
  <c r="K106"/>
  <c r="AA106"/>
  <c r="AA107"/>
  <c r="AX6"/>
  <c r="O102"/>
  <c r="W102"/>
  <c r="O103"/>
  <c r="W103"/>
  <c r="O104"/>
  <c r="W104"/>
  <c r="AE104"/>
  <c r="O105"/>
  <c r="W105"/>
  <c r="AE105"/>
  <c r="O106"/>
  <c r="W106"/>
  <c r="AE106"/>
  <c r="O107"/>
  <c r="W107"/>
  <c r="AE107"/>
  <c r="O108"/>
  <c r="W108"/>
  <c r="AU3"/>
  <c r="AW3"/>
  <c r="AU4"/>
  <c r="AW4"/>
  <c r="AU5"/>
  <c r="AW5"/>
  <c r="AU6"/>
  <c r="AW6"/>
  <c r="AU7"/>
  <c r="AW7"/>
  <c r="AU8"/>
  <c r="AW8"/>
  <c r="AU9"/>
  <c r="AW9"/>
  <c r="I103"/>
  <c r="X103"/>
  <c r="H104"/>
  <c r="L104"/>
  <c r="P104"/>
  <c r="I105"/>
  <c r="T105"/>
  <c r="S105" s="1"/>
  <c r="X105"/>
  <c r="AB105"/>
  <c r="H106"/>
  <c r="L106"/>
  <c r="P106"/>
  <c r="I107"/>
  <c r="K107"/>
  <c r="T107"/>
  <c r="S107" s="1"/>
  <c r="X107"/>
  <c r="AB107"/>
  <c r="H108"/>
  <c r="P108"/>
  <c r="AA102"/>
  <c r="S103"/>
  <c r="AA103"/>
  <c r="AV3"/>
  <c r="AV5"/>
  <c r="AV7"/>
  <c r="AV9"/>
  <c r="T102"/>
  <c r="X102"/>
  <c r="AB102"/>
  <c r="H103"/>
  <c r="L103"/>
  <c r="P103"/>
  <c r="T104"/>
  <c r="S104" s="1"/>
  <c r="X104"/>
  <c r="AB104"/>
  <c r="H105"/>
  <c r="L105"/>
  <c r="P105"/>
  <c r="T106"/>
  <c r="S106" s="1"/>
  <c r="X106"/>
  <c r="AB106"/>
  <c r="H107"/>
  <c r="L107"/>
  <c r="P107"/>
  <c r="T108"/>
  <c r="S108" s="1"/>
  <c r="X108"/>
  <c r="AB108"/>
  <c r="W288"/>
  <c r="X285"/>
  <c r="K100"/>
  <c r="AA100"/>
  <c r="E284"/>
  <c r="AD94"/>
  <c r="AD98"/>
  <c r="AE94"/>
  <c r="O96"/>
  <c r="W96"/>
  <c r="AE96"/>
  <c r="O97"/>
  <c r="W97"/>
  <c r="AE97"/>
  <c r="AE98"/>
  <c r="O99"/>
  <c r="W99"/>
  <c r="AD95"/>
  <c r="Y95"/>
  <c r="W325" s="1"/>
  <c r="U95"/>
  <c r="U325" s="1"/>
  <c r="Q95"/>
  <c r="S325" s="1"/>
  <c r="M95"/>
  <c r="Q325" s="1"/>
  <c r="N95"/>
  <c r="R325" s="1"/>
  <c r="R95"/>
  <c r="T325" s="1"/>
  <c r="V95"/>
  <c r="V325" s="1"/>
  <c r="Z95"/>
  <c r="X325" s="1"/>
  <c r="N98"/>
  <c r="R98"/>
  <c r="V98"/>
  <c r="N94"/>
  <c r="R324" s="1"/>
  <c r="R94"/>
  <c r="T324" s="1"/>
  <c r="V94"/>
  <c r="V324" s="1"/>
  <c r="M98"/>
  <c r="Q98"/>
  <c r="U98"/>
  <c r="Y98"/>
  <c r="M94"/>
  <c r="Q324" s="1"/>
  <c r="Q94"/>
  <c r="S324" s="1"/>
  <c r="U94"/>
  <c r="U324" s="1"/>
  <c r="Y94"/>
  <c r="W324" s="1"/>
  <c r="AA94"/>
  <c r="AA95"/>
  <c r="AA96"/>
  <c r="AA97"/>
  <c r="AA98"/>
  <c r="AA99"/>
  <c r="AR6"/>
  <c r="AR7"/>
  <c r="AR9"/>
  <c r="T94"/>
  <c r="X94"/>
  <c r="AB94"/>
  <c r="L95"/>
  <c r="T96"/>
  <c r="X96"/>
  <c r="AB96"/>
  <c r="L97"/>
  <c r="P97"/>
  <c r="T98"/>
  <c r="X98"/>
  <c r="AB98"/>
  <c r="L99"/>
  <c r="P99"/>
  <c r="T100"/>
  <c r="S100" s="1"/>
  <c r="AB100"/>
  <c r="AE99"/>
  <c r="O100"/>
  <c r="W100"/>
  <c r="AQ5"/>
  <c r="AS5"/>
  <c r="AS9"/>
  <c r="X95"/>
  <c r="AB95"/>
  <c r="H96"/>
  <c r="L96"/>
  <c r="P96"/>
  <c r="T97"/>
  <c r="S97" s="1"/>
  <c r="X97"/>
  <c r="AB97"/>
  <c r="T99"/>
  <c r="X99"/>
  <c r="AB99"/>
  <c r="L100"/>
  <c r="P100"/>
  <c r="C281"/>
  <c r="AN8"/>
  <c r="AN6"/>
  <c r="AD84"/>
  <c r="AC84"/>
  <c r="Z84"/>
  <c r="Y84"/>
  <c r="V84"/>
  <c r="U84"/>
  <c r="R84"/>
  <c r="Q84"/>
  <c r="N84"/>
  <c r="M84"/>
  <c r="AD83"/>
  <c r="AC83"/>
  <c r="Z83"/>
  <c r="Y83"/>
  <c r="V83"/>
  <c r="U83"/>
  <c r="R83"/>
  <c r="Q83"/>
  <c r="N83"/>
  <c r="M83"/>
  <c r="AD80"/>
  <c r="AC80"/>
  <c r="Z80"/>
  <c r="Y80"/>
  <c r="V80"/>
  <c r="U80"/>
  <c r="R80"/>
  <c r="Q80"/>
  <c r="N80"/>
  <c r="M80"/>
  <c r="X187" i="55"/>
  <c r="X184"/>
  <c r="X181"/>
  <c r="X178"/>
  <c r="X175"/>
  <c r="X172"/>
  <c r="X169"/>
  <c r="X166"/>
  <c r="X187" i="53"/>
  <c r="X184"/>
  <c r="X181"/>
  <c r="X178"/>
  <c r="X175"/>
  <c r="X172"/>
  <c r="X169"/>
  <c r="X166"/>
  <c r="AD66" i="59"/>
  <c r="AC66"/>
  <c r="Z66"/>
  <c r="Y66"/>
  <c r="V66"/>
  <c r="U66"/>
  <c r="R66"/>
  <c r="Q66"/>
  <c r="N66"/>
  <c r="M66"/>
  <c r="X187" i="52"/>
  <c r="X184"/>
  <c r="X181"/>
  <c r="X178"/>
  <c r="X175"/>
  <c r="X172"/>
  <c r="X169"/>
  <c r="X166"/>
  <c r="X187" i="51"/>
  <c r="X184"/>
  <c r="X181"/>
  <c r="X178"/>
  <c r="X175"/>
  <c r="X172"/>
  <c r="X169"/>
  <c r="X166"/>
  <c r="AD50" i="59"/>
  <c r="AC50"/>
  <c r="Z50"/>
  <c r="Y50"/>
  <c r="V50"/>
  <c r="U50"/>
  <c r="R50"/>
  <c r="Q50"/>
  <c r="N50"/>
  <c r="M50"/>
  <c r="X187" i="50"/>
  <c r="X184"/>
  <c r="X181"/>
  <c r="X178"/>
  <c r="X175"/>
  <c r="X172"/>
  <c r="X169"/>
  <c r="X166"/>
  <c r="X187" i="46"/>
  <c r="X184"/>
  <c r="X181"/>
  <c r="X178"/>
  <c r="X175"/>
  <c r="X172"/>
  <c r="X169"/>
  <c r="X166"/>
  <c r="X187" i="44"/>
  <c r="X184"/>
  <c r="X181"/>
  <c r="X178"/>
  <c r="X175"/>
  <c r="X172"/>
  <c r="X169"/>
  <c r="X166"/>
  <c r="X187" i="43"/>
  <c r="X184"/>
  <c r="X181"/>
  <c r="X178"/>
  <c r="X175"/>
  <c r="X172"/>
  <c r="X169"/>
  <c r="X166"/>
  <c r="H100" i="59" l="1"/>
  <c r="AJ9"/>
  <c r="AJ5"/>
  <c r="I70"/>
  <c r="AF8"/>
  <c r="H65"/>
  <c r="H62"/>
  <c r="AX7"/>
  <c r="D240"/>
  <c r="J99"/>
  <c r="J97"/>
  <c r="AR5"/>
  <c r="AS7"/>
  <c r="K98"/>
  <c r="K97"/>
  <c r="AQ6"/>
  <c r="H97"/>
  <c r="AR8"/>
  <c r="AR4"/>
  <c r="H98"/>
  <c r="AS3"/>
  <c r="K99"/>
  <c r="AQ8"/>
  <c r="K94"/>
  <c r="AQ3"/>
  <c r="AR3"/>
  <c r="AT9"/>
  <c r="J95"/>
  <c r="AT4"/>
  <c r="AQ4"/>
  <c r="A1" i="57"/>
  <c r="AA299" i="59" s="1"/>
  <c r="AJ4"/>
  <c r="J83"/>
  <c r="I83"/>
  <c r="AI8"/>
  <c r="H84"/>
  <c r="AK9"/>
  <c r="AJ6"/>
  <c r="H80"/>
  <c r="J80"/>
  <c r="AI7"/>
  <c r="J82"/>
  <c r="I78"/>
  <c r="AE3"/>
  <c r="AF6"/>
  <c r="I76"/>
  <c r="I74"/>
  <c r="AB6"/>
  <c r="AC7"/>
  <c r="I66"/>
  <c r="AB9"/>
  <c r="I67"/>
  <c r="H63"/>
  <c r="AC4"/>
  <c r="I52"/>
  <c r="J51"/>
  <c r="I92"/>
  <c r="J92"/>
  <c r="I91"/>
  <c r="I90"/>
  <c r="J90"/>
  <c r="I89"/>
  <c r="I88"/>
  <c r="AN4"/>
  <c r="AM4"/>
  <c r="U6"/>
  <c r="P9"/>
  <c r="J44"/>
  <c r="P8"/>
  <c r="I41"/>
  <c r="AX5"/>
  <c r="I86"/>
  <c r="I72"/>
  <c r="E260"/>
  <c r="H66"/>
  <c r="J64"/>
  <c r="I64"/>
  <c r="I62"/>
  <c r="J67"/>
  <c r="I56"/>
  <c r="I54"/>
  <c r="T8"/>
  <c r="I47"/>
  <c r="T3"/>
  <c r="U3"/>
  <c r="P3"/>
  <c r="H34"/>
  <c r="J34"/>
  <c r="I34"/>
  <c r="L3"/>
  <c r="C240"/>
  <c r="J88"/>
  <c r="Y300"/>
  <c r="E289"/>
  <c r="F289"/>
  <c r="U86"/>
  <c r="U322" s="1"/>
  <c r="P86"/>
  <c r="Q87"/>
  <c r="AC88"/>
  <c r="U88"/>
  <c r="AC89"/>
  <c r="U89"/>
  <c r="M89"/>
  <c r="Y89"/>
  <c r="Q89"/>
  <c r="Y90"/>
  <c r="AC91"/>
  <c r="U91"/>
  <c r="M91"/>
  <c r="M144" s="1"/>
  <c r="Y91"/>
  <c r="Q91"/>
  <c r="M153" s="1"/>
  <c r="AC92"/>
  <c r="M181" s="1"/>
  <c r="U92"/>
  <c r="Q92"/>
  <c r="M154" s="1"/>
  <c r="G289"/>
  <c r="E226"/>
  <c r="X9"/>
  <c r="I58"/>
  <c r="W7"/>
  <c r="I42"/>
  <c r="H42"/>
  <c r="Q7"/>
  <c r="U7"/>
  <c r="T7"/>
  <c r="G296"/>
  <c r="D281"/>
  <c r="E281"/>
  <c r="F281"/>
  <c r="E271"/>
  <c r="E257"/>
  <c r="S7"/>
  <c r="I39"/>
  <c r="I40"/>
  <c r="K4"/>
  <c r="A1" i="44"/>
  <c r="I35" i="59"/>
  <c r="M9"/>
  <c r="L6"/>
  <c r="L9"/>
  <c r="K6"/>
  <c r="J33"/>
  <c r="T295"/>
  <c r="Y103"/>
  <c r="W327" s="1"/>
  <c r="W295"/>
  <c r="S295"/>
  <c r="O295"/>
  <c r="P295"/>
  <c r="H295"/>
  <c r="X294"/>
  <c r="D294"/>
  <c r="W294"/>
  <c r="T294"/>
  <c r="S294"/>
  <c r="O294"/>
  <c r="P294"/>
  <c r="H294"/>
  <c r="W292"/>
  <c r="K105"/>
  <c r="T292"/>
  <c r="S292"/>
  <c r="O292"/>
  <c r="X292"/>
  <c r="P292"/>
  <c r="H292"/>
  <c r="W291"/>
  <c r="C291"/>
  <c r="D291"/>
  <c r="P291"/>
  <c r="H291"/>
  <c r="S291"/>
  <c r="O291"/>
  <c r="K291"/>
  <c r="T291"/>
  <c r="L291"/>
  <c r="W290"/>
  <c r="T290"/>
  <c r="K108"/>
  <c r="AX9"/>
  <c r="K102"/>
  <c r="AX3"/>
  <c r="AX4"/>
  <c r="K103"/>
  <c r="P288"/>
  <c r="H288"/>
  <c r="S288"/>
  <c r="O288"/>
  <c r="T288"/>
  <c r="X287"/>
  <c r="D287"/>
  <c r="W287"/>
  <c r="P287"/>
  <c r="H287"/>
  <c r="S287"/>
  <c r="O287"/>
  <c r="T287"/>
  <c r="W286"/>
  <c r="S286"/>
  <c r="O286"/>
  <c r="P286"/>
  <c r="H286"/>
  <c r="T286"/>
  <c r="S99"/>
  <c r="W285"/>
  <c r="S285"/>
  <c r="O285"/>
  <c r="P285"/>
  <c r="H285"/>
  <c r="T285"/>
  <c r="W284"/>
  <c r="S284"/>
  <c r="O284"/>
  <c r="D284"/>
  <c r="P284"/>
  <c r="H284"/>
  <c r="T284"/>
  <c r="W98"/>
  <c r="S283"/>
  <c r="L94"/>
  <c r="S96"/>
  <c r="W94"/>
  <c r="L98"/>
  <c r="T95"/>
  <c r="AE95"/>
  <c r="O95"/>
  <c r="O283"/>
  <c r="W283"/>
  <c r="AC95"/>
  <c r="K96"/>
  <c r="AT5"/>
  <c r="AO5"/>
  <c r="M88"/>
  <c r="M141" s="1"/>
  <c r="Q88"/>
  <c r="M150" s="1"/>
  <c r="Y88"/>
  <c r="AB86"/>
  <c r="AN3"/>
  <c r="M86"/>
  <c r="Q322" s="1"/>
  <c r="Q86"/>
  <c r="S322" s="1"/>
  <c r="L86"/>
  <c r="T86"/>
  <c r="X86"/>
  <c r="AN9"/>
  <c r="AO9"/>
  <c r="AN7"/>
  <c r="AO7"/>
  <c r="H87"/>
  <c r="I87"/>
  <c r="M90"/>
  <c r="Q90"/>
  <c r="U90"/>
  <c r="M87"/>
  <c r="Q323" s="1"/>
  <c r="U87"/>
  <c r="U323" s="1"/>
  <c r="Y87"/>
  <c r="W323" s="1"/>
  <c r="M92"/>
  <c r="M145" s="1"/>
  <c r="Y92"/>
  <c r="H79"/>
  <c r="J79"/>
  <c r="E274"/>
  <c r="Y81"/>
  <c r="AI6"/>
  <c r="N81"/>
  <c r="R81"/>
  <c r="V81"/>
  <c r="Z81"/>
  <c r="M81"/>
  <c r="Q81"/>
  <c r="U81"/>
  <c r="AB78"/>
  <c r="AI3"/>
  <c r="M78"/>
  <c r="Q320" s="1"/>
  <c r="Q78"/>
  <c r="U78"/>
  <c r="U320" s="1"/>
  <c r="Y78"/>
  <c r="W320" s="1"/>
  <c r="N78"/>
  <c r="R320" s="1"/>
  <c r="R78"/>
  <c r="T320" s="1"/>
  <c r="V78"/>
  <c r="V320" s="1"/>
  <c r="Z78"/>
  <c r="X320" s="1"/>
  <c r="AB79"/>
  <c r="L78"/>
  <c r="T78"/>
  <c r="AA78"/>
  <c r="I79"/>
  <c r="I80"/>
  <c r="L80"/>
  <c r="T80"/>
  <c r="AA80"/>
  <c r="AB80"/>
  <c r="L81"/>
  <c r="T81"/>
  <c r="AA81"/>
  <c r="AB81"/>
  <c r="I82"/>
  <c r="AJ7"/>
  <c r="L83"/>
  <c r="T83"/>
  <c r="AA83"/>
  <c r="AB83"/>
  <c r="I84"/>
  <c r="L84"/>
  <c r="T84"/>
  <c r="AA84"/>
  <c r="AB84"/>
  <c r="M79"/>
  <c r="Q79"/>
  <c r="S321" s="1"/>
  <c r="U79"/>
  <c r="U321" s="1"/>
  <c r="Y79"/>
  <c r="W321" s="1"/>
  <c r="N82"/>
  <c r="P82"/>
  <c r="R82"/>
  <c r="T82"/>
  <c r="V82"/>
  <c r="X82"/>
  <c r="Z82"/>
  <c r="P78"/>
  <c r="X78"/>
  <c r="O80"/>
  <c r="P80"/>
  <c r="W80"/>
  <c r="X80"/>
  <c r="AE80"/>
  <c r="O81"/>
  <c r="P81"/>
  <c r="W81"/>
  <c r="X81"/>
  <c r="O83"/>
  <c r="P83"/>
  <c r="W83"/>
  <c r="X83"/>
  <c r="AE83"/>
  <c r="O84"/>
  <c r="P84"/>
  <c r="W84"/>
  <c r="X84"/>
  <c r="N79"/>
  <c r="R321" s="1"/>
  <c r="R79"/>
  <c r="T321" s="1"/>
  <c r="V79"/>
  <c r="V321" s="1"/>
  <c r="Z79"/>
  <c r="X321" s="1"/>
  <c r="M82"/>
  <c r="Q82"/>
  <c r="U82"/>
  <c r="Y82"/>
  <c r="AE8"/>
  <c r="J75"/>
  <c r="I75" s="1"/>
  <c r="X266"/>
  <c r="E265"/>
  <c r="AC74"/>
  <c r="C264"/>
  <c r="E264"/>
  <c r="J74"/>
  <c r="AF4"/>
  <c r="D264"/>
  <c r="N74"/>
  <c r="R74"/>
  <c r="V74"/>
  <c r="Z74"/>
  <c r="Q74"/>
  <c r="Y74"/>
  <c r="AE6"/>
  <c r="J73"/>
  <c r="I73" s="1"/>
  <c r="AC76"/>
  <c r="N76"/>
  <c r="R76"/>
  <c r="V76"/>
  <c r="Z76"/>
  <c r="M73"/>
  <c r="Q73"/>
  <c r="U73"/>
  <c r="Y73"/>
  <c r="AD73"/>
  <c r="M76"/>
  <c r="Q76"/>
  <c r="Y76"/>
  <c r="N73"/>
  <c r="P73"/>
  <c r="R73"/>
  <c r="V73"/>
  <c r="X73"/>
  <c r="Z73"/>
  <c r="AG4"/>
  <c r="Y70"/>
  <c r="W318" s="1"/>
  <c r="Q70"/>
  <c r="S318" s="1"/>
  <c r="N71"/>
  <c r="R319" s="1"/>
  <c r="R71"/>
  <c r="T319" s="1"/>
  <c r="V71"/>
  <c r="V319" s="1"/>
  <c r="Z71"/>
  <c r="X319" s="1"/>
  <c r="Q75"/>
  <c r="U75"/>
  <c r="P72"/>
  <c r="N70"/>
  <c r="R318" s="1"/>
  <c r="R70"/>
  <c r="T318" s="1"/>
  <c r="V70"/>
  <c r="V318" s="1"/>
  <c r="X70"/>
  <c r="Z70"/>
  <c r="X318" s="1"/>
  <c r="M71"/>
  <c r="Q319" s="1"/>
  <c r="Q71"/>
  <c r="S319" s="1"/>
  <c r="N75"/>
  <c r="R75"/>
  <c r="V75"/>
  <c r="Z75"/>
  <c r="U71"/>
  <c r="U319" s="1"/>
  <c r="M74"/>
  <c r="L74" s="1"/>
  <c r="U74"/>
  <c r="T74" s="1"/>
  <c r="M75"/>
  <c r="U76"/>
  <c r="H76"/>
  <c r="J76"/>
  <c r="AG9"/>
  <c r="AF9" s="1"/>
  <c r="AE9" s="1"/>
  <c r="P76"/>
  <c r="X74"/>
  <c r="E249"/>
  <c r="E252"/>
  <c r="X8"/>
  <c r="I63"/>
  <c r="Y65"/>
  <c r="Y68"/>
  <c r="AA9"/>
  <c r="AC9"/>
  <c r="L68"/>
  <c r="P68"/>
  <c r="T68"/>
  <c r="X68"/>
  <c r="L65"/>
  <c r="N65"/>
  <c r="R65"/>
  <c r="T65"/>
  <c r="V65"/>
  <c r="Z65"/>
  <c r="AB65"/>
  <c r="AB67"/>
  <c r="Q68"/>
  <c r="M65"/>
  <c r="Q65"/>
  <c r="U65"/>
  <c r="H67"/>
  <c r="AA5"/>
  <c r="AC62"/>
  <c r="AB7"/>
  <c r="L66"/>
  <c r="T66"/>
  <c r="AA66"/>
  <c r="AB66"/>
  <c r="L62"/>
  <c r="N62"/>
  <c r="R316" s="1"/>
  <c r="R62"/>
  <c r="T316" s="1"/>
  <c r="T62"/>
  <c r="V62"/>
  <c r="V316" s="1"/>
  <c r="X62"/>
  <c r="Z62"/>
  <c r="X316" s="1"/>
  <c r="AB62"/>
  <c r="M64"/>
  <c r="Q64"/>
  <c r="U64"/>
  <c r="Y64"/>
  <c r="P63"/>
  <c r="T63"/>
  <c r="X63"/>
  <c r="AB63"/>
  <c r="Q67"/>
  <c r="Y67"/>
  <c r="X65"/>
  <c r="O66"/>
  <c r="P66"/>
  <c r="W66"/>
  <c r="X66"/>
  <c r="AE66"/>
  <c r="M62"/>
  <c r="Q316" s="1"/>
  <c r="Q62"/>
  <c r="S316" s="1"/>
  <c r="U62"/>
  <c r="U316" s="1"/>
  <c r="Y62"/>
  <c r="W316" s="1"/>
  <c r="N64"/>
  <c r="R64"/>
  <c r="V64"/>
  <c r="Z64"/>
  <c r="M63"/>
  <c r="Q317" s="1"/>
  <c r="Q63"/>
  <c r="S317" s="1"/>
  <c r="U63"/>
  <c r="U317" s="1"/>
  <c r="Y63"/>
  <c r="W317" s="1"/>
  <c r="P67"/>
  <c r="T67"/>
  <c r="X67"/>
  <c r="W3"/>
  <c r="Y54"/>
  <c r="W314" s="1"/>
  <c r="Y3"/>
  <c r="C252"/>
  <c r="D252"/>
  <c r="AD57"/>
  <c r="H57"/>
  <c r="AC57"/>
  <c r="N57"/>
  <c r="P57"/>
  <c r="R57"/>
  <c r="T57"/>
  <c r="V57"/>
  <c r="X57"/>
  <c r="Z57"/>
  <c r="M57"/>
  <c r="Q57"/>
  <c r="U57"/>
  <c r="Y57"/>
  <c r="W9"/>
  <c r="J60"/>
  <c r="Y7"/>
  <c r="Q58"/>
  <c r="U58"/>
  <c r="Y58"/>
  <c r="AC58"/>
  <c r="M60"/>
  <c r="Q60"/>
  <c r="U60"/>
  <c r="Y60"/>
  <c r="N58"/>
  <c r="P58"/>
  <c r="R58"/>
  <c r="T58"/>
  <c r="V58"/>
  <c r="X58"/>
  <c r="Z58"/>
  <c r="L60"/>
  <c r="N60"/>
  <c r="P60"/>
  <c r="R60"/>
  <c r="T60"/>
  <c r="V60"/>
  <c r="X60"/>
  <c r="Z60"/>
  <c r="W5"/>
  <c r="X4"/>
  <c r="J52"/>
  <c r="T6"/>
  <c r="I48"/>
  <c r="H47"/>
  <c r="E243"/>
  <c r="H49"/>
  <c r="H48"/>
  <c r="L50"/>
  <c r="S50"/>
  <c r="T50"/>
  <c r="AA50"/>
  <c r="AB50"/>
  <c r="T9"/>
  <c r="O50"/>
  <c r="P50"/>
  <c r="W50"/>
  <c r="X50"/>
  <c r="AE50"/>
  <c r="E238"/>
  <c r="H41"/>
  <c r="J41"/>
  <c r="O9"/>
  <c r="E236"/>
  <c r="O8"/>
  <c r="Q8"/>
  <c r="O4"/>
  <c r="J39"/>
  <c r="O5"/>
  <c r="H38"/>
  <c r="K9"/>
  <c r="E230"/>
  <c r="AB56"/>
  <c r="W8"/>
  <c r="J59"/>
  <c r="J57"/>
  <c r="Y6"/>
  <c r="M56"/>
  <c r="Q56"/>
  <c r="U56"/>
  <c r="Y56"/>
  <c r="AC56"/>
  <c r="X5"/>
  <c r="I57"/>
  <c r="X6"/>
  <c r="AB57"/>
  <c r="L58"/>
  <c r="AB58"/>
  <c r="AB60"/>
  <c r="N56"/>
  <c r="P56"/>
  <c r="R56"/>
  <c r="T56"/>
  <c r="V56"/>
  <c r="X56"/>
  <c r="Z56"/>
  <c r="H32"/>
  <c r="L4"/>
  <c r="H35"/>
  <c r="E232"/>
  <c r="M8"/>
  <c r="K3"/>
  <c r="H30"/>
  <c r="M3"/>
  <c r="J30"/>
  <c r="I32"/>
  <c r="L5"/>
  <c r="AT7" l="1"/>
  <c r="AJ8"/>
  <c r="H83"/>
  <c r="AA6"/>
  <c r="I65"/>
  <c r="AD6"/>
  <c r="AA3"/>
  <c r="AA4"/>
  <c r="X3"/>
  <c r="T4"/>
  <c r="U8"/>
  <c r="Q9"/>
  <c r="M7"/>
  <c r="K7"/>
  <c r="I43"/>
  <c r="I44"/>
  <c r="I38"/>
  <c r="I33"/>
  <c r="J49"/>
  <c r="L7"/>
  <c r="AT3"/>
  <c r="AT8"/>
  <c r="AT6"/>
  <c r="K95"/>
  <c r="I81"/>
  <c r="AI9"/>
  <c r="AJ3"/>
  <c r="AL5"/>
  <c r="AL8"/>
  <c r="AK8"/>
  <c r="AK5"/>
  <c r="AI4"/>
  <c r="H70"/>
  <c r="J84"/>
  <c r="AL9"/>
  <c r="H82"/>
  <c r="AI5"/>
  <c r="AL6"/>
  <c r="J81"/>
  <c r="AK6"/>
  <c r="AL4"/>
  <c r="K82"/>
  <c r="AK7"/>
  <c r="H81"/>
  <c r="AK4"/>
  <c r="A2" i="55"/>
  <c r="W300" i="59" s="1"/>
  <c r="Y302" s="1"/>
  <c r="M151"/>
  <c r="AB3"/>
  <c r="I68"/>
  <c r="AB8"/>
  <c r="AD7"/>
  <c r="J66"/>
  <c r="AD4"/>
  <c r="AC5"/>
  <c r="J63"/>
  <c r="AA7"/>
  <c r="AB5"/>
  <c r="I51"/>
  <c r="V9"/>
  <c r="I46"/>
  <c r="V8"/>
  <c r="S323"/>
  <c r="M149"/>
  <c r="M142"/>
  <c r="AN5"/>
  <c r="I50"/>
  <c r="P6"/>
  <c r="I30"/>
  <c r="M6"/>
  <c r="J91"/>
  <c r="AO8"/>
  <c r="AM8"/>
  <c r="H91"/>
  <c r="J89"/>
  <c r="AO6"/>
  <c r="AM6"/>
  <c r="H89"/>
  <c r="M136"/>
  <c r="O92"/>
  <c r="AB92"/>
  <c r="L181" s="1"/>
  <c r="X92"/>
  <c r="T92"/>
  <c r="AD92"/>
  <c r="N181" s="1"/>
  <c r="P92"/>
  <c r="L91"/>
  <c r="L144" s="1"/>
  <c r="V91"/>
  <c r="AB91"/>
  <c r="R91"/>
  <c r="N153" s="1"/>
  <c r="X91"/>
  <c r="N91"/>
  <c r="N144" s="1"/>
  <c r="T91"/>
  <c r="AD91"/>
  <c r="P91"/>
  <c r="L153" s="1"/>
  <c r="Z91"/>
  <c r="AB90"/>
  <c r="X90"/>
  <c r="T90"/>
  <c r="P90"/>
  <c r="N89"/>
  <c r="N142" s="1"/>
  <c r="T89"/>
  <c r="AE89"/>
  <c r="AD89"/>
  <c r="P89"/>
  <c r="L151" s="1"/>
  <c r="Z89"/>
  <c r="L89"/>
  <c r="L142" s="1"/>
  <c r="W89"/>
  <c r="V89"/>
  <c r="AB89"/>
  <c r="S89"/>
  <c r="R89"/>
  <c r="N151" s="1"/>
  <c r="X89"/>
  <c r="O88"/>
  <c r="AB88"/>
  <c r="X88"/>
  <c r="T88"/>
  <c r="P88"/>
  <c r="L150" s="1"/>
  <c r="T87"/>
  <c r="P87"/>
  <c r="L87"/>
  <c r="AB87"/>
  <c r="X87"/>
  <c r="S4"/>
  <c r="J46"/>
  <c r="O6"/>
  <c r="Q6"/>
  <c r="M42"/>
  <c r="R42"/>
  <c r="AC42"/>
  <c r="N42"/>
  <c r="Y42"/>
  <c r="AD42"/>
  <c r="U42"/>
  <c r="Z42"/>
  <c r="Q42"/>
  <c r="V42"/>
  <c r="L139"/>
  <c r="M143"/>
  <c r="M139"/>
  <c r="M140"/>
  <c r="Q321"/>
  <c r="M148"/>
  <c r="S320"/>
  <c r="AH8"/>
  <c r="J152"/>
  <c r="AC8"/>
  <c r="AB4"/>
  <c r="AG7"/>
  <c r="AF7" s="1"/>
  <c r="H75"/>
  <c r="J161"/>
  <c r="J143"/>
  <c r="AG8"/>
  <c r="AE7"/>
  <c r="J65"/>
  <c r="M152"/>
  <c r="N136"/>
  <c r="A1" i="50"/>
  <c r="O299" i="59" s="1"/>
  <c r="V3"/>
  <c r="J42"/>
  <c r="R9"/>
  <c r="P7"/>
  <c r="P5"/>
  <c r="P4"/>
  <c r="O7"/>
  <c r="M38"/>
  <c r="Q310" s="1"/>
  <c r="X38"/>
  <c r="AC38"/>
  <c r="T38"/>
  <c r="Y38"/>
  <c r="W310" s="1"/>
  <c r="P38"/>
  <c r="U38"/>
  <c r="U310" s="1"/>
  <c r="L38"/>
  <c r="Q38"/>
  <c r="S310" s="1"/>
  <c r="AB38"/>
  <c r="K34"/>
  <c r="H31"/>
  <c r="L8"/>
  <c r="J36"/>
  <c r="K31"/>
  <c r="M4"/>
  <c r="U34"/>
  <c r="V34"/>
  <c r="M34"/>
  <c r="N34"/>
  <c r="Y34"/>
  <c r="Z34"/>
  <c r="Q34"/>
  <c r="R34"/>
  <c r="AC34"/>
  <c r="H36"/>
  <c r="J31"/>
  <c r="K62"/>
  <c r="A1" i="52"/>
  <c r="S299" i="59" s="1"/>
  <c r="E276"/>
  <c r="E275"/>
  <c r="F275"/>
  <c r="E268"/>
  <c r="F268"/>
  <c r="E261"/>
  <c r="F261"/>
  <c r="E240"/>
  <c r="F240"/>
  <c r="H289"/>
  <c r="K207"/>
  <c r="M289"/>
  <c r="N289"/>
  <c r="Z207"/>
  <c r="W289"/>
  <c r="Q289"/>
  <c r="R289"/>
  <c r="O240"/>
  <c r="K240"/>
  <c r="O233"/>
  <c r="K233"/>
  <c r="P289"/>
  <c r="K289"/>
  <c r="I289"/>
  <c r="J289"/>
  <c r="C289"/>
  <c r="D289"/>
  <c r="G268"/>
  <c r="G261"/>
  <c r="Y299"/>
  <c r="A2" i="52"/>
  <c r="S300" i="59" s="1"/>
  <c r="T240"/>
  <c r="P240"/>
  <c r="T233"/>
  <c r="P233"/>
  <c r="J70"/>
  <c r="A1" i="53"/>
  <c r="U299" i="59" s="1"/>
  <c r="J78"/>
  <c r="A1" i="55"/>
  <c r="W299" i="59" s="1"/>
  <c r="W301" s="1"/>
  <c r="E233"/>
  <c r="F233"/>
  <c r="X289"/>
  <c r="O207"/>
  <c r="L289"/>
  <c r="S289"/>
  <c r="J207"/>
  <c r="G276"/>
  <c r="G240"/>
  <c r="W240"/>
  <c r="S240"/>
  <c r="G233"/>
  <c r="W233"/>
  <c r="S233"/>
  <c r="T289"/>
  <c r="U289"/>
  <c r="V289"/>
  <c r="Y289"/>
  <c r="Z289"/>
  <c r="R207"/>
  <c r="O289"/>
  <c r="G275"/>
  <c r="L240"/>
  <c r="H240"/>
  <c r="X240"/>
  <c r="L233"/>
  <c r="H233"/>
  <c r="X233"/>
  <c r="Q5"/>
  <c r="A2" i="46"/>
  <c r="M300" i="59" s="1"/>
  <c r="Q3"/>
  <c r="A1" i="46"/>
  <c r="K299" i="59"/>
  <c r="M5"/>
  <c r="A2" i="44"/>
  <c r="K300" i="59" s="1"/>
  <c r="I60"/>
  <c r="I59"/>
  <c r="X7"/>
  <c r="J54"/>
  <c r="H58"/>
  <c r="H54"/>
  <c r="Z3"/>
  <c r="Y5"/>
  <c r="A2" i="51"/>
  <c r="Q300" i="59" s="1"/>
  <c r="U5"/>
  <c r="A2" i="50"/>
  <c r="O300" i="59" s="1"/>
  <c r="H50"/>
  <c r="J48"/>
  <c r="V7"/>
  <c r="J50"/>
  <c r="H46"/>
  <c r="K42"/>
  <c r="U9"/>
  <c r="S3"/>
  <c r="T5"/>
  <c r="G247"/>
  <c r="T296"/>
  <c r="W209"/>
  <c r="U296"/>
  <c r="V296"/>
  <c r="O296"/>
  <c r="R209"/>
  <c r="I296"/>
  <c r="J296"/>
  <c r="X296"/>
  <c r="L296"/>
  <c r="S296"/>
  <c r="V209"/>
  <c r="Q296"/>
  <c r="R296"/>
  <c r="J209"/>
  <c r="P296"/>
  <c r="K296"/>
  <c r="Y296"/>
  <c r="Z296"/>
  <c r="H296"/>
  <c r="K209"/>
  <c r="M296"/>
  <c r="N296"/>
  <c r="W296"/>
  <c r="D271"/>
  <c r="D260"/>
  <c r="P42"/>
  <c r="L42"/>
  <c r="AB42"/>
  <c r="X42"/>
  <c r="T42"/>
  <c r="E234"/>
  <c r="N9"/>
  <c r="I36"/>
  <c r="N6"/>
  <c r="H33"/>
  <c r="I31"/>
  <c r="K5"/>
  <c r="AB34"/>
  <c r="T34"/>
  <c r="X34"/>
  <c r="D226"/>
  <c r="G226"/>
  <c r="S102"/>
  <c r="P102"/>
  <c r="I295"/>
  <c r="J295"/>
  <c r="Q295"/>
  <c r="R295"/>
  <c r="M295"/>
  <c r="U295"/>
  <c r="V295"/>
  <c r="K295"/>
  <c r="L295"/>
  <c r="C294"/>
  <c r="F294"/>
  <c r="M294"/>
  <c r="U294"/>
  <c r="V294"/>
  <c r="K294"/>
  <c r="L294"/>
  <c r="I294"/>
  <c r="J294"/>
  <c r="Q294"/>
  <c r="R294"/>
  <c r="M292"/>
  <c r="U292"/>
  <c r="V292"/>
  <c r="K292"/>
  <c r="L292"/>
  <c r="I292"/>
  <c r="J292"/>
  <c r="Q292"/>
  <c r="R292"/>
  <c r="M291"/>
  <c r="U291"/>
  <c r="V291"/>
  <c r="I291"/>
  <c r="J291"/>
  <c r="Q291"/>
  <c r="R291"/>
  <c r="N291"/>
  <c r="I290"/>
  <c r="J290"/>
  <c r="Q290"/>
  <c r="R290"/>
  <c r="P290"/>
  <c r="S209"/>
  <c r="O290"/>
  <c r="S290"/>
  <c r="K290"/>
  <c r="L290"/>
  <c r="M290"/>
  <c r="U290"/>
  <c r="V290"/>
  <c r="H290"/>
  <c r="K288"/>
  <c r="L288"/>
  <c r="M288"/>
  <c r="U288"/>
  <c r="V288"/>
  <c r="I288"/>
  <c r="J288"/>
  <c r="Q288"/>
  <c r="R288"/>
  <c r="C287"/>
  <c r="F287"/>
  <c r="K287"/>
  <c r="L287"/>
  <c r="M287"/>
  <c r="U287"/>
  <c r="V287"/>
  <c r="I287"/>
  <c r="J287"/>
  <c r="Q287"/>
  <c r="R287"/>
  <c r="N287"/>
  <c r="K286"/>
  <c r="L286"/>
  <c r="I286"/>
  <c r="J286"/>
  <c r="Q286"/>
  <c r="R286"/>
  <c r="M286"/>
  <c r="U286"/>
  <c r="V286"/>
  <c r="O94"/>
  <c r="W95"/>
  <c r="P95"/>
  <c r="S95"/>
  <c r="M285"/>
  <c r="U285"/>
  <c r="V285"/>
  <c r="K285"/>
  <c r="L285"/>
  <c r="I285"/>
  <c r="J285"/>
  <c r="Q285"/>
  <c r="R285"/>
  <c r="C284"/>
  <c r="F284"/>
  <c r="K284"/>
  <c r="L284"/>
  <c r="Q284"/>
  <c r="R284"/>
  <c r="I284"/>
  <c r="J284"/>
  <c r="M284"/>
  <c r="N284"/>
  <c r="U284"/>
  <c r="V284"/>
  <c r="S94"/>
  <c r="P94"/>
  <c r="S98"/>
  <c r="P98"/>
  <c r="O98"/>
  <c r="T283"/>
  <c r="Q283"/>
  <c r="R283"/>
  <c r="P283"/>
  <c r="S207"/>
  <c r="U283"/>
  <c r="V283"/>
  <c r="L283"/>
  <c r="I283"/>
  <c r="J283"/>
  <c r="H283"/>
  <c r="M283"/>
  <c r="N283"/>
  <c r="T280"/>
  <c r="W280"/>
  <c r="S280"/>
  <c r="O280"/>
  <c r="P280"/>
  <c r="H280"/>
  <c r="K88"/>
  <c r="AP5"/>
  <c r="AM5"/>
  <c r="H88"/>
  <c r="L88"/>
  <c r="L141" s="1"/>
  <c r="W279"/>
  <c r="Z88"/>
  <c r="AA88"/>
  <c r="V88"/>
  <c r="R88"/>
  <c r="N88"/>
  <c r="N141" s="1"/>
  <c r="T279"/>
  <c r="S279"/>
  <c r="O279"/>
  <c r="X279"/>
  <c r="P279"/>
  <c r="H279"/>
  <c r="J86"/>
  <c r="AO3"/>
  <c r="H86"/>
  <c r="AM3"/>
  <c r="Z86"/>
  <c r="X322" s="1"/>
  <c r="AA86"/>
  <c r="V86"/>
  <c r="V322" s="1"/>
  <c r="W86"/>
  <c r="R86"/>
  <c r="T322" s="1"/>
  <c r="S86"/>
  <c r="N86"/>
  <c r="R322" s="1"/>
  <c r="O86"/>
  <c r="T278"/>
  <c r="Y86"/>
  <c r="W322" s="1"/>
  <c r="N139"/>
  <c r="W278"/>
  <c r="S278"/>
  <c r="O278"/>
  <c r="P278"/>
  <c r="H278"/>
  <c r="L154"/>
  <c r="AM9"/>
  <c r="H92"/>
  <c r="AM7"/>
  <c r="H90"/>
  <c r="K90"/>
  <c r="AP7"/>
  <c r="J87"/>
  <c r="AO4"/>
  <c r="Z92"/>
  <c r="AA92"/>
  <c r="V92"/>
  <c r="W92"/>
  <c r="R92"/>
  <c r="N154" s="1"/>
  <c r="N92"/>
  <c r="N145" s="1"/>
  <c r="Z90"/>
  <c r="V90"/>
  <c r="R90"/>
  <c r="N90"/>
  <c r="N143" s="1"/>
  <c r="L90"/>
  <c r="Z87"/>
  <c r="X323" s="1"/>
  <c r="AA87"/>
  <c r="V87"/>
  <c r="V323" s="1"/>
  <c r="R87"/>
  <c r="N87"/>
  <c r="R323" s="1"/>
  <c r="S277"/>
  <c r="O277"/>
  <c r="W274"/>
  <c r="S274"/>
  <c r="O274"/>
  <c r="D274"/>
  <c r="P274"/>
  <c r="H274"/>
  <c r="T274"/>
  <c r="W272"/>
  <c r="T272"/>
  <c r="W78"/>
  <c r="AK3"/>
  <c r="S272"/>
  <c r="O272"/>
  <c r="P272"/>
  <c r="H272"/>
  <c r="W270"/>
  <c r="O78"/>
  <c r="AL3"/>
  <c r="X79"/>
  <c r="T79"/>
  <c r="P79"/>
  <c r="L79"/>
  <c r="H78"/>
  <c r="P270"/>
  <c r="H270"/>
  <c r="S270"/>
  <c r="O270"/>
  <c r="K270"/>
  <c r="T270"/>
  <c r="L270"/>
  <c r="W82"/>
  <c r="W269"/>
  <c r="AB82"/>
  <c r="AA82"/>
  <c r="S82"/>
  <c r="X269"/>
  <c r="W79"/>
  <c r="O79"/>
  <c r="AA79"/>
  <c r="S84"/>
  <c r="S83"/>
  <c r="S81"/>
  <c r="S80"/>
  <c r="S78"/>
  <c r="K84"/>
  <c r="AL7"/>
  <c r="K269"/>
  <c r="T267"/>
  <c r="W267"/>
  <c r="S267"/>
  <c r="O267"/>
  <c r="P267"/>
  <c r="H267"/>
  <c r="P266"/>
  <c r="H266"/>
  <c r="W266"/>
  <c r="S266"/>
  <c r="O266"/>
  <c r="T266"/>
  <c r="AH6"/>
  <c r="AB74"/>
  <c r="H179" s="1"/>
  <c r="T265"/>
  <c r="W265"/>
  <c r="S265"/>
  <c r="O265"/>
  <c r="D265"/>
  <c r="P265"/>
  <c r="H265"/>
  <c r="AH7"/>
  <c r="P74"/>
  <c r="H152" s="1"/>
  <c r="H74"/>
  <c r="U70"/>
  <c r="U318" s="1"/>
  <c r="M70"/>
  <c r="Q318" s="1"/>
  <c r="AG6"/>
  <c r="AB76"/>
  <c r="L76"/>
  <c r="X76"/>
  <c r="AA73"/>
  <c r="J71"/>
  <c r="I71" s="1"/>
  <c r="W73"/>
  <c r="H73"/>
  <c r="F264"/>
  <c r="T73"/>
  <c r="L73"/>
  <c r="W71"/>
  <c r="AG3"/>
  <c r="AF3" s="1"/>
  <c r="T76"/>
  <c r="Y264"/>
  <c r="W264"/>
  <c r="S264"/>
  <c r="O264"/>
  <c r="X264"/>
  <c r="P264"/>
  <c r="H264"/>
  <c r="T264"/>
  <c r="O76"/>
  <c r="X75"/>
  <c r="T75"/>
  <c r="P75"/>
  <c r="O75"/>
  <c r="Y71"/>
  <c r="W319" s="1"/>
  <c r="X71"/>
  <c r="P71"/>
  <c r="AA76"/>
  <c r="S76"/>
  <c r="AC73"/>
  <c r="AB73" s="1"/>
  <c r="W263"/>
  <c r="S263"/>
  <c r="O263"/>
  <c r="T263"/>
  <c r="P263"/>
  <c r="H263"/>
  <c r="AH4"/>
  <c r="AE4"/>
  <c r="O70"/>
  <c r="H71"/>
  <c r="L70"/>
  <c r="I179"/>
  <c r="I161"/>
  <c r="I170"/>
  <c r="I152"/>
  <c r="AH3"/>
  <c r="T70"/>
  <c r="W74"/>
  <c r="AA71"/>
  <c r="T262"/>
  <c r="Y75"/>
  <c r="W76"/>
  <c r="L71"/>
  <c r="O71"/>
  <c r="W70"/>
  <c r="O74"/>
  <c r="AE73"/>
  <c r="O73"/>
  <c r="AA74"/>
  <c r="S74"/>
  <c r="S73"/>
  <c r="AA70"/>
  <c r="K76"/>
  <c r="AH9"/>
  <c r="H72"/>
  <c r="W249"/>
  <c r="F252"/>
  <c r="W6"/>
  <c r="Y9"/>
  <c r="O57"/>
  <c r="S249"/>
  <c r="O249"/>
  <c r="W254"/>
  <c r="D249"/>
  <c r="P249"/>
  <c r="H249"/>
  <c r="T254"/>
  <c r="K249"/>
  <c r="S254"/>
  <c r="L249"/>
  <c r="X249"/>
  <c r="I55"/>
  <c r="H56"/>
  <c r="T249"/>
  <c r="H254"/>
  <c r="W259"/>
  <c r="U68"/>
  <c r="M68"/>
  <c r="Z68"/>
  <c r="V68"/>
  <c r="R68"/>
  <c r="N68"/>
  <c r="Z67"/>
  <c r="V67"/>
  <c r="U67"/>
  <c r="M67"/>
  <c r="J68"/>
  <c r="S259"/>
  <c r="O259"/>
  <c r="AC64"/>
  <c r="T259"/>
  <c r="P259"/>
  <c r="H259"/>
  <c r="AD5"/>
  <c r="AA65"/>
  <c r="X64"/>
  <c r="T64"/>
  <c r="P64"/>
  <c r="AB64"/>
  <c r="AA8"/>
  <c r="W257"/>
  <c r="S257"/>
  <c r="O257"/>
  <c r="Y257"/>
  <c r="D257"/>
  <c r="P257"/>
  <c r="H257"/>
  <c r="T257"/>
  <c r="X257"/>
  <c r="AD8"/>
  <c r="R67"/>
  <c r="N67"/>
  <c r="O65"/>
  <c r="K68"/>
  <c r="H68"/>
  <c r="AC6"/>
  <c r="W62"/>
  <c r="W65"/>
  <c r="H64"/>
  <c r="J62"/>
  <c r="Z63"/>
  <c r="X317" s="1"/>
  <c r="V63"/>
  <c r="V317" s="1"/>
  <c r="R63"/>
  <c r="T317" s="1"/>
  <c r="N63"/>
  <c r="R317" s="1"/>
  <c r="W256"/>
  <c r="AB68"/>
  <c r="W68"/>
  <c r="P256"/>
  <c r="H256"/>
  <c r="S256"/>
  <c r="O256"/>
  <c r="T256"/>
  <c r="O62"/>
  <c r="AC3"/>
  <c r="AA67"/>
  <c r="L67"/>
  <c r="W67"/>
  <c r="L63"/>
  <c r="L64"/>
  <c r="W64"/>
  <c r="AA64"/>
  <c r="P62"/>
  <c r="AA62"/>
  <c r="I136"/>
  <c r="X255"/>
  <c r="S66"/>
  <c r="W255"/>
  <c r="K65"/>
  <c r="AA58"/>
  <c r="J58"/>
  <c r="S57"/>
  <c r="H60"/>
  <c r="AE57"/>
  <c r="Z7"/>
  <c r="AA57"/>
  <c r="O60"/>
  <c r="W58"/>
  <c r="AA60"/>
  <c r="W60"/>
  <c r="O58"/>
  <c r="J56"/>
  <c r="Z9"/>
  <c r="W57"/>
  <c r="U54"/>
  <c r="U314" s="1"/>
  <c r="M54"/>
  <c r="Q314" s="1"/>
  <c r="Q54"/>
  <c r="AB54"/>
  <c r="X54"/>
  <c r="T54"/>
  <c r="L54"/>
  <c r="T253"/>
  <c r="P54"/>
  <c r="W253"/>
  <c r="S253"/>
  <c r="O253"/>
  <c r="P253"/>
  <c r="H253"/>
  <c r="T252"/>
  <c r="W252"/>
  <c r="S252"/>
  <c r="O252"/>
  <c r="X252"/>
  <c r="P252"/>
  <c r="H252"/>
  <c r="W251"/>
  <c r="K57"/>
  <c r="L57"/>
  <c r="P251"/>
  <c r="H251"/>
  <c r="S251"/>
  <c r="O251"/>
  <c r="T251"/>
  <c r="W250"/>
  <c r="M58"/>
  <c r="I143" s="1"/>
  <c r="P250"/>
  <c r="S250"/>
  <c r="O250"/>
  <c r="K250"/>
  <c r="T250"/>
  <c r="L250"/>
  <c r="Z5"/>
  <c r="H59"/>
  <c r="L56"/>
  <c r="AA56"/>
  <c r="S56"/>
  <c r="W56"/>
  <c r="O56"/>
  <c r="Z59"/>
  <c r="V59"/>
  <c r="R59"/>
  <c r="N59"/>
  <c r="U59"/>
  <c r="U55"/>
  <c r="M59"/>
  <c r="M55"/>
  <c r="X59"/>
  <c r="X55"/>
  <c r="T59"/>
  <c r="T55"/>
  <c r="P59"/>
  <c r="P55"/>
  <c r="L59"/>
  <c r="L55"/>
  <c r="Y59"/>
  <c r="Y55"/>
  <c r="W315" s="1"/>
  <c r="Q59"/>
  <c r="Q55"/>
  <c r="AB59"/>
  <c r="AB55"/>
  <c r="Y8"/>
  <c r="I49"/>
  <c r="V5"/>
  <c r="S6"/>
  <c r="K49"/>
  <c r="S5"/>
  <c r="V4"/>
  <c r="S8"/>
  <c r="U4"/>
  <c r="S9"/>
  <c r="H136" s="1"/>
  <c r="H170"/>
  <c r="H52"/>
  <c r="D243"/>
  <c r="H51"/>
  <c r="J47"/>
  <c r="H143"/>
  <c r="K52"/>
  <c r="K46"/>
  <c r="H44"/>
  <c r="H39"/>
  <c r="J38"/>
  <c r="K41"/>
  <c r="D238"/>
  <c r="H43"/>
  <c r="R8"/>
  <c r="J43"/>
  <c r="R4"/>
  <c r="R3"/>
  <c r="J40"/>
  <c r="K40"/>
  <c r="H40"/>
  <c r="Q4"/>
  <c r="D236"/>
  <c r="O3"/>
  <c r="W235"/>
  <c r="K235"/>
  <c r="W230"/>
  <c r="J32"/>
  <c r="D230"/>
  <c r="P230"/>
  <c r="S230"/>
  <c r="O230"/>
  <c r="H230"/>
  <c r="T230"/>
  <c r="Z8"/>
  <c r="AA59"/>
  <c r="S59"/>
  <c r="W59"/>
  <c r="O59"/>
  <c r="W248"/>
  <c r="Z6"/>
  <c r="K248"/>
  <c r="S60"/>
  <c r="S58"/>
  <c r="H161"/>
  <c r="K8"/>
  <c r="J35"/>
  <c r="D232"/>
  <c r="K35"/>
  <c r="K32"/>
  <c r="K30"/>
  <c r="N3"/>
  <c r="I17"/>
  <c r="X187" i="47"/>
  <c r="X184"/>
  <c r="X181"/>
  <c r="X178"/>
  <c r="X175"/>
  <c r="X172"/>
  <c r="X169"/>
  <c r="AC167"/>
  <c r="AB167"/>
  <c r="AA167"/>
  <c r="AA166" s="1"/>
  <c r="X160"/>
  <c r="X157"/>
  <c r="X154"/>
  <c r="X151"/>
  <c r="I20" i="59"/>
  <c r="X106" i="47"/>
  <c r="X103"/>
  <c r="X100"/>
  <c r="X97"/>
  <c r="X94"/>
  <c r="X79"/>
  <c r="X76"/>
  <c r="X73"/>
  <c r="H20" i="59"/>
  <c r="X58" i="47"/>
  <c r="X52"/>
  <c r="X49"/>
  <c r="X46"/>
  <c r="X43"/>
  <c r="X40"/>
  <c r="W30"/>
  <c r="W57" s="1"/>
  <c r="X25"/>
  <c r="X22"/>
  <c r="X19"/>
  <c r="G306" i="59" l="1"/>
  <c r="P254"/>
  <c r="O254"/>
  <c r="O181"/>
  <c r="K80"/>
  <c r="K83"/>
  <c r="H130"/>
  <c r="I130"/>
  <c r="K66"/>
  <c r="N7"/>
  <c r="H306"/>
  <c r="O139"/>
  <c r="L152"/>
  <c r="L136"/>
  <c r="K81"/>
  <c r="K152"/>
  <c r="K79"/>
  <c r="O154"/>
  <c r="C271"/>
  <c r="F271"/>
  <c r="C265"/>
  <c r="F265"/>
  <c r="K63"/>
  <c r="AD3"/>
  <c r="K51"/>
  <c r="S42"/>
  <c r="O34"/>
  <c r="H6"/>
  <c r="G6"/>
  <c r="C226"/>
  <c r="F226"/>
  <c r="S92"/>
  <c r="AA91"/>
  <c r="O144"/>
  <c r="O91"/>
  <c r="S91"/>
  <c r="O153"/>
  <c r="W91"/>
  <c r="AE91"/>
  <c r="AP8"/>
  <c r="K91"/>
  <c r="S90"/>
  <c r="W90"/>
  <c r="AA90"/>
  <c r="O142"/>
  <c r="O89"/>
  <c r="O151"/>
  <c r="AA89"/>
  <c r="K89"/>
  <c r="AP6"/>
  <c r="S88"/>
  <c r="W88"/>
  <c r="O87"/>
  <c r="S87"/>
  <c r="W87"/>
  <c r="O136"/>
  <c r="L140"/>
  <c r="J197"/>
  <c r="G254"/>
  <c r="G227"/>
  <c r="S315"/>
  <c r="Q315"/>
  <c r="U315"/>
  <c r="I134"/>
  <c r="S314"/>
  <c r="L148"/>
  <c r="N140"/>
  <c r="O140" s="1"/>
  <c r="N149"/>
  <c r="T323"/>
  <c r="K73"/>
  <c r="K75"/>
  <c r="H134"/>
  <c r="K143"/>
  <c r="C260"/>
  <c r="F260"/>
  <c r="K161"/>
  <c r="K74"/>
  <c r="K50"/>
  <c r="K44"/>
  <c r="R7"/>
  <c r="AE42"/>
  <c r="O42"/>
  <c r="K43"/>
  <c r="R6"/>
  <c r="W38"/>
  <c r="V38"/>
  <c r="V310" s="1"/>
  <c r="AA38"/>
  <c r="Z38"/>
  <c r="X310" s="1"/>
  <c r="O38"/>
  <c r="N38"/>
  <c r="R310" s="1"/>
  <c r="S38"/>
  <c r="R38"/>
  <c r="T310" s="1"/>
  <c r="N4"/>
  <c r="K33"/>
  <c r="K36"/>
  <c r="S34"/>
  <c r="H28"/>
  <c r="H116" s="1"/>
  <c r="I22"/>
  <c r="G3"/>
  <c r="G8"/>
  <c r="I9"/>
  <c r="I27"/>
  <c r="I28"/>
  <c r="I116" s="1"/>
  <c r="W199"/>
  <c r="T261"/>
  <c r="T268"/>
  <c r="P275"/>
  <c r="S203"/>
  <c r="X276"/>
  <c r="L276"/>
  <c r="U261"/>
  <c r="V261"/>
  <c r="R199"/>
  <c r="O261"/>
  <c r="I261"/>
  <c r="J261"/>
  <c r="K268"/>
  <c r="Y268"/>
  <c r="Z268"/>
  <c r="I268"/>
  <c r="J268"/>
  <c r="Z203"/>
  <c r="W275"/>
  <c r="Q275"/>
  <c r="R275"/>
  <c r="K275"/>
  <c r="S276"/>
  <c r="R276"/>
  <c r="Q276"/>
  <c r="C233"/>
  <c r="D233"/>
  <c r="H261"/>
  <c r="X268"/>
  <c r="L268"/>
  <c r="X275"/>
  <c r="P276"/>
  <c r="M261"/>
  <c r="N261"/>
  <c r="Z199"/>
  <c r="W261"/>
  <c r="W268"/>
  <c r="Q268"/>
  <c r="R268"/>
  <c r="Y275"/>
  <c r="Z275"/>
  <c r="R203"/>
  <c r="O275"/>
  <c r="M275"/>
  <c r="N275"/>
  <c r="U233"/>
  <c r="V233"/>
  <c r="Y233"/>
  <c r="Z233"/>
  <c r="I240"/>
  <c r="J240"/>
  <c r="Z276"/>
  <c r="Y276"/>
  <c r="O276"/>
  <c r="U207"/>
  <c r="C261"/>
  <c r="D261"/>
  <c r="C268"/>
  <c r="D268"/>
  <c r="C275"/>
  <c r="D275"/>
  <c r="D276"/>
  <c r="S199"/>
  <c r="P261"/>
  <c r="P268"/>
  <c r="L275"/>
  <c r="H276"/>
  <c r="K261"/>
  <c r="Y261"/>
  <c r="Z261"/>
  <c r="U268"/>
  <c r="V268"/>
  <c r="O268"/>
  <c r="U275"/>
  <c r="V275"/>
  <c r="M233"/>
  <c r="N233"/>
  <c r="Q233"/>
  <c r="R233"/>
  <c r="M240"/>
  <c r="N240"/>
  <c r="Q240"/>
  <c r="R240"/>
  <c r="M276"/>
  <c r="N276"/>
  <c r="W276"/>
  <c r="X261"/>
  <c r="O199"/>
  <c r="L261"/>
  <c r="H268"/>
  <c r="T275"/>
  <c r="H275"/>
  <c r="T276"/>
  <c r="S261"/>
  <c r="V199"/>
  <c r="Q261"/>
  <c r="R261"/>
  <c r="S268"/>
  <c r="M268"/>
  <c r="N268"/>
  <c r="I275"/>
  <c r="J275"/>
  <c r="V203"/>
  <c r="S275"/>
  <c r="M207"/>
  <c r="I233"/>
  <c r="J233"/>
  <c r="U240"/>
  <c r="V240"/>
  <c r="Y240"/>
  <c r="Z240"/>
  <c r="V276"/>
  <c r="U276"/>
  <c r="K276"/>
  <c r="J276"/>
  <c r="I276"/>
  <c r="K48"/>
  <c r="M299"/>
  <c r="V254"/>
  <c r="X254"/>
  <c r="K54"/>
  <c r="C249"/>
  <c r="F249"/>
  <c r="K56"/>
  <c r="J136"/>
  <c r="K136" s="1"/>
  <c r="J14"/>
  <c r="V6"/>
  <c r="K39"/>
  <c r="K47"/>
  <c r="P247"/>
  <c r="W247"/>
  <c r="U247"/>
  <c r="V247"/>
  <c r="K247"/>
  <c r="X247"/>
  <c r="Z247"/>
  <c r="Y247"/>
  <c r="O247"/>
  <c r="L247"/>
  <c r="R247"/>
  <c r="Q247"/>
  <c r="T247"/>
  <c r="H247"/>
  <c r="J247"/>
  <c r="I247"/>
  <c r="S247"/>
  <c r="M247"/>
  <c r="N247"/>
  <c r="H135"/>
  <c r="K78"/>
  <c r="U209"/>
  <c r="M209"/>
  <c r="Y209"/>
  <c r="W42"/>
  <c r="AA42"/>
  <c r="D234"/>
  <c r="W227"/>
  <c r="AA34"/>
  <c r="L34"/>
  <c r="W34"/>
  <c r="V227"/>
  <c r="J227"/>
  <c r="R227"/>
  <c r="H226"/>
  <c r="M226"/>
  <c r="N226"/>
  <c r="W226"/>
  <c r="Q226"/>
  <c r="R226"/>
  <c r="P226"/>
  <c r="K226"/>
  <c r="I226"/>
  <c r="J226"/>
  <c r="X226"/>
  <c r="L226"/>
  <c r="S226"/>
  <c r="T226"/>
  <c r="U226"/>
  <c r="V226"/>
  <c r="Y226"/>
  <c r="Z226"/>
  <c r="O226"/>
  <c r="H24"/>
  <c r="H26"/>
  <c r="AW11" i="47"/>
  <c r="AW199" s="1"/>
  <c r="AR11"/>
  <c r="AM11"/>
  <c r="AG11"/>
  <c r="AG199" s="1"/>
  <c r="AV11"/>
  <c r="AV199" s="1"/>
  <c r="AQ11"/>
  <c r="AK11"/>
  <c r="AK199" s="1"/>
  <c r="AF11"/>
  <c r="AF199" s="1"/>
  <c r="AU11"/>
  <c r="AO11"/>
  <c r="AO199" s="1"/>
  <c r="AJ11"/>
  <c r="AJ199" s="1"/>
  <c r="AE11"/>
  <c r="AS11"/>
  <c r="AS199" s="1"/>
  <c r="AN11"/>
  <c r="AN199" s="1"/>
  <c r="AI11"/>
  <c r="AU32"/>
  <c r="AO32"/>
  <c r="AJ32"/>
  <c r="AE32"/>
  <c r="AS32"/>
  <c r="AN32"/>
  <c r="AI32"/>
  <c r="AW32"/>
  <c r="AR32"/>
  <c r="AM32"/>
  <c r="AG32"/>
  <c r="AV32"/>
  <c r="AQ32"/>
  <c r="AK32"/>
  <c r="AF32"/>
  <c r="AW152"/>
  <c r="AU152"/>
  <c r="AU151" s="1"/>
  <c r="AR152"/>
  <c r="AO152"/>
  <c r="AM152"/>
  <c r="AM151" s="1"/>
  <c r="AJ152"/>
  <c r="AG152"/>
  <c r="AE152"/>
  <c r="AE151" s="1"/>
  <c r="AV152"/>
  <c r="AS152"/>
  <c r="AQ152"/>
  <c r="AQ151" s="1"/>
  <c r="AN152"/>
  <c r="AK152"/>
  <c r="AI152"/>
  <c r="AI151" s="1"/>
  <c r="AF152"/>
  <c r="AW155"/>
  <c r="AU155"/>
  <c r="AU154" s="1"/>
  <c r="AR155"/>
  <c r="AO155"/>
  <c r="AM155"/>
  <c r="AM154" s="1"/>
  <c r="AJ155"/>
  <c r="AG155"/>
  <c r="AE155"/>
  <c r="AE154" s="1"/>
  <c r="AV155"/>
  <c r="AS155"/>
  <c r="AQ155"/>
  <c r="AQ154" s="1"/>
  <c r="AN155"/>
  <c r="AK155"/>
  <c r="AI155"/>
  <c r="AI154" s="1"/>
  <c r="AF155"/>
  <c r="AV158"/>
  <c r="AS158"/>
  <c r="AQ158"/>
  <c r="AQ157" s="1"/>
  <c r="AN158"/>
  <c r="AK158"/>
  <c r="AI158"/>
  <c r="AI157" s="1"/>
  <c r="AF158"/>
  <c r="AW158"/>
  <c r="AU158"/>
  <c r="AU157" s="1"/>
  <c r="AR158"/>
  <c r="AO158"/>
  <c r="AM158"/>
  <c r="AM157" s="1"/>
  <c r="AJ158"/>
  <c r="AG158"/>
  <c r="AE158"/>
  <c r="AE157" s="1"/>
  <c r="AV161"/>
  <c r="AS161"/>
  <c r="AQ161"/>
  <c r="AQ160" s="1"/>
  <c r="AN161"/>
  <c r="AK161"/>
  <c r="AI161"/>
  <c r="AI160" s="1"/>
  <c r="AF161"/>
  <c r="AW161"/>
  <c r="AU161"/>
  <c r="AU160" s="1"/>
  <c r="AR161"/>
  <c r="AO161"/>
  <c r="AM161"/>
  <c r="AM160" s="1"/>
  <c r="AJ161"/>
  <c r="AG161"/>
  <c r="AE161"/>
  <c r="AE160" s="1"/>
  <c r="AS5"/>
  <c r="AS194" s="1"/>
  <c r="AN5"/>
  <c r="AN194" s="1"/>
  <c r="AI5"/>
  <c r="AI194" s="1"/>
  <c r="AW5"/>
  <c r="AW194" s="1"/>
  <c r="AR5"/>
  <c r="AM5"/>
  <c r="AM194" s="1"/>
  <c r="AG5"/>
  <c r="AG194" s="1"/>
  <c r="AV5"/>
  <c r="AV194" s="1"/>
  <c r="AQ5"/>
  <c r="AQ194" s="1"/>
  <c r="AK5"/>
  <c r="AK194" s="1"/>
  <c r="AF5"/>
  <c r="AF194" s="1"/>
  <c r="AU5"/>
  <c r="AU194" s="1"/>
  <c r="AO5"/>
  <c r="AO194" s="1"/>
  <c r="AJ5"/>
  <c r="AJ194" s="1"/>
  <c r="AE5"/>
  <c r="AE194" s="1"/>
  <c r="AW8"/>
  <c r="AW196" s="1"/>
  <c r="AR8"/>
  <c r="AM8"/>
  <c r="AG8"/>
  <c r="AG196" s="1"/>
  <c r="AV8"/>
  <c r="AV196" s="1"/>
  <c r="AQ8"/>
  <c r="AK8"/>
  <c r="AK196" s="1"/>
  <c r="AF8"/>
  <c r="AF196" s="1"/>
  <c r="AU8"/>
  <c r="AO8"/>
  <c r="AO196" s="1"/>
  <c r="AJ8"/>
  <c r="AJ196" s="1"/>
  <c r="AE8"/>
  <c r="AS8"/>
  <c r="AS196" s="1"/>
  <c r="AN8"/>
  <c r="AN196" s="1"/>
  <c r="AI8"/>
  <c r="AW14"/>
  <c r="AU14"/>
  <c r="AU13" s="1"/>
  <c r="AR14"/>
  <c r="AO14"/>
  <c r="AM14"/>
  <c r="AM13" s="1"/>
  <c r="AJ14"/>
  <c r="AG14"/>
  <c r="AE14"/>
  <c r="AE13" s="1"/>
  <c r="AV14"/>
  <c r="AS14"/>
  <c r="AQ14"/>
  <c r="AQ13" s="1"/>
  <c r="AN14"/>
  <c r="AK14"/>
  <c r="AI14"/>
  <c r="AI13" s="1"/>
  <c r="AF14"/>
  <c r="AW17"/>
  <c r="AU17"/>
  <c r="AU16" s="1"/>
  <c r="AR17"/>
  <c r="AO17"/>
  <c r="AM17"/>
  <c r="AM16" s="1"/>
  <c r="AJ17"/>
  <c r="AG17"/>
  <c r="AE17"/>
  <c r="AE16" s="1"/>
  <c r="AV17"/>
  <c r="AS17"/>
  <c r="AQ17"/>
  <c r="AQ16" s="1"/>
  <c r="AN17"/>
  <c r="AK17"/>
  <c r="AI17"/>
  <c r="AI16" s="1"/>
  <c r="AF17"/>
  <c r="AW20"/>
  <c r="AU20"/>
  <c r="AU19" s="1"/>
  <c r="AR20"/>
  <c r="AO20"/>
  <c r="AM20"/>
  <c r="AM19" s="1"/>
  <c r="AJ20"/>
  <c r="AG20"/>
  <c r="AE20"/>
  <c r="AE19" s="1"/>
  <c r="AV20"/>
  <c r="AS20"/>
  <c r="AQ20"/>
  <c r="AQ19" s="1"/>
  <c r="AN20"/>
  <c r="AK20"/>
  <c r="AI20"/>
  <c r="AI19" s="1"/>
  <c r="AF20"/>
  <c r="AV23"/>
  <c r="AS23"/>
  <c r="AQ23"/>
  <c r="AQ22" s="1"/>
  <c r="AN23"/>
  <c r="AK23"/>
  <c r="AI23"/>
  <c r="AI22" s="1"/>
  <c r="AF23"/>
  <c r="AW23"/>
  <c r="AU23"/>
  <c r="AU22" s="1"/>
  <c r="AR23"/>
  <c r="AO23"/>
  <c r="AM23"/>
  <c r="AM22" s="1"/>
  <c r="AJ23"/>
  <c r="AG23"/>
  <c r="AE23"/>
  <c r="AE22" s="1"/>
  <c r="AW26"/>
  <c r="AU26"/>
  <c r="AU25" s="1"/>
  <c r="AR26"/>
  <c r="AO26"/>
  <c r="AM26"/>
  <c r="AM25" s="1"/>
  <c r="AJ26"/>
  <c r="AG26"/>
  <c r="AE26"/>
  <c r="AE25" s="1"/>
  <c r="AV26"/>
  <c r="AS26"/>
  <c r="AQ26"/>
  <c r="AQ25" s="1"/>
  <c r="AN26"/>
  <c r="AK26"/>
  <c r="AI26"/>
  <c r="AI25" s="1"/>
  <c r="AF26"/>
  <c r="AV35"/>
  <c r="AS35"/>
  <c r="AQ35"/>
  <c r="AQ34" s="1"/>
  <c r="AN35"/>
  <c r="AK35"/>
  <c r="AI35"/>
  <c r="AI34" s="1"/>
  <c r="AF35"/>
  <c r="AW35"/>
  <c r="AU35"/>
  <c r="AU34" s="1"/>
  <c r="AR35"/>
  <c r="AO35"/>
  <c r="AM35"/>
  <c r="AM34" s="1"/>
  <c r="AJ35"/>
  <c r="AG35"/>
  <c r="AE35"/>
  <c r="AE34" s="1"/>
  <c r="AV38"/>
  <c r="AS38"/>
  <c r="AQ38"/>
  <c r="AQ37" s="1"/>
  <c r="AN38"/>
  <c r="AK38"/>
  <c r="AI38"/>
  <c r="AI37" s="1"/>
  <c r="AF38"/>
  <c r="AW38"/>
  <c r="AU38"/>
  <c r="AU37" s="1"/>
  <c r="AR38"/>
  <c r="AO38"/>
  <c r="AM38"/>
  <c r="AM37" s="1"/>
  <c r="AJ38"/>
  <c r="AG38"/>
  <c r="AE38"/>
  <c r="AE37" s="1"/>
  <c r="AV41"/>
  <c r="AS41"/>
  <c r="AQ41"/>
  <c r="AQ40" s="1"/>
  <c r="AN41"/>
  <c r="AK41"/>
  <c r="AI41"/>
  <c r="AI40" s="1"/>
  <c r="AF41"/>
  <c r="AW41"/>
  <c r="AU41"/>
  <c r="AU40" s="1"/>
  <c r="AR41"/>
  <c r="AO41"/>
  <c r="AM41"/>
  <c r="AM40" s="1"/>
  <c r="AJ41"/>
  <c r="AG41"/>
  <c r="AE41"/>
  <c r="AE40" s="1"/>
  <c r="AV44"/>
  <c r="AS44"/>
  <c r="AQ44"/>
  <c r="AQ43" s="1"/>
  <c r="AN44"/>
  <c r="AK44"/>
  <c r="AI44"/>
  <c r="AI43" s="1"/>
  <c r="AF44"/>
  <c r="AW44"/>
  <c r="AU44"/>
  <c r="AU43" s="1"/>
  <c r="AR44"/>
  <c r="AO44"/>
  <c r="AM44"/>
  <c r="AM43" s="1"/>
  <c r="AJ44"/>
  <c r="AG44"/>
  <c r="AE44"/>
  <c r="AE43" s="1"/>
  <c r="AV47"/>
  <c r="AS47"/>
  <c r="AQ47"/>
  <c r="AQ46" s="1"/>
  <c r="AN47"/>
  <c r="AK47"/>
  <c r="AI47"/>
  <c r="AI46" s="1"/>
  <c r="AF47"/>
  <c r="AW47"/>
  <c r="AU47"/>
  <c r="AU46" s="1"/>
  <c r="AR47"/>
  <c r="AO47"/>
  <c r="AM47"/>
  <c r="AM46" s="1"/>
  <c r="AJ47"/>
  <c r="AG47"/>
  <c r="AE47"/>
  <c r="AE46" s="1"/>
  <c r="AW50"/>
  <c r="AU50"/>
  <c r="AU49" s="1"/>
  <c r="AR50"/>
  <c r="AO50"/>
  <c r="AM50"/>
  <c r="AM49" s="1"/>
  <c r="AJ50"/>
  <c r="AG50"/>
  <c r="AE50"/>
  <c r="AE49" s="1"/>
  <c r="AV50"/>
  <c r="AS50"/>
  <c r="AQ50"/>
  <c r="AQ49" s="1"/>
  <c r="AN50"/>
  <c r="AK50"/>
  <c r="AI50"/>
  <c r="AI49" s="1"/>
  <c r="AF50"/>
  <c r="AW53"/>
  <c r="AU53"/>
  <c r="AU52" s="1"/>
  <c r="AR53"/>
  <c r="AO53"/>
  <c r="AM53"/>
  <c r="AM52" s="1"/>
  <c r="AJ53"/>
  <c r="AG53"/>
  <c r="AE53"/>
  <c r="AE52" s="1"/>
  <c r="AV53"/>
  <c r="AS53"/>
  <c r="AQ53"/>
  <c r="AQ52" s="1"/>
  <c r="AN53"/>
  <c r="AK53"/>
  <c r="AI53"/>
  <c r="AI52" s="1"/>
  <c r="AF53"/>
  <c r="AW68"/>
  <c r="AU68"/>
  <c r="AU67" s="1"/>
  <c r="AR68"/>
  <c r="AO68"/>
  <c r="AM68"/>
  <c r="AM67" s="1"/>
  <c r="AJ68"/>
  <c r="AG68"/>
  <c r="AE68"/>
  <c r="AE67" s="1"/>
  <c r="AV68"/>
  <c r="AS68"/>
  <c r="AQ68"/>
  <c r="AQ67" s="1"/>
  <c r="AN68"/>
  <c r="AK68"/>
  <c r="AI68"/>
  <c r="AI67" s="1"/>
  <c r="AF68"/>
  <c r="AW71"/>
  <c r="AU71"/>
  <c r="AU70" s="1"/>
  <c r="AR71"/>
  <c r="AO71"/>
  <c r="AM71"/>
  <c r="AM70" s="1"/>
  <c r="AJ71"/>
  <c r="AG71"/>
  <c r="AE71"/>
  <c r="AE70" s="1"/>
  <c r="AV71"/>
  <c r="AS71"/>
  <c r="AQ71"/>
  <c r="AQ70" s="1"/>
  <c r="AN71"/>
  <c r="AK71"/>
  <c r="AI71"/>
  <c r="AI70" s="1"/>
  <c r="AF71"/>
  <c r="AW74"/>
  <c r="AU74"/>
  <c r="AU73" s="1"/>
  <c r="AR74"/>
  <c r="AO74"/>
  <c r="AM74"/>
  <c r="AM73" s="1"/>
  <c r="AJ74"/>
  <c r="AG74"/>
  <c r="AE74"/>
  <c r="AE73" s="1"/>
  <c r="AV74"/>
  <c r="AS74"/>
  <c r="AQ74"/>
  <c r="AQ73" s="1"/>
  <c r="AN74"/>
  <c r="AK74"/>
  <c r="AI74"/>
  <c r="AI73" s="1"/>
  <c r="AF74"/>
  <c r="AV77"/>
  <c r="AS77"/>
  <c r="AQ77"/>
  <c r="AQ76" s="1"/>
  <c r="AN77"/>
  <c r="AK77"/>
  <c r="AI77"/>
  <c r="AI76" s="1"/>
  <c r="AF77"/>
  <c r="AW77"/>
  <c r="AU77"/>
  <c r="AU76" s="1"/>
  <c r="AR77"/>
  <c r="AO77"/>
  <c r="AM77"/>
  <c r="AM76" s="1"/>
  <c r="AJ77"/>
  <c r="AG77"/>
  <c r="AE77"/>
  <c r="AE76" s="1"/>
  <c r="AV80"/>
  <c r="AS80"/>
  <c r="AQ80"/>
  <c r="AQ79" s="1"/>
  <c r="AN80"/>
  <c r="AK80"/>
  <c r="AI80"/>
  <c r="AI79" s="1"/>
  <c r="AF80"/>
  <c r="AW80"/>
  <c r="AU80"/>
  <c r="AU79" s="1"/>
  <c r="AR80"/>
  <c r="AO80"/>
  <c r="AM80"/>
  <c r="AM79" s="1"/>
  <c r="AJ80"/>
  <c r="AG80"/>
  <c r="AE80"/>
  <c r="AE79" s="1"/>
  <c r="AW86"/>
  <c r="AU86"/>
  <c r="AR86"/>
  <c r="AO86"/>
  <c r="AM86"/>
  <c r="AJ86"/>
  <c r="AS86"/>
  <c r="AN86"/>
  <c r="AI86"/>
  <c r="AF86"/>
  <c r="AV86"/>
  <c r="AQ86"/>
  <c r="AK86"/>
  <c r="AG86"/>
  <c r="AE86"/>
  <c r="AV89"/>
  <c r="AS89"/>
  <c r="AQ89"/>
  <c r="AQ88" s="1"/>
  <c r="AN89"/>
  <c r="AK89"/>
  <c r="AI89"/>
  <c r="AI88" s="1"/>
  <c r="AF89"/>
  <c r="AW89"/>
  <c r="AU89"/>
  <c r="AU88" s="1"/>
  <c r="AR89"/>
  <c r="AO89"/>
  <c r="AM89"/>
  <c r="AM88" s="1"/>
  <c r="AJ89"/>
  <c r="AG89"/>
  <c r="AE89"/>
  <c r="AE88" s="1"/>
  <c r="AV92"/>
  <c r="AS92"/>
  <c r="AQ92"/>
  <c r="AQ91" s="1"/>
  <c r="AN92"/>
  <c r="AK92"/>
  <c r="AI92"/>
  <c r="AI91" s="1"/>
  <c r="AF92"/>
  <c r="AW92"/>
  <c r="AU92"/>
  <c r="AU91" s="1"/>
  <c r="AR92"/>
  <c r="AO92"/>
  <c r="AM92"/>
  <c r="AM91" s="1"/>
  <c r="AJ92"/>
  <c r="AG92"/>
  <c r="AE92"/>
  <c r="AE91" s="1"/>
  <c r="AV95"/>
  <c r="AS95"/>
  <c r="AQ95"/>
  <c r="AQ94" s="1"/>
  <c r="AN95"/>
  <c r="AK95"/>
  <c r="AI95"/>
  <c r="AI94" s="1"/>
  <c r="AF95"/>
  <c r="AW95"/>
  <c r="AU95"/>
  <c r="AU94" s="1"/>
  <c r="AR95"/>
  <c r="AO95"/>
  <c r="AM95"/>
  <c r="AM94" s="1"/>
  <c r="AJ95"/>
  <c r="AG95"/>
  <c r="AE95"/>
  <c r="AE94" s="1"/>
  <c r="AV98"/>
  <c r="AS98"/>
  <c r="AQ98"/>
  <c r="AQ97" s="1"/>
  <c r="AN98"/>
  <c r="AK98"/>
  <c r="AI98"/>
  <c r="AI97" s="1"/>
  <c r="AF98"/>
  <c r="AW98"/>
  <c r="AU98"/>
  <c r="AU97" s="1"/>
  <c r="AR98"/>
  <c r="AO98"/>
  <c r="AM98"/>
  <c r="AM97" s="1"/>
  <c r="AJ98"/>
  <c r="AG98"/>
  <c r="AE98"/>
  <c r="AE97" s="1"/>
  <c r="AV101"/>
  <c r="AS101"/>
  <c r="AQ101"/>
  <c r="AQ100" s="1"/>
  <c r="AN101"/>
  <c r="AK101"/>
  <c r="AI101"/>
  <c r="AI100" s="1"/>
  <c r="AF101"/>
  <c r="AW101"/>
  <c r="AU101"/>
  <c r="AU100" s="1"/>
  <c r="AR101"/>
  <c r="AO101"/>
  <c r="AM101"/>
  <c r="AM100" s="1"/>
  <c r="AJ101"/>
  <c r="AG101"/>
  <c r="AE101"/>
  <c r="AE100" s="1"/>
  <c r="AV104"/>
  <c r="AS104"/>
  <c r="AQ104"/>
  <c r="AQ103" s="1"/>
  <c r="AN104"/>
  <c r="AK104"/>
  <c r="AI104"/>
  <c r="AI103" s="1"/>
  <c r="AF104"/>
  <c r="AW104"/>
  <c r="AU104"/>
  <c r="AU103" s="1"/>
  <c r="AR104"/>
  <c r="AO104"/>
  <c r="AM104"/>
  <c r="AM103" s="1"/>
  <c r="AJ104"/>
  <c r="AG104"/>
  <c r="AE104"/>
  <c r="AE103" s="1"/>
  <c r="AV107"/>
  <c r="AS107"/>
  <c r="AQ107"/>
  <c r="AQ106" s="1"/>
  <c r="AN107"/>
  <c r="AK107"/>
  <c r="AI107"/>
  <c r="AI106" s="1"/>
  <c r="AF107"/>
  <c r="AW107"/>
  <c r="AU107"/>
  <c r="AU106" s="1"/>
  <c r="AR107"/>
  <c r="AO107"/>
  <c r="AM107"/>
  <c r="AM106" s="1"/>
  <c r="AJ107"/>
  <c r="AG107"/>
  <c r="AE107"/>
  <c r="AE106" s="1"/>
  <c r="AV125"/>
  <c r="AV195" s="1"/>
  <c r="AS125"/>
  <c r="AS195" s="1"/>
  <c r="AQ125"/>
  <c r="AN125"/>
  <c r="AN195" s="1"/>
  <c r="AK125"/>
  <c r="AK195" s="1"/>
  <c r="AI125"/>
  <c r="AF125"/>
  <c r="AF195" s="1"/>
  <c r="AW125"/>
  <c r="AW195" s="1"/>
  <c r="AU125"/>
  <c r="AR125"/>
  <c r="AO125"/>
  <c r="AO195" s="1"/>
  <c r="AM125"/>
  <c r="AJ125"/>
  <c r="AJ195" s="1"/>
  <c r="AG125"/>
  <c r="AG195" s="1"/>
  <c r="AE125"/>
  <c r="AV128"/>
  <c r="AS128"/>
  <c r="AQ128"/>
  <c r="AQ127" s="1"/>
  <c r="AN128"/>
  <c r="AK128"/>
  <c r="AI128"/>
  <c r="AI127" s="1"/>
  <c r="AF128"/>
  <c r="AW128"/>
  <c r="AU128"/>
  <c r="AU127" s="1"/>
  <c r="AR128"/>
  <c r="AO128"/>
  <c r="AM128"/>
  <c r="AM127" s="1"/>
  <c r="AJ128"/>
  <c r="AG128"/>
  <c r="AE128"/>
  <c r="AE127" s="1"/>
  <c r="AW131"/>
  <c r="AU131"/>
  <c r="AU130" s="1"/>
  <c r="AR131"/>
  <c r="AO131"/>
  <c r="AM131"/>
  <c r="AM130" s="1"/>
  <c r="AJ131"/>
  <c r="AG131"/>
  <c r="AE131"/>
  <c r="AE130" s="1"/>
  <c r="AV131"/>
  <c r="AS131"/>
  <c r="AQ131"/>
  <c r="AQ130" s="1"/>
  <c r="AN131"/>
  <c r="AK131"/>
  <c r="AI131"/>
  <c r="AI130" s="1"/>
  <c r="AF131"/>
  <c r="AW134"/>
  <c r="AU134"/>
  <c r="AU133" s="1"/>
  <c r="AR134"/>
  <c r="AO134"/>
  <c r="AM134"/>
  <c r="AM133" s="1"/>
  <c r="AJ134"/>
  <c r="AG134"/>
  <c r="AE134"/>
  <c r="AE133" s="1"/>
  <c r="AV134"/>
  <c r="AS134"/>
  <c r="AQ134"/>
  <c r="AQ133" s="1"/>
  <c r="AN134"/>
  <c r="AK134"/>
  <c r="AI134"/>
  <c r="AI133" s="1"/>
  <c r="AF134"/>
  <c r="AW149"/>
  <c r="AU149"/>
  <c r="AU148" s="1"/>
  <c r="AR149"/>
  <c r="AO149"/>
  <c r="AM149"/>
  <c r="AM148" s="1"/>
  <c r="AJ149"/>
  <c r="AG149"/>
  <c r="AE149"/>
  <c r="AE148" s="1"/>
  <c r="AV149"/>
  <c r="AS149"/>
  <c r="AQ149"/>
  <c r="AQ148" s="1"/>
  <c r="AN149"/>
  <c r="AK149"/>
  <c r="AI149"/>
  <c r="AI148" s="1"/>
  <c r="AF149"/>
  <c r="AV170"/>
  <c r="AS170"/>
  <c r="AQ170"/>
  <c r="AQ169" s="1"/>
  <c r="AN170"/>
  <c r="AK170"/>
  <c r="AI170"/>
  <c r="AI169" s="1"/>
  <c r="AF170"/>
  <c r="AW170"/>
  <c r="AU170"/>
  <c r="AU169" s="1"/>
  <c r="AR170"/>
  <c r="AO170"/>
  <c r="AM170"/>
  <c r="AM169" s="1"/>
  <c r="AJ170"/>
  <c r="AG170"/>
  <c r="AE170"/>
  <c r="AE169" s="1"/>
  <c r="AV173"/>
  <c r="AS173"/>
  <c r="AQ173"/>
  <c r="AQ172" s="1"/>
  <c r="AN173"/>
  <c r="AK173"/>
  <c r="AI173"/>
  <c r="AI172" s="1"/>
  <c r="AF173"/>
  <c r="AW173"/>
  <c r="AU173"/>
  <c r="AU172" s="1"/>
  <c r="AR173"/>
  <c r="AO173"/>
  <c r="AM173"/>
  <c r="AM172" s="1"/>
  <c r="AJ173"/>
  <c r="AG173"/>
  <c r="AE173"/>
  <c r="AE172" s="1"/>
  <c r="AV176"/>
  <c r="AS176"/>
  <c r="AQ176"/>
  <c r="AQ175" s="1"/>
  <c r="AN176"/>
  <c r="AK176"/>
  <c r="AI176"/>
  <c r="AI175" s="1"/>
  <c r="AF176"/>
  <c r="AW176"/>
  <c r="AU176"/>
  <c r="AU175" s="1"/>
  <c r="AR176"/>
  <c r="AO176"/>
  <c r="AM176"/>
  <c r="AM175" s="1"/>
  <c r="AJ176"/>
  <c r="AG176"/>
  <c r="AE176"/>
  <c r="AE175" s="1"/>
  <c r="AV179"/>
  <c r="AS179"/>
  <c r="AQ179"/>
  <c r="AQ178" s="1"/>
  <c r="AN179"/>
  <c r="AK179"/>
  <c r="AI179"/>
  <c r="AI178" s="1"/>
  <c r="AF179"/>
  <c r="AW179"/>
  <c r="AU179"/>
  <c r="AU178" s="1"/>
  <c r="AR179"/>
  <c r="AO179"/>
  <c r="AM179"/>
  <c r="AM178" s="1"/>
  <c r="AJ179"/>
  <c r="AG179"/>
  <c r="AE179"/>
  <c r="AE178" s="1"/>
  <c r="AV182"/>
  <c r="AS182"/>
  <c r="AQ182"/>
  <c r="AQ181" s="1"/>
  <c r="AN182"/>
  <c r="AK182"/>
  <c r="AI182"/>
  <c r="AI181" s="1"/>
  <c r="AF182"/>
  <c r="AW182"/>
  <c r="AU182"/>
  <c r="AU181" s="1"/>
  <c r="AR182"/>
  <c r="AO182"/>
  <c r="AM182"/>
  <c r="AM181" s="1"/>
  <c r="AJ182"/>
  <c r="AG182"/>
  <c r="AE182"/>
  <c r="AE181" s="1"/>
  <c r="AV185"/>
  <c r="AS185"/>
  <c r="AQ185"/>
  <c r="AQ184" s="1"/>
  <c r="AN185"/>
  <c r="AK185"/>
  <c r="AI185"/>
  <c r="AI184" s="1"/>
  <c r="AF185"/>
  <c r="AW185"/>
  <c r="AU185"/>
  <c r="AU184" s="1"/>
  <c r="AR185"/>
  <c r="AO185"/>
  <c r="AM185"/>
  <c r="AM184" s="1"/>
  <c r="AJ185"/>
  <c r="AG185"/>
  <c r="AE185"/>
  <c r="AE184" s="1"/>
  <c r="AV188"/>
  <c r="AS188"/>
  <c r="AQ188"/>
  <c r="AQ187" s="1"/>
  <c r="AN188"/>
  <c r="AK188"/>
  <c r="AI188"/>
  <c r="AI187" s="1"/>
  <c r="AF188"/>
  <c r="AW188"/>
  <c r="AU188"/>
  <c r="AU187" s="1"/>
  <c r="AR188"/>
  <c r="AO188"/>
  <c r="AM188"/>
  <c r="AM187" s="1"/>
  <c r="AJ188"/>
  <c r="AG188"/>
  <c r="AE188"/>
  <c r="AE187" s="1"/>
  <c r="AD167"/>
  <c r="AW167"/>
  <c r="AA190"/>
  <c r="N295" i="59"/>
  <c r="N294"/>
  <c r="N292"/>
  <c r="X209"/>
  <c r="P209"/>
  <c r="N209"/>
  <c r="O209"/>
  <c r="L209"/>
  <c r="N290"/>
  <c r="T209"/>
  <c r="N288"/>
  <c r="O141"/>
  <c r="N286"/>
  <c r="N285"/>
  <c r="P207"/>
  <c r="L207"/>
  <c r="K283"/>
  <c r="N207"/>
  <c r="X207"/>
  <c r="T207"/>
  <c r="V207"/>
  <c r="W207"/>
  <c r="N150"/>
  <c r="O150" s="1"/>
  <c r="I280"/>
  <c r="J280"/>
  <c r="Q280"/>
  <c r="R280"/>
  <c r="K280"/>
  <c r="L280"/>
  <c r="M280"/>
  <c r="N280"/>
  <c r="U280"/>
  <c r="V280"/>
  <c r="N152"/>
  <c r="N148"/>
  <c r="M279"/>
  <c r="U279"/>
  <c r="V279"/>
  <c r="L149"/>
  <c r="K279"/>
  <c r="L279"/>
  <c r="I279"/>
  <c r="J279"/>
  <c r="Q279"/>
  <c r="R279"/>
  <c r="AP3"/>
  <c r="K86"/>
  <c r="K278"/>
  <c r="L278"/>
  <c r="M278"/>
  <c r="U278"/>
  <c r="V278"/>
  <c r="I278"/>
  <c r="J278"/>
  <c r="Q278"/>
  <c r="R278"/>
  <c r="O90"/>
  <c r="AP4"/>
  <c r="K87"/>
  <c r="L92"/>
  <c r="L145" s="1"/>
  <c r="O145" s="1"/>
  <c r="H277"/>
  <c r="K205"/>
  <c r="T277"/>
  <c r="M277"/>
  <c r="U277"/>
  <c r="V277"/>
  <c r="P277"/>
  <c r="J205"/>
  <c r="W277"/>
  <c r="Z205"/>
  <c r="K277"/>
  <c r="L277"/>
  <c r="I277"/>
  <c r="J277"/>
  <c r="Q277"/>
  <c r="R277"/>
  <c r="C274"/>
  <c r="F274"/>
  <c r="K274"/>
  <c r="L274"/>
  <c r="I274"/>
  <c r="J274"/>
  <c r="Q274"/>
  <c r="R274"/>
  <c r="M274"/>
  <c r="N274"/>
  <c r="U274"/>
  <c r="V274"/>
  <c r="S79"/>
  <c r="I272"/>
  <c r="J272"/>
  <c r="Q272"/>
  <c r="R272"/>
  <c r="K272"/>
  <c r="L272"/>
  <c r="M272"/>
  <c r="U272"/>
  <c r="V272"/>
  <c r="M270"/>
  <c r="N270"/>
  <c r="U270"/>
  <c r="V270"/>
  <c r="I270"/>
  <c r="J270"/>
  <c r="Q270"/>
  <c r="R270"/>
  <c r="L82"/>
  <c r="L143" s="1"/>
  <c r="O143" s="1"/>
  <c r="O82"/>
  <c r="L269"/>
  <c r="P269"/>
  <c r="I269"/>
  <c r="J269"/>
  <c r="M269"/>
  <c r="U269"/>
  <c r="V269"/>
  <c r="T269"/>
  <c r="W203"/>
  <c r="O269"/>
  <c r="S269"/>
  <c r="H269"/>
  <c r="Q269"/>
  <c r="R269"/>
  <c r="K267"/>
  <c r="L267"/>
  <c r="I267"/>
  <c r="J267"/>
  <c r="Q267"/>
  <c r="R267"/>
  <c r="X267"/>
  <c r="Y267"/>
  <c r="Z267"/>
  <c r="M267"/>
  <c r="N267"/>
  <c r="U267"/>
  <c r="V267"/>
  <c r="U266"/>
  <c r="V266"/>
  <c r="K266"/>
  <c r="L266"/>
  <c r="I266"/>
  <c r="J266"/>
  <c r="Q266"/>
  <c r="R266"/>
  <c r="X265"/>
  <c r="Y265"/>
  <c r="Z265"/>
  <c r="I265"/>
  <c r="J265"/>
  <c r="M265"/>
  <c r="U265"/>
  <c r="V265"/>
  <c r="K265"/>
  <c r="L265"/>
  <c r="Q265"/>
  <c r="R265"/>
  <c r="N265"/>
  <c r="T71"/>
  <c r="Z264"/>
  <c r="AA75"/>
  <c r="S75"/>
  <c r="AD74"/>
  <c r="AE74"/>
  <c r="M264"/>
  <c r="U264"/>
  <c r="V264"/>
  <c r="K264"/>
  <c r="L264"/>
  <c r="I264"/>
  <c r="J264"/>
  <c r="Q264"/>
  <c r="R264"/>
  <c r="L75"/>
  <c r="W75"/>
  <c r="S71"/>
  <c r="M263"/>
  <c r="U263"/>
  <c r="V263"/>
  <c r="K263"/>
  <c r="L263"/>
  <c r="I263"/>
  <c r="J263"/>
  <c r="Q263"/>
  <c r="R263"/>
  <c r="K71"/>
  <c r="W262"/>
  <c r="K70"/>
  <c r="P70"/>
  <c r="S70"/>
  <c r="P262"/>
  <c r="I262"/>
  <c r="J262"/>
  <c r="Q262"/>
  <c r="R262"/>
  <c r="H262"/>
  <c r="M262"/>
  <c r="U262"/>
  <c r="V262"/>
  <c r="L262"/>
  <c r="O262"/>
  <c r="S262"/>
  <c r="AV167" i="47"/>
  <c r="AD166"/>
  <c r="AB191"/>
  <c r="AA191" s="1"/>
  <c r="AE167"/>
  <c r="AG167"/>
  <c r="AI167"/>
  <c r="AK167"/>
  <c r="AM167"/>
  <c r="AO167"/>
  <c r="AQ167"/>
  <c r="AS167"/>
  <c r="AU167"/>
  <c r="AF167"/>
  <c r="AJ167"/>
  <c r="AN167"/>
  <c r="AR167"/>
  <c r="AR191" s="1"/>
  <c r="K58" i="59"/>
  <c r="K60"/>
  <c r="Z197"/>
  <c r="Y249"/>
  <c r="Z249"/>
  <c r="I249"/>
  <c r="J249"/>
  <c r="Q249"/>
  <c r="R249"/>
  <c r="Y254"/>
  <c r="Z254"/>
  <c r="M254"/>
  <c r="U254"/>
  <c r="M249"/>
  <c r="N249"/>
  <c r="U249"/>
  <c r="V249"/>
  <c r="K254"/>
  <c r="L254"/>
  <c r="I254"/>
  <c r="J254"/>
  <c r="Q254"/>
  <c r="R254"/>
  <c r="N254"/>
  <c r="K67"/>
  <c r="AA68"/>
  <c r="S68"/>
  <c r="S64"/>
  <c r="S67"/>
  <c r="O68"/>
  <c r="K64"/>
  <c r="X259"/>
  <c r="Y259"/>
  <c r="Z259"/>
  <c r="I259"/>
  <c r="J259"/>
  <c r="Q259"/>
  <c r="R259"/>
  <c r="K259"/>
  <c r="L259"/>
  <c r="M259"/>
  <c r="N259"/>
  <c r="U259"/>
  <c r="V259"/>
  <c r="AD9"/>
  <c r="AA63"/>
  <c r="S62"/>
  <c r="O67"/>
  <c r="O64"/>
  <c r="W63"/>
  <c r="Z257"/>
  <c r="C257"/>
  <c r="F257"/>
  <c r="Q257"/>
  <c r="R257"/>
  <c r="K257"/>
  <c r="L257"/>
  <c r="I257"/>
  <c r="J257"/>
  <c r="M257"/>
  <c r="U257"/>
  <c r="V257"/>
  <c r="P65"/>
  <c r="S65"/>
  <c r="S63"/>
  <c r="O63"/>
  <c r="K256"/>
  <c r="L256"/>
  <c r="M256"/>
  <c r="U256"/>
  <c r="V256"/>
  <c r="I256"/>
  <c r="J256"/>
  <c r="Q256"/>
  <c r="R256"/>
  <c r="L255"/>
  <c r="P255"/>
  <c r="M255"/>
  <c r="U255"/>
  <c r="V255"/>
  <c r="T255"/>
  <c r="O255"/>
  <c r="S255"/>
  <c r="H255"/>
  <c r="I255"/>
  <c r="J255"/>
  <c r="Q255"/>
  <c r="R255"/>
  <c r="R54"/>
  <c r="S54"/>
  <c r="Z54"/>
  <c r="X314" s="1"/>
  <c r="AA54"/>
  <c r="N54"/>
  <c r="O54"/>
  <c r="V54"/>
  <c r="W54"/>
  <c r="I253"/>
  <c r="J253"/>
  <c r="Q253"/>
  <c r="R253"/>
  <c r="M253"/>
  <c r="U253"/>
  <c r="V253"/>
  <c r="K253"/>
  <c r="L253"/>
  <c r="K252"/>
  <c r="L252"/>
  <c r="I252"/>
  <c r="J252"/>
  <c r="Q252"/>
  <c r="R252"/>
  <c r="M252"/>
  <c r="N252"/>
  <c r="U252"/>
  <c r="V252"/>
  <c r="K251"/>
  <c r="L251"/>
  <c r="M251"/>
  <c r="U251"/>
  <c r="V251"/>
  <c r="I251"/>
  <c r="J251"/>
  <c r="Q251"/>
  <c r="R251"/>
  <c r="K59"/>
  <c r="H250"/>
  <c r="I250"/>
  <c r="J250"/>
  <c r="M250"/>
  <c r="U250"/>
  <c r="V250"/>
  <c r="N250"/>
  <c r="Q250"/>
  <c r="R250"/>
  <c r="N55"/>
  <c r="O55"/>
  <c r="R55"/>
  <c r="S55"/>
  <c r="V55"/>
  <c r="W55"/>
  <c r="Z55"/>
  <c r="AA55"/>
  <c r="C243"/>
  <c r="F243"/>
  <c r="C238"/>
  <c r="F238"/>
  <c r="K38"/>
  <c r="R5"/>
  <c r="C236"/>
  <c r="F236"/>
  <c r="H235"/>
  <c r="T235"/>
  <c r="M235"/>
  <c r="U235"/>
  <c r="V235"/>
  <c r="P235"/>
  <c r="O235"/>
  <c r="N235" s="1"/>
  <c r="S235"/>
  <c r="L235"/>
  <c r="I235"/>
  <c r="J235"/>
  <c r="Q235"/>
  <c r="R235"/>
  <c r="N5"/>
  <c r="C230"/>
  <c r="F230"/>
  <c r="K230"/>
  <c r="L230"/>
  <c r="Q230"/>
  <c r="R230"/>
  <c r="X230"/>
  <c r="Y230"/>
  <c r="Z230"/>
  <c r="I230"/>
  <c r="J230"/>
  <c r="M230"/>
  <c r="N230"/>
  <c r="U230"/>
  <c r="V230"/>
  <c r="I7"/>
  <c r="J25"/>
  <c r="I24"/>
  <c r="H5"/>
  <c r="J15"/>
  <c r="I14"/>
  <c r="I110" s="1"/>
  <c r="W84" i="47"/>
  <c r="W111" s="1"/>
  <c r="W138" s="1"/>
  <c r="W165" s="1"/>
  <c r="W3" i="43" s="1"/>
  <c r="D4" i="59"/>
  <c r="I15"/>
  <c r="E225"/>
  <c r="D225" s="1"/>
  <c r="C225" s="1"/>
  <c r="M157"/>
  <c r="L157" s="1"/>
  <c r="P248"/>
  <c r="S197"/>
  <c r="Q248"/>
  <c r="R248"/>
  <c r="L248"/>
  <c r="H248"/>
  <c r="X248"/>
  <c r="I248"/>
  <c r="J248"/>
  <c r="M248"/>
  <c r="U248"/>
  <c r="V248"/>
  <c r="T248"/>
  <c r="W197"/>
  <c r="O248"/>
  <c r="R197"/>
  <c r="S248"/>
  <c r="V197"/>
  <c r="N8"/>
  <c r="H14"/>
  <c r="C3"/>
  <c r="H18"/>
  <c r="H114" s="1"/>
  <c r="C7"/>
  <c r="H15"/>
  <c r="C4"/>
  <c r="H17"/>
  <c r="AD194" i="47"/>
  <c r="F3" i="59" s="1"/>
  <c r="E3" s="1"/>
  <c r="C232"/>
  <c r="F232"/>
  <c r="P34"/>
  <c r="X227"/>
  <c r="T227"/>
  <c r="M227"/>
  <c r="U227"/>
  <c r="P227"/>
  <c r="O227"/>
  <c r="S227"/>
  <c r="L227"/>
  <c r="I227"/>
  <c r="Q227"/>
  <c r="H227"/>
  <c r="AR110" i="47" l="1"/>
  <c r="AR56"/>
  <c r="AR199"/>
  <c r="AR29"/>
  <c r="AI10"/>
  <c r="AI199"/>
  <c r="AU10"/>
  <c r="AU199"/>
  <c r="AM10"/>
  <c r="AM199"/>
  <c r="AE10"/>
  <c r="AE199"/>
  <c r="AQ10"/>
  <c r="AQ199"/>
  <c r="AE7"/>
  <c r="AE196"/>
  <c r="AQ7"/>
  <c r="AQ196"/>
  <c r="AI7"/>
  <c r="AI196"/>
  <c r="AU7"/>
  <c r="AU196"/>
  <c r="AM7"/>
  <c r="AM196"/>
  <c r="AM124"/>
  <c r="AM195"/>
  <c r="AI124"/>
  <c r="AI195"/>
  <c r="AE124"/>
  <c r="AE195"/>
  <c r="AU124"/>
  <c r="AU195"/>
  <c r="AQ124"/>
  <c r="AQ195"/>
  <c r="M197" i="59"/>
  <c r="H8"/>
  <c r="K26"/>
  <c r="J26" s="1"/>
  <c r="AB192" i="47"/>
  <c r="AX167"/>
  <c r="O152" i="59"/>
  <c r="O148"/>
  <c r="O149"/>
  <c r="M205"/>
  <c r="I25"/>
  <c r="C276"/>
  <c r="F276"/>
  <c r="V314"/>
  <c r="R314"/>
  <c r="T314"/>
  <c r="X315"/>
  <c r="V315"/>
  <c r="T315"/>
  <c r="R315"/>
  <c r="A1" i="47"/>
  <c r="G299" i="59" s="1"/>
  <c r="H22"/>
  <c r="H110" s="1"/>
  <c r="H27"/>
  <c r="G9"/>
  <c r="K28"/>
  <c r="J6"/>
  <c r="J28"/>
  <c r="H9"/>
  <c r="A2" i="43"/>
  <c r="I300" i="59" s="1"/>
  <c r="F222"/>
  <c r="AB18"/>
  <c r="D3"/>
  <c r="Y203"/>
  <c r="U203"/>
  <c r="Q201"/>
  <c r="U199"/>
  <c r="Y199"/>
  <c r="A1" i="43"/>
  <c r="I299" i="59" s="1"/>
  <c r="Y197"/>
  <c r="C234"/>
  <c r="F234"/>
  <c r="AD195" i="47"/>
  <c r="F4" i="59" s="1"/>
  <c r="E4" s="1"/>
  <c r="W30" i="43"/>
  <c r="W57" s="1"/>
  <c r="W84" s="1"/>
  <c r="W111" s="1"/>
  <c r="W138" s="1"/>
  <c r="W165" s="1"/>
  <c r="W3" i="44" s="1"/>
  <c r="D130" i="59"/>
  <c r="G5"/>
  <c r="F221"/>
  <c r="I26"/>
  <c r="H7"/>
  <c r="G7" s="1"/>
  <c r="D134" s="1"/>
  <c r="N133" s="1"/>
  <c r="AP188" i="47"/>
  <c r="AP187"/>
  <c r="AL188"/>
  <c r="AL187"/>
  <c r="AH185"/>
  <c r="AH184"/>
  <c r="AX185"/>
  <c r="AX184"/>
  <c r="AT185"/>
  <c r="AT184"/>
  <c r="AP182"/>
  <c r="AP181"/>
  <c r="AL182"/>
  <c r="AL181"/>
  <c r="AH179"/>
  <c r="AH178"/>
  <c r="AX179"/>
  <c r="AX178"/>
  <c r="AT179"/>
  <c r="AT178"/>
  <c r="AP176"/>
  <c r="AP175"/>
  <c r="AL176"/>
  <c r="AL175"/>
  <c r="AH173"/>
  <c r="AH172"/>
  <c r="AX173"/>
  <c r="AX172"/>
  <c r="AT173"/>
  <c r="AT172"/>
  <c r="AP170"/>
  <c r="AP169"/>
  <c r="AL170"/>
  <c r="AL169"/>
  <c r="AT149"/>
  <c r="AT148"/>
  <c r="AP149"/>
  <c r="AP148"/>
  <c r="AL134"/>
  <c r="AL133"/>
  <c r="AH134"/>
  <c r="AH133"/>
  <c r="AX134"/>
  <c r="AX133"/>
  <c r="AT131"/>
  <c r="AT130"/>
  <c r="AP131"/>
  <c r="AP130"/>
  <c r="AP128"/>
  <c r="AP127"/>
  <c r="AL128"/>
  <c r="AL127"/>
  <c r="AH125"/>
  <c r="AH124"/>
  <c r="AX125"/>
  <c r="AX124"/>
  <c r="AT125"/>
  <c r="AT124"/>
  <c r="AP107"/>
  <c r="AP106"/>
  <c r="AL107"/>
  <c r="AL106"/>
  <c r="AH104"/>
  <c r="AH103"/>
  <c r="AX104"/>
  <c r="AX103"/>
  <c r="AT104"/>
  <c r="AT103"/>
  <c r="AP101"/>
  <c r="AP100"/>
  <c r="AL101"/>
  <c r="AL100"/>
  <c r="AH98"/>
  <c r="AH97"/>
  <c r="AX98"/>
  <c r="AX97"/>
  <c r="AT98"/>
  <c r="AT97"/>
  <c r="AP95"/>
  <c r="AP94"/>
  <c r="AL95"/>
  <c r="AL94"/>
  <c r="AH92"/>
  <c r="AH91"/>
  <c r="AX92"/>
  <c r="AX91"/>
  <c r="AT92"/>
  <c r="AT91"/>
  <c r="AP89"/>
  <c r="AP88"/>
  <c r="AL89"/>
  <c r="AL88"/>
  <c r="AG110"/>
  <c r="AH86"/>
  <c r="AQ110"/>
  <c r="AQ85"/>
  <c r="AQ109" s="1"/>
  <c r="AO110"/>
  <c r="AP85"/>
  <c r="AP86"/>
  <c r="AU110"/>
  <c r="AU85"/>
  <c r="AU109" s="1"/>
  <c r="AP80"/>
  <c r="AP79"/>
  <c r="AL80"/>
  <c r="AL79"/>
  <c r="AH77"/>
  <c r="AH76"/>
  <c r="AX77"/>
  <c r="AX76"/>
  <c r="AT77"/>
  <c r="AT76"/>
  <c r="AL74"/>
  <c r="AL73"/>
  <c r="AH74"/>
  <c r="AH73"/>
  <c r="AX74"/>
  <c r="AX73"/>
  <c r="AT71"/>
  <c r="AT70"/>
  <c r="AP71"/>
  <c r="AP70"/>
  <c r="AL68"/>
  <c r="AL67"/>
  <c r="AH68"/>
  <c r="AH67"/>
  <c r="AX68"/>
  <c r="AX67"/>
  <c r="AT53"/>
  <c r="AT52"/>
  <c r="AP53"/>
  <c r="AP52"/>
  <c r="AL50"/>
  <c r="AL49"/>
  <c r="AH50"/>
  <c r="AH49"/>
  <c r="AX50"/>
  <c r="AX49"/>
  <c r="AH47"/>
  <c r="AH46"/>
  <c r="AX47"/>
  <c r="AX46"/>
  <c r="AT47"/>
  <c r="AT46"/>
  <c r="AP44"/>
  <c r="AP43"/>
  <c r="AL44"/>
  <c r="AL43"/>
  <c r="AH41"/>
  <c r="AH40"/>
  <c r="AX41"/>
  <c r="AX40"/>
  <c r="AT41"/>
  <c r="AT40"/>
  <c r="AP38"/>
  <c r="AP37"/>
  <c r="AL38"/>
  <c r="AL37"/>
  <c r="AH35"/>
  <c r="AH34"/>
  <c r="AX35"/>
  <c r="AX34"/>
  <c r="AT35"/>
  <c r="AT34"/>
  <c r="AL26"/>
  <c r="AL25"/>
  <c r="AH26"/>
  <c r="AH25"/>
  <c r="AX26"/>
  <c r="AX25"/>
  <c r="AH23"/>
  <c r="AH22"/>
  <c r="AX23"/>
  <c r="AX22"/>
  <c r="AT23"/>
  <c r="AT22"/>
  <c r="AL20"/>
  <c r="AL19"/>
  <c r="AH20"/>
  <c r="AH19"/>
  <c r="AX20"/>
  <c r="AX19"/>
  <c r="AT17"/>
  <c r="AT16"/>
  <c r="AP17"/>
  <c r="AP16"/>
  <c r="AL14"/>
  <c r="AL13"/>
  <c r="AH14"/>
  <c r="AH13"/>
  <c r="AX14"/>
  <c r="AX13"/>
  <c r="AP8"/>
  <c r="AP7"/>
  <c r="AH8"/>
  <c r="AH7"/>
  <c r="AE29"/>
  <c r="G213" i="59" s="1"/>
  <c r="AE4" i="47"/>
  <c r="AO29"/>
  <c r="AP5"/>
  <c r="AQ29"/>
  <c r="AQ4"/>
  <c r="AG29"/>
  <c r="AH4"/>
  <c r="AH5"/>
  <c r="AI29"/>
  <c r="AI4"/>
  <c r="AI28" s="1"/>
  <c r="AS29"/>
  <c r="AT5"/>
  <c r="AH161"/>
  <c r="AH160"/>
  <c r="AX161"/>
  <c r="AX160"/>
  <c r="AT161"/>
  <c r="AT160"/>
  <c r="AP158"/>
  <c r="AP157"/>
  <c r="AL158"/>
  <c r="AL157"/>
  <c r="AT155"/>
  <c r="AT154"/>
  <c r="AP155"/>
  <c r="AP154"/>
  <c r="AL152"/>
  <c r="AL151"/>
  <c r="AH152"/>
  <c r="AH151"/>
  <c r="AX152"/>
  <c r="AX151"/>
  <c r="AK56"/>
  <c r="AL32"/>
  <c r="AM56"/>
  <c r="AM31"/>
  <c r="AM55" s="1"/>
  <c r="AW56"/>
  <c r="AX31"/>
  <c r="AX32"/>
  <c r="AE56"/>
  <c r="G214" i="59" s="1"/>
  <c r="AE31" i="47"/>
  <c r="AE55" s="1"/>
  <c r="AO56"/>
  <c r="AP31"/>
  <c r="AP32"/>
  <c r="AT11"/>
  <c r="AT10"/>
  <c r="AL11"/>
  <c r="AL10"/>
  <c r="AX11"/>
  <c r="AX10"/>
  <c r="AF110"/>
  <c r="AN110"/>
  <c r="AJ110"/>
  <c r="AF29"/>
  <c r="AV56"/>
  <c r="AN56"/>
  <c r="AH188"/>
  <c r="AH187"/>
  <c r="AX188"/>
  <c r="AX187"/>
  <c r="AT188"/>
  <c r="AT187"/>
  <c r="AP185"/>
  <c r="AP184"/>
  <c r="AL185"/>
  <c r="AL184"/>
  <c r="AH182"/>
  <c r="AH181"/>
  <c r="AX182"/>
  <c r="AX181"/>
  <c r="AT182"/>
  <c r="AT181"/>
  <c r="AP179"/>
  <c r="AP178"/>
  <c r="AL179"/>
  <c r="AL178"/>
  <c r="AH176"/>
  <c r="AH175"/>
  <c r="AX176"/>
  <c r="AX175"/>
  <c r="AT176"/>
  <c r="AT175"/>
  <c r="AP173"/>
  <c r="AP172"/>
  <c r="AL173"/>
  <c r="AL172"/>
  <c r="AH170"/>
  <c r="AH169"/>
  <c r="AX170"/>
  <c r="AX169"/>
  <c r="AT170"/>
  <c r="AT169"/>
  <c r="AL149"/>
  <c r="AL148"/>
  <c r="AH149"/>
  <c r="AH148"/>
  <c r="AX149"/>
  <c r="AX148"/>
  <c r="AT134"/>
  <c r="AT133"/>
  <c r="AP134"/>
  <c r="AP133"/>
  <c r="AL131"/>
  <c r="AL130"/>
  <c r="AH131"/>
  <c r="AH130"/>
  <c r="AX131"/>
  <c r="AX130"/>
  <c r="AH128"/>
  <c r="AH127"/>
  <c r="AX128"/>
  <c r="AX127"/>
  <c r="AT128"/>
  <c r="AT127"/>
  <c r="AP125"/>
  <c r="AP124"/>
  <c r="AL125"/>
  <c r="AL124"/>
  <c r="AH107"/>
  <c r="AH106"/>
  <c r="AX107"/>
  <c r="AX106"/>
  <c r="AT107"/>
  <c r="AT106"/>
  <c r="AP104"/>
  <c r="AP103"/>
  <c r="AL104"/>
  <c r="AL103"/>
  <c r="AH101"/>
  <c r="AH100"/>
  <c r="AX101"/>
  <c r="AX100"/>
  <c r="AT101"/>
  <c r="AT100"/>
  <c r="AP98"/>
  <c r="AP97"/>
  <c r="AL98"/>
  <c r="AL97"/>
  <c r="AH95"/>
  <c r="AH94"/>
  <c r="AX95"/>
  <c r="AX94"/>
  <c r="AT95"/>
  <c r="AT94"/>
  <c r="AP92"/>
  <c r="AP91"/>
  <c r="AL92"/>
  <c r="AL91"/>
  <c r="AH89"/>
  <c r="AH88"/>
  <c r="AX89"/>
  <c r="AX88"/>
  <c r="AT89"/>
  <c r="AT88"/>
  <c r="AE110"/>
  <c r="G216" i="59" s="1"/>
  <c r="AE85" i="47"/>
  <c r="AE109" s="1"/>
  <c r="AK110"/>
  <c r="AL85"/>
  <c r="AL86"/>
  <c r="AI110"/>
  <c r="AI85"/>
  <c r="AI109" s="1"/>
  <c r="AS110"/>
  <c r="AT85"/>
  <c r="AT86"/>
  <c r="AM110"/>
  <c r="AM85"/>
  <c r="AM109" s="1"/>
  <c r="AW110"/>
  <c r="AX85"/>
  <c r="AX86"/>
  <c r="AH80"/>
  <c r="AH79"/>
  <c r="AX80"/>
  <c r="AX79"/>
  <c r="AT80"/>
  <c r="AT79"/>
  <c r="AP77"/>
  <c r="AP76"/>
  <c r="AL77"/>
  <c r="AL76"/>
  <c r="AT74"/>
  <c r="AT73"/>
  <c r="AP74"/>
  <c r="AP73"/>
  <c r="AL71"/>
  <c r="AL70"/>
  <c r="AH71"/>
  <c r="AH70"/>
  <c r="AX71"/>
  <c r="AX70"/>
  <c r="AT68"/>
  <c r="AT67"/>
  <c r="AP68"/>
  <c r="AP67"/>
  <c r="AL53"/>
  <c r="AL52"/>
  <c r="AH53"/>
  <c r="AH52"/>
  <c r="AX53"/>
  <c r="AX52"/>
  <c r="AT50"/>
  <c r="AT49"/>
  <c r="AP50"/>
  <c r="AP49"/>
  <c r="AP47"/>
  <c r="AP46"/>
  <c r="AL47"/>
  <c r="AL46"/>
  <c r="AH44"/>
  <c r="AH43"/>
  <c r="AX44"/>
  <c r="AX43"/>
  <c r="AT44"/>
  <c r="AT43"/>
  <c r="AP41"/>
  <c r="AP40"/>
  <c r="AL41"/>
  <c r="AL40"/>
  <c r="AH38"/>
  <c r="AH37"/>
  <c r="AX38"/>
  <c r="AX37"/>
  <c r="AT38"/>
  <c r="AT37"/>
  <c r="AP35"/>
  <c r="AP34"/>
  <c r="AL35"/>
  <c r="AL34"/>
  <c r="AT26"/>
  <c r="AT25"/>
  <c r="AP26"/>
  <c r="AP25"/>
  <c r="AP23"/>
  <c r="AP22"/>
  <c r="AL23"/>
  <c r="AL22"/>
  <c r="AT20"/>
  <c r="AT19"/>
  <c r="AP20"/>
  <c r="AP19"/>
  <c r="AL17"/>
  <c r="AL16"/>
  <c r="AH17"/>
  <c r="AH16"/>
  <c r="AX17"/>
  <c r="AX16"/>
  <c r="AT14"/>
  <c r="AT13"/>
  <c r="AP14"/>
  <c r="AP13"/>
  <c r="AT8"/>
  <c r="AT7"/>
  <c r="AL8"/>
  <c r="AL7"/>
  <c r="AX8"/>
  <c r="AX7"/>
  <c r="AU29"/>
  <c r="AU4"/>
  <c r="AU28" s="1"/>
  <c r="AK29"/>
  <c r="AL4"/>
  <c r="AL5"/>
  <c r="AM29"/>
  <c r="AM4"/>
  <c r="AW29"/>
  <c r="AX28" s="1"/>
  <c r="AX5"/>
  <c r="AP161"/>
  <c r="AP160"/>
  <c r="AL161"/>
  <c r="AL160"/>
  <c r="AH158"/>
  <c r="AH157"/>
  <c r="AX158"/>
  <c r="AX157"/>
  <c r="AT158"/>
  <c r="AT157"/>
  <c r="AL155"/>
  <c r="AL154"/>
  <c r="AH155"/>
  <c r="AH154"/>
  <c r="AX155"/>
  <c r="AX154"/>
  <c r="AT152"/>
  <c r="AT151"/>
  <c r="AP152"/>
  <c r="AP151"/>
  <c r="AQ56"/>
  <c r="AQ31"/>
  <c r="AQ55" s="1"/>
  <c r="AG56"/>
  <c r="AH31"/>
  <c r="AH32"/>
  <c r="AI56"/>
  <c r="AI31"/>
  <c r="AI55" s="1"/>
  <c r="AS56"/>
  <c r="AT32"/>
  <c r="AU56"/>
  <c r="AU31"/>
  <c r="AU55" s="1"/>
  <c r="AP11"/>
  <c r="AP10"/>
  <c r="AH11"/>
  <c r="AH10"/>
  <c r="AV110"/>
  <c r="AJ29"/>
  <c r="AV29"/>
  <c r="AN29"/>
  <c r="AF56"/>
  <c r="AJ56"/>
  <c r="Q209" i="59"/>
  <c r="Y207"/>
  <c r="Q207"/>
  <c r="N279"/>
  <c r="N278"/>
  <c r="N277"/>
  <c r="K92"/>
  <c r="AP9"/>
  <c r="T205"/>
  <c r="L205"/>
  <c r="N205"/>
  <c r="O205"/>
  <c r="R205"/>
  <c r="N122" s="1"/>
  <c r="S205"/>
  <c r="O127" s="1"/>
  <c r="X205"/>
  <c r="P205"/>
  <c r="V205"/>
  <c r="R122" s="1"/>
  <c r="W205"/>
  <c r="S127" s="1"/>
  <c r="N272"/>
  <c r="N269"/>
  <c r="T203"/>
  <c r="X203"/>
  <c r="J203"/>
  <c r="F122" s="1"/>
  <c r="K203"/>
  <c r="P203"/>
  <c r="L203"/>
  <c r="N203"/>
  <c r="O203"/>
  <c r="N264"/>
  <c r="N263"/>
  <c r="N262"/>
  <c r="K262"/>
  <c r="N201"/>
  <c r="AV191" i="47"/>
  <c r="AS191"/>
  <c r="AT167"/>
  <c r="AO191"/>
  <c r="AP167"/>
  <c r="AK191"/>
  <c r="AL167"/>
  <c r="AG191"/>
  <c r="AH167"/>
  <c r="AN191"/>
  <c r="AF191"/>
  <c r="AU191"/>
  <c r="AU166"/>
  <c r="AX166" s="1"/>
  <c r="AQ191"/>
  <c r="AQ166"/>
  <c r="AT166" s="1"/>
  <c r="AM191"/>
  <c r="AM166"/>
  <c r="AP166" s="1"/>
  <c r="AI191"/>
  <c r="AI166"/>
  <c r="AL166" s="1"/>
  <c r="AE191"/>
  <c r="G219" i="59" s="1"/>
  <c r="AE166" i="47"/>
  <c r="AH166" s="1"/>
  <c r="AJ191"/>
  <c r="K197" i="59"/>
  <c r="N251"/>
  <c r="N257"/>
  <c r="N256"/>
  <c r="N255"/>
  <c r="T199"/>
  <c r="J199"/>
  <c r="K199"/>
  <c r="X199"/>
  <c r="K255"/>
  <c r="N199"/>
  <c r="L199"/>
  <c r="P199"/>
  <c r="N253"/>
  <c r="J7"/>
  <c r="I6"/>
  <c r="J22"/>
  <c r="J110" s="1"/>
  <c r="I3"/>
  <c r="H3" s="1"/>
  <c r="J27"/>
  <c r="I8"/>
  <c r="I5"/>
  <c r="H4"/>
  <c r="E131" s="1"/>
  <c r="I23"/>
  <c r="I111" s="1"/>
  <c r="J23"/>
  <c r="I4"/>
  <c r="H23"/>
  <c r="G4"/>
  <c r="D131" s="1"/>
  <c r="AA193" i="47"/>
  <c r="F187" i="59" s="1"/>
  <c r="F224"/>
  <c r="K222"/>
  <c r="F225"/>
  <c r="K224"/>
  <c r="M163"/>
  <c r="L163" s="1"/>
  <c r="M168"/>
  <c r="L168" s="1"/>
  <c r="M166"/>
  <c r="L166" s="1"/>
  <c r="M130"/>
  <c r="L130" s="1"/>
  <c r="J130" s="1"/>
  <c r="K130" s="1"/>
  <c r="M133"/>
  <c r="L133" s="1"/>
  <c r="J133" s="1"/>
  <c r="M172"/>
  <c r="L172" s="1"/>
  <c r="N248"/>
  <c r="X197"/>
  <c r="T197"/>
  <c r="U197"/>
  <c r="I133"/>
  <c r="H133" s="1"/>
  <c r="P197"/>
  <c r="L197"/>
  <c r="N197"/>
  <c r="O197"/>
  <c r="AE108"/>
  <c r="K14"/>
  <c r="J20"/>
  <c r="J116" s="1"/>
  <c r="K116" s="1"/>
  <c r="AD200" i="47"/>
  <c r="F9" i="59" s="1"/>
  <c r="N227"/>
  <c r="K227"/>
  <c r="AM28" i="47" l="1"/>
  <c r="AP28" s="1"/>
  <c r="AQ28"/>
  <c r="AT28" s="1"/>
  <c r="AE28"/>
  <c r="AH28" s="1"/>
  <c r="K110" i="59"/>
  <c r="H25"/>
  <c r="H113" s="1"/>
  <c r="I113"/>
  <c r="J9"/>
  <c r="G301"/>
  <c r="AL28" i="47"/>
  <c r="K25" i="59"/>
  <c r="AT31" i="47"/>
  <c r="AT4"/>
  <c r="E130" i="59"/>
  <c r="K15"/>
  <c r="F131"/>
  <c r="G131" s="1"/>
  <c r="AX4" i="47"/>
  <c r="AP4"/>
  <c r="W30" i="44"/>
  <c r="W57" s="1"/>
  <c r="W84" s="1"/>
  <c r="W111" s="1"/>
  <c r="W138" s="1"/>
  <c r="W165" s="1"/>
  <c r="W3" i="46" s="1"/>
  <c r="W30" s="1"/>
  <c r="W57" s="1"/>
  <c r="W84" s="1"/>
  <c r="W111" s="1"/>
  <c r="W138" s="1"/>
  <c r="W165" s="1"/>
  <c r="W3" i="50" s="1"/>
  <c r="W30" s="1"/>
  <c r="W57" s="1"/>
  <c r="W84" s="1"/>
  <c r="W111" s="1"/>
  <c r="W138" s="1"/>
  <c r="W165" s="1"/>
  <c r="W3" i="51" s="1"/>
  <c r="W30" s="1"/>
  <c r="W57" s="1"/>
  <c r="W84" s="1"/>
  <c r="W111" s="1"/>
  <c r="W138" s="1"/>
  <c r="AX29" i="47"/>
  <c r="AP55"/>
  <c r="AP56"/>
  <c r="AL55"/>
  <c r="AL56"/>
  <c r="AH29"/>
  <c r="AP110"/>
  <c r="AP109"/>
  <c r="AH55"/>
  <c r="AH56"/>
  <c r="AL29"/>
  <c r="AX110"/>
  <c r="AX109"/>
  <c r="AL110"/>
  <c r="AL109"/>
  <c r="AX55"/>
  <c r="AX56"/>
  <c r="AT29"/>
  <c r="AP29"/>
  <c r="AH110"/>
  <c r="AH109"/>
  <c r="AH85"/>
  <c r="AL31"/>
  <c r="AT55"/>
  <c r="AT56"/>
  <c r="AT110"/>
  <c r="AT109"/>
  <c r="Y205" i="59"/>
  <c r="U205"/>
  <c r="O122"/>
  <c r="J122"/>
  <c r="S122"/>
  <c r="Q205"/>
  <c r="O133"/>
  <c r="Q203"/>
  <c r="M203"/>
  <c r="L127"/>
  <c r="L122"/>
  <c r="P127"/>
  <c r="P122"/>
  <c r="Q122" s="1"/>
  <c r="K127"/>
  <c r="K122"/>
  <c r="H127"/>
  <c r="H122"/>
  <c r="I122" s="1"/>
  <c r="G127"/>
  <c r="G122"/>
  <c r="T127"/>
  <c r="T122"/>
  <c r="U122" s="1"/>
  <c r="M201"/>
  <c r="L201" s="1"/>
  <c r="K201" s="1"/>
  <c r="J201" s="1"/>
  <c r="AL191" i="47"/>
  <c r="AT191"/>
  <c r="AH191"/>
  <c r="AP191"/>
  <c r="Q199" i="59"/>
  <c r="M199"/>
  <c r="K133"/>
  <c r="F130"/>
  <c r="G130" s="1"/>
  <c r="K22"/>
  <c r="J3"/>
  <c r="K27"/>
  <c r="J8"/>
  <c r="J5"/>
  <c r="K24"/>
  <c r="J24" s="1"/>
  <c r="N130"/>
  <c r="O130" s="1"/>
  <c r="K23"/>
  <c r="J4"/>
  <c r="W213"/>
  <c r="J224"/>
  <c r="I224" s="1"/>
  <c r="H224" s="1"/>
  <c r="E224" s="1"/>
  <c r="D224" s="1"/>
  <c r="C224" s="1"/>
  <c r="J222"/>
  <c r="I222" s="1"/>
  <c r="H222" s="1"/>
  <c r="E222" s="1"/>
  <c r="D222" s="1"/>
  <c r="C222" s="1"/>
  <c r="M159"/>
  <c r="L159" s="1"/>
  <c r="M180"/>
  <c r="L180" s="1"/>
  <c r="M177"/>
  <c r="L177" s="1"/>
  <c r="Q197"/>
  <c r="K20"/>
  <c r="E9"/>
  <c r="D9" s="1"/>
  <c r="C9" s="1"/>
  <c r="V213" l="1"/>
  <c r="U213" s="1"/>
  <c r="T213" s="1"/>
  <c r="S213" s="1"/>
  <c r="M122"/>
  <c r="N157"/>
  <c r="O157" s="1"/>
  <c r="R213"/>
  <c r="Q213" s="1"/>
  <c r="P213" s="1"/>
  <c r="O213" s="1"/>
  <c r="N213" s="1"/>
  <c r="M213" s="1"/>
  <c r="L213" s="1"/>
  <c r="K213" s="1"/>
  <c r="J213" s="1"/>
  <c r="I213" s="1"/>
  <c r="H213" s="1"/>
  <c r="F213" s="1"/>
  <c r="E213" s="1"/>
  <c r="D213" s="1"/>
  <c r="C213" s="1"/>
  <c r="M171"/>
  <c r="L171" s="1"/>
  <c r="M162"/>
  <c r="L162" s="1"/>
  <c r="F136"/>
  <c r="W165" i="51"/>
  <c r="W3" i="52" s="1"/>
  <c r="W30" s="1"/>
  <c r="W57" s="1"/>
  <c r="W84" s="1"/>
  <c r="W111" s="1"/>
  <c r="W138" s="1"/>
  <c r="E136" i="59" l="1"/>
  <c r="D136" s="1"/>
  <c r="N135" s="1"/>
  <c r="W165" i="52"/>
  <c r="W3" i="53" s="1"/>
  <c r="W30" s="1"/>
  <c r="W57" s="1"/>
  <c r="W84" s="1"/>
  <c r="W111" s="1"/>
  <c r="W138" s="1"/>
  <c r="M135" i="59" l="1"/>
  <c r="L135" s="1"/>
  <c r="J135" s="1"/>
  <c r="I135"/>
  <c r="G136"/>
  <c r="W165" i="53"/>
  <c r="W3" i="55" s="1"/>
  <c r="W30" s="1"/>
  <c r="W57" s="1"/>
  <c r="W84" s="1"/>
  <c r="W111" s="1"/>
  <c r="W138" s="1"/>
  <c r="O135" i="59" l="1"/>
  <c r="K135"/>
  <c r="W165" i="55"/>
  <c r="W3" i="56" s="1"/>
  <c r="AE84" i="59" l="1"/>
  <c r="AE92" l="1"/>
  <c r="AE100" l="1"/>
  <c r="A215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Z222"/>
  <c r="Y222"/>
  <c r="X222"/>
  <c r="W222"/>
  <c r="V222"/>
  <c r="U222"/>
  <c r="T222"/>
  <c r="S222"/>
  <c r="R222"/>
  <c r="Q222"/>
  <c r="P222"/>
  <c r="O222"/>
  <c r="N222"/>
  <c r="M222"/>
  <c r="L222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D219"/>
  <c r="C219"/>
  <c r="E218"/>
  <c r="D218"/>
  <c r="C218"/>
  <c r="D217"/>
  <c r="C217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E216"/>
  <c r="D216"/>
  <c r="C216"/>
  <c r="E215"/>
  <c r="D215"/>
  <c r="C215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D214"/>
  <c r="C214"/>
  <c r="Z224"/>
  <c r="Y224"/>
  <c r="X224"/>
  <c r="W224"/>
  <c r="V224"/>
  <c r="U224"/>
  <c r="T224"/>
  <c r="S224"/>
  <c r="R224"/>
  <c r="Q224"/>
  <c r="P224"/>
  <c r="O224"/>
  <c r="N224"/>
  <c r="M224"/>
  <c r="L224"/>
  <c r="C2" i="60"/>
  <c r="D2" s="1"/>
  <c r="E2" s="1"/>
  <c r="F2" s="1"/>
  <c r="G2" s="1"/>
  <c r="H2" s="1"/>
  <c r="I2" s="1"/>
  <c r="J2" s="1"/>
  <c r="K2" s="1"/>
  <c r="L2" s="1"/>
  <c r="M2" s="1"/>
  <c r="N2" l="1"/>
  <c r="O2" s="1"/>
  <c r="P2" s="1"/>
  <c r="Q2" s="1"/>
  <c r="R2" s="1"/>
  <c r="S2" s="1"/>
  <c r="T2" s="1"/>
  <c r="U2" s="1"/>
  <c r="V2" s="1"/>
  <c r="W2" s="1"/>
  <c r="X2" s="1"/>
  <c r="Y2" s="1"/>
  <c r="Z2" s="1"/>
  <c r="AA2" s="1"/>
  <c r="AB2" s="1"/>
  <c r="AC2" s="1"/>
  <c r="AD2" s="1"/>
  <c r="AE2" s="1"/>
  <c r="AF2" s="1"/>
  <c r="AG2" s="1"/>
  <c r="AH2" s="1"/>
  <c r="AI2" s="1"/>
  <c r="AJ2" s="1"/>
  <c r="AK2" s="1"/>
  <c r="AL2" s="1"/>
  <c r="AM2" s="1"/>
  <c r="AN2" s="1"/>
  <c r="AO2" s="1"/>
  <c r="AP2" s="1"/>
  <c r="AQ2" s="1"/>
  <c r="AR2" s="1"/>
  <c r="AS2" s="1"/>
  <c r="AT2" s="1"/>
  <c r="AU2" s="1"/>
  <c r="AV2" s="1"/>
  <c r="AW2" s="1"/>
  <c r="AX2" s="1"/>
  <c r="AY2" s="1"/>
  <c r="AZ2" s="1"/>
  <c r="BA2" s="1"/>
  <c r="BB2" s="1"/>
  <c r="BC2" s="1"/>
  <c r="BD2" s="1"/>
  <c r="BE2" s="1"/>
  <c r="BF2" s="1"/>
  <c r="BG2" s="1"/>
  <c r="BH2" s="1"/>
  <c r="BI2" s="1"/>
  <c r="BJ2" s="1"/>
  <c r="BK2" s="1"/>
  <c r="BL2" s="1"/>
  <c r="BM2" s="1"/>
  <c r="BN2" s="1"/>
  <c r="BO2" s="1"/>
  <c r="BP2" s="1"/>
  <c r="BQ2" s="1"/>
  <c r="BR2" s="1"/>
  <c r="BS2" s="1"/>
  <c r="BT2" s="1"/>
  <c r="BU2" s="1"/>
  <c r="BV2" s="1"/>
  <c r="BW2" s="1"/>
  <c r="BX2" s="1"/>
  <c r="BY2" s="1"/>
  <c r="BZ2" s="1"/>
  <c r="CA2" s="1"/>
  <c r="CB2" s="1"/>
  <c r="CC2" s="1"/>
  <c r="CD2" s="1"/>
  <c r="CE2" s="1"/>
  <c r="CF2" s="1"/>
  <c r="CG2" s="1"/>
  <c r="D227" i="59"/>
  <c r="E227"/>
  <c r="C227"/>
  <c r="F227"/>
  <c r="AD34"/>
  <c r="AE34"/>
  <c r="Y227" l="1"/>
  <c r="Z227"/>
  <c r="F228" l="1"/>
  <c r="E228"/>
  <c r="C228" l="1"/>
  <c r="D228"/>
  <c r="D229" l="1"/>
  <c r="F229" l="1"/>
  <c r="E229"/>
  <c r="C229"/>
  <c r="G190" l="1"/>
  <c r="H190" l="1"/>
  <c r="B1" i="44"/>
  <c r="L299" i="59" s="1"/>
  <c r="E231"/>
  <c r="D231"/>
  <c r="F231"/>
  <c r="F191"/>
  <c r="C231"/>
  <c r="I191" l="1"/>
  <c r="B2" i="44"/>
  <c r="L300" i="59" s="1"/>
  <c r="G186" l="1"/>
  <c r="AD18"/>
  <c r="AT198" i="47"/>
  <c r="AA18" i="59" s="1"/>
  <c r="AL198" i="47"/>
  <c r="S18" i="59" s="1"/>
  <c r="J19"/>
  <c r="J115" s="1"/>
  <c r="H19"/>
  <c r="H115" s="1"/>
  <c r="N134"/>
  <c r="M134"/>
  <c r="L134"/>
  <c r="J134"/>
  <c r="K134" s="1"/>
  <c r="H16"/>
  <c r="H112" s="1"/>
  <c r="N158"/>
  <c r="M158"/>
  <c r="L158"/>
  <c r="AP198" i="47"/>
  <c r="W18" i="59" s="1"/>
  <c r="AD197" i="47"/>
  <c r="C6" i="59"/>
  <c r="D133" s="1"/>
  <c r="N132"/>
  <c r="M132"/>
  <c r="L132"/>
  <c r="D6"/>
  <c r="E133" s="1"/>
  <c r="X18"/>
  <c r="N169"/>
  <c r="M169"/>
  <c r="L169"/>
  <c r="AD198" i="47"/>
  <c r="P18" i="59"/>
  <c r="AH198" i="47"/>
  <c r="O18" i="59" s="1"/>
  <c r="N167"/>
  <c r="M167"/>
  <c r="L167"/>
  <c r="T18"/>
  <c r="N160"/>
  <c r="M160"/>
  <c r="L160"/>
  <c r="N161"/>
  <c r="M161"/>
  <c r="L161"/>
  <c r="L179"/>
  <c r="N131"/>
  <c r="M131"/>
  <c r="L131"/>
  <c r="I131"/>
  <c r="N170"/>
  <c r="M170"/>
  <c r="L170"/>
  <c r="J170"/>
  <c r="K170" s="1"/>
  <c r="I16"/>
  <c r="I112" s="1"/>
  <c r="L18"/>
  <c r="M18"/>
  <c r="U18"/>
  <c r="AC18"/>
  <c r="I18"/>
  <c r="I114" s="1"/>
  <c r="Q18"/>
  <c r="Y18"/>
  <c r="I19"/>
  <c r="I115" s="1"/>
  <c r="K115" l="1"/>
  <c r="E8"/>
  <c r="F135" s="1"/>
  <c r="J16"/>
  <c r="A2" i="47"/>
  <c r="G300" i="59" s="1"/>
  <c r="O169"/>
  <c r="O167"/>
  <c r="O132"/>
  <c r="O158"/>
  <c r="O160"/>
  <c r="O170"/>
  <c r="O161"/>
  <c r="O134"/>
  <c r="O131"/>
  <c r="Z18"/>
  <c r="C5"/>
  <c r="D132" s="1"/>
  <c r="AD196" i="47"/>
  <c r="K16" i="59" s="1"/>
  <c r="N18"/>
  <c r="E5"/>
  <c r="F132" s="1"/>
  <c r="E6"/>
  <c r="F133" s="1"/>
  <c r="G133" s="1"/>
  <c r="AX198" i="47"/>
  <c r="AE18" i="59" s="1"/>
  <c r="F6"/>
  <c r="K17"/>
  <c r="D5"/>
  <c r="E132" s="1"/>
  <c r="J17"/>
  <c r="J113" s="1"/>
  <c r="K113" s="1"/>
  <c r="V18"/>
  <c r="D7"/>
  <c r="E134" s="1"/>
  <c r="D8"/>
  <c r="E135" s="1"/>
  <c r="AD199" i="47"/>
  <c r="F8" i="59" s="1"/>
  <c r="R18"/>
  <c r="E7"/>
  <c r="F134" s="1"/>
  <c r="G134" s="1"/>
  <c r="K18"/>
  <c r="F7"/>
  <c r="C8"/>
  <c r="D135" s="1"/>
  <c r="J18"/>
  <c r="J114" s="1"/>
  <c r="K114" s="1"/>
  <c r="G302" l="1"/>
  <c r="G304" s="1"/>
  <c r="G135"/>
  <c r="G132"/>
  <c r="F5"/>
  <c r="K19"/>
  <c r="H304" l="1"/>
  <c r="D248"/>
  <c r="C248" l="1"/>
  <c r="AD56"/>
  <c r="AE56"/>
  <c r="F248"/>
  <c r="Y248"/>
  <c r="E248"/>
  <c r="Z248"/>
  <c r="D220" l="1"/>
  <c r="C220"/>
  <c r="E220" l="1"/>
  <c r="F220"/>
  <c r="X213" l="1"/>
  <c r="E214" l="1"/>
  <c r="E217"/>
  <c r="Y213" l="1"/>
  <c r="Z213"/>
  <c r="F189" l="1"/>
  <c r="G188"/>
  <c r="B1" i="43" l="1"/>
  <c r="J299" i="59" s="1"/>
  <c r="E223"/>
  <c r="D223"/>
  <c r="C223"/>
  <c r="H188"/>
  <c r="F223"/>
  <c r="I189" l="1"/>
  <c r="B2" i="43"/>
  <c r="J300" i="59" s="1"/>
  <c r="D235" l="1"/>
  <c r="E235" l="1"/>
  <c r="C235"/>
  <c r="F235"/>
  <c r="Y235"/>
  <c r="Z235"/>
  <c r="AD38"/>
  <c r="AE38"/>
  <c r="X235" l="1"/>
  <c r="E237" l="1"/>
  <c r="F237"/>
  <c r="C237"/>
  <c r="D237"/>
  <c r="E241" l="1"/>
  <c r="F241" l="1"/>
  <c r="C241"/>
  <c r="D241"/>
  <c r="C242" l="1"/>
  <c r="E242" l="1"/>
  <c r="F242"/>
  <c r="D242"/>
  <c r="E245" l="1"/>
  <c r="C245"/>
  <c r="F245"/>
  <c r="D245"/>
  <c r="F246" l="1"/>
  <c r="E246"/>
  <c r="C246"/>
  <c r="D246"/>
  <c r="D250" l="1"/>
  <c r="AC60"/>
  <c r="E250" l="1"/>
  <c r="Y250"/>
  <c r="C250"/>
  <c r="A1" i="51"/>
  <c r="Q299" i="59" s="1"/>
  <c r="F250"/>
  <c r="Z250"/>
  <c r="AD60"/>
  <c r="AE60"/>
  <c r="AD58"/>
  <c r="J179" s="1"/>
  <c r="K179" s="1"/>
  <c r="AE58"/>
  <c r="O301" l="1"/>
  <c r="AE299"/>
  <c r="W4"/>
  <c r="H131" s="1"/>
  <c r="F251"/>
  <c r="J55"/>
  <c r="J111" s="1"/>
  <c r="Y4"/>
  <c r="J131" s="1"/>
  <c r="X250"/>
  <c r="K131" l="1"/>
  <c r="Z4"/>
  <c r="H55"/>
  <c r="H111" s="1"/>
  <c r="K111" s="1"/>
  <c r="K55" l="1"/>
  <c r="E251" l="1"/>
  <c r="C251"/>
  <c r="Z251" l="1"/>
  <c r="X251"/>
  <c r="Y251"/>
  <c r="D251"/>
  <c r="Y252" l="1"/>
  <c r="Z252"/>
  <c r="AC59" l="1"/>
  <c r="D253" l="1"/>
  <c r="Z196"/>
  <c r="E253"/>
  <c r="F253"/>
  <c r="Y253"/>
  <c r="C253"/>
  <c r="AC54"/>
  <c r="AE54"/>
  <c r="AD59"/>
  <c r="AE59"/>
  <c r="AA197"/>
  <c r="AC55"/>
  <c r="AE55"/>
  <c r="AB197" l="1"/>
  <c r="AD54"/>
  <c r="Z253"/>
  <c r="X253"/>
  <c r="AD55"/>
  <c r="AC197" l="1"/>
  <c r="AC196"/>
  <c r="Y196" l="1"/>
  <c r="V196"/>
  <c r="U196" l="1"/>
  <c r="R196"/>
  <c r="E255"/>
  <c r="C255" l="1"/>
  <c r="F255"/>
  <c r="D255"/>
  <c r="Y255"/>
  <c r="AD64"/>
  <c r="AE64"/>
  <c r="Z255"/>
  <c r="AD62"/>
  <c r="AE62"/>
  <c r="D256" l="1"/>
  <c r="AC63"/>
  <c r="AC68"/>
  <c r="AC65"/>
  <c r="AC67"/>
  <c r="E256" l="1"/>
  <c r="Z198"/>
  <c r="F256"/>
  <c r="C256"/>
  <c r="AE67"/>
  <c r="AD67"/>
  <c r="AD65"/>
  <c r="AE65"/>
  <c r="AD68"/>
  <c r="AE68"/>
  <c r="AD63"/>
  <c r="AE63"/>
  <c r="Y256" l="1"/>
  <c r="Z256"/>
  <c r="AA199"/>
  <c r="X256"/>
  <c r="AB199" l="1"/>
  <c r="AC199"/>
  <c r="AC198"/>
  <c r="D259" l="1"/>
  <c r="C259" l="1"/>
  <c r="E259"/>
  <c r="F259"/>
  <c r="Q198" l="1"/>
  <c r="N198"/>
  <c r="U198"/>
  <c r="R198" l="1"/>
  <c r="Y198"/>
  <c r="V198" l="1"/>
  <c r="M198" l="1"/>
  <c r="J198"/>
  <c r="F197"/>
  <c r="G196"/>
  <c r="F254"/>
  <c r="E254"/>
  <c r="H196" l="1"/>
  <c r="B1" i="51"/>
  <c r="R299" i="59" s="1"/>
  <c r="D254"/>
  <c r="C254"/>
  <c r="I197" l="1"/>
  <c r="B2" i="51"/>
  <c r="R300" i="59" s="1"/>
  <c r="M196"/>
  <c r="J196"/>
  <c r="Q196" l="1"/>
  <c r="N196"/>
  <c r="AC191" i="47"/>
  <c r="AC192" s="1"/>
  <c r="B1" s="1"/>
  <c r="AW191"/>
  <c r="AU190"/>
  <c r="AD190" l="1"/>
  <c r="H299" i="59"/>
  <c r="H186"/>
  <c r="AD193" i="47"/>
  <c r="Y219" i="59"/>
  <c r="AX191" i="47"/>
  <c r="Z219" i="59" s="1"/>
  <c r="AX190" i="47"/>
  <c r="E219" i="59"/>
  <c r="AD191" i="47"/>
  <c r="F219" i="59" s="1"/>
  <c r="I187" l="1"/>
  <c r="B2" i="47"/>
  <c r="H300" i="59" s="1"/>
  <c r="D262"/>
  <c r="X201"/>
  <c r="T201"/>
  <c r="Z201"/>
  <c r="AC70"/>
  <c r="AC71"/>
  <c r="AC72"/>
  <c r="AE5"/>
  <c r="H132" s="1"/>
  <c r="AF5"/>
  <c r="I132" s="1"/>
  <c r="V72"/>
  <c r="U72"/>
  <c r="AB72"/>
  <c r="AA72"/>
  <c r="R201"/>
  <c r="S201"/>
  <c r="O201"/>
  <c r="T72"/>
  <c r="S72"/>
  <c r="V201"/>
  <c r="W201"/>
  <c r="Y72"/>
  <c r="U201"/>
  <c r="X72"/>
  <c r="Y201"/>
  <c r="M72"/>
  <c r="L72"/>
  <c r="N72"/>
  <c r="Q72"/>
  <c r="AG5" l="1"/>
  <c r="J132" s="1"/>
  <c r="K132" s="1"/>
  <c r="A2" i="53"/>
  <c r="U300" i="59" s="1"/>
  <c r="W72"/>
  <c r="AH5"/>
  <c r="X262"/>
  <c r="Y262"/>
  <c r="E262"/>
  <c r="C262"/>
  <c r="F262"/>
  <c r="J72"/>
  <c r="J112" s="1"/>
  <c r="K112" s="1"/>
  <c r="AB75"/>
  <c r="AB71"/>
  <c r="AB70"/>
  <c r="O72"/>
  <c r="R72"/>
  <c r="Z72"/>
  <c r="O302" l="1"/>
  <c r="G305" s="1"/>
  <c r="AE300"/>
  <c r="AE301" s="1"/>
  <c r="V298" s="1"/>
  <c r="K72"/>
  <c r="Z262"/>
  <c r="H305" l="1"/>
  <c r="AB298"/>
  <c r="X298"/>
  <c r="T298"/>
  <c r="P298"/>
  <c r="L298"/>
  <c r="H298"/>
  <c r="AA298"/>
  <c r="W298"/>
  <c r="S298"/>
  <c r="O298"/>
  <c r="K298"/>
  <c r="G298"/>
  <c r="AD298"/>
  <c r="Z298"/>
  <c r="R298"/>
  <c r="N298"/>
  <c r="J298"/>
  <c r="AC298"/>
  <c r="Y298"/>
  <c r="Q298"/>
  <c r="M298"/>
  <c r="I298"/>
  <c r="U298"/>
  <c r="AC75"/>
  <c r="F263" l="1"/>
  <c r="E263"/>
  <c r="D263"/>
  <c r="C263"/>
  <c r="Z263" l="1"/>
  <c r="Y263"/>
  <c r="AA201"/>
  <c r="X263"/>
  <c r="E266" l="1"/>
  <c r="N266"/>
  <c r="M266"/>
  <c r="D266" l="1"/>
  <c r="AE75"/>
  <c r="AD75"/>
  <c r="F266"/>
  <c r="C266"/>
  <c r="P201"/>
  <c r="AD76"/>
  <c r="AE76"/>
  <c r="AE71"/>
  <c r="AD71"/>
  <c r="AD72"/>
  <c r="AE72"/>
  <c r="AE70"/>
  <c r="AD70"/>
  <c r="Y266" l="1"/>
  <c r="Z266"/>
  <c r="AC201" l="1"/>
  <c r="AB201"/>
  <c r="F201" l="1"/>
  <c r="G200"/>
  <c r="D267" l="1"/>
  <c r="B1" i="53"/>
  <c r="V299" i="59" s="1"/>
  <c r="E267"/>
  <c r="H200"/>
  <c r="C267"/>
  <c r="F267"/>
  <c r="I201" l="1"/>
  <c r="B2" i="53"/>
  <c r="V300" i="59" s="1"/>
  <c r="Z200"/>
  <c r="AC200"/>
  <c r="C269" l="1"/>
  <c r="D269"/>
  <c r="F269" l="1"/>
  <c r="E269"/>
  <c r="Z269" l="1"/>
  <c r="Y269"/>
  <c r="D270" l="1"/>
  <c r="E270"/>
  <c r="F270" l="1"/>
  <c r="Z270"/>
  <c r="Y270"/>
  <c r="C270"/>
  <c r="X270"/>
  <c r="AC78" l="1"/>
  <c r="AC79"/>
  <c r="AC82"/>
  <c r="AC81"/>
  <c r="M178" s="1"/>
  <c r="L178" s="1"/>
  <c r="C272"/>
  <c r="F272" l="1"/>
  <c r="E272"/>
  <c r="X272"/>
  <c r="D272"/>
  <c r="AD81"/>
  <c r="N178" s="1"/>
  <c r="O178" s="1"/>
  <c r="AE81"/>
  <c r="AD82"/>
  <c r="AE82"/>
  <c r="AE79"/>
  <c r="AD79"/>
  <c r="AD78"/>
  <c r="AE78"/>
  <c r="Z272" l="1"/>
  <c r="Y272"/>
  <c r="Z202" l="1"/>
  <c r="AA203"/>
  <c r="Y274" l="1"/>
  <c r="X274"/>
  <c r="Z274"/>
  <c r="AB203"/>
  <c r="AC203"/>
  <c r="AC202"/>
  <c r="J202" l="1"/>
  <c r="M202" l="1"/>
  <c r="Q202" l="1"/>
  <c r="N202"/>
  <c r="U202" l="1"/>
  <c r="R202"/>
  <c r="Y202"/>
  <c r="V202" l="1"/>
  <c r="R200"/>
  <c r="U200"/>
  <c r="N200"/>
  <c r="Q200"/>
  <c r="J200"/>
  <c r="M200"/>
  <c r="Y200"/>
  <c r="V200"/>
  <c r="F277"/>
  <c r="E277"/>
  <c r="X277"/>
  <c r="D277" l="1"/>
  <c r="Y277"/>
  <c r="C277"/>
  <c r="Z277"/>
  <c r="D278" l="1"/>
  <c r="AC86"/>
  <c r="C278"/>
  <c r="F278"/>
  <c r="E278"/>
  <c r="Z278"/>
  <c r="Y278" l="1"/>
  <c r="X278" l="1"/>
  <c r="D279" l="1"/>
  <c r="C279"/>
  <c r="F279"/>
  <c r="E279"/>
  <c r="AD88"/>
  <c r="N177" s="1"/>
  <c r="O177" s="1"/>
  <c r="AE88"/>
  <c r="AE86"/>
  <c r="AD86"/>
  <c r="Z279" l="1"/>
  <c r="Y279"/>
  <c r="Z204" l="1"/>
  <c r="AC87"/>
  <c r="AC90"/>
  <c r="M179" s="1"/>
  <c r="E280"/>
  <c r="D280"/>
  <c r="F280" l="1"/>
  <c r="C280"/>
  <c r="AD90"/>
  <c r="N179" s="1"/>
  <c r="O179" s="1"/>
  <c r="AE90"/>
  <c r="AE87"/>
  <c r="AD87"/>
  <c r="AA205" l="1"/>
  <c r="X280"/>
  <c r="Y280"/>
  <c r="Z280"/>
  <c r="AC205" l="1"/>
  <c r="AC204"/>
  <c r="AB205"/>
  <c r="J204" l="1"/>
  <c r="M204"/>
  <c r="N204" l="1"/>
  <c r="Q204"/>
  <c r="U204" l="1"/>
  <c r="R204"/>
  <c r="V204"/>
  <c r="Y204" l="1"/>
  <c r="E283"/>
  <c r="C283"/>
  <c r="D283"/>
  <c r="X283"/>
  <c r="F283" l="1"/>
  <c r="Z283"/>
  <c r="Y283"/>
  <c r="X284" l="1"/>
  <c r="Z284"/>
  <c r="Y284"/>
  <c r="C285" l="1"/>
  <c r="Y285"/>
  <c r="Z285"/>
  <c r="F285" l="1"/>
  <c r="E285"/>
  <c r="D285"/>
  <c r="C286" l="1"/>
  <c r="D286"/>
  <c r="F286" l="1"/>
  <c r="E286"/>
  <c r="X286"/>
  <c r="Y286"/>
  <c r="Z286"/>
  <c r="Z287" l="1"/>
  <c r="Y287"/>
  <c r="F206" l="1"/>
  <c r="F207"/>
  <c r="G206"/>
  <c r="F288"/>
  <c r="Z288"/>
  <c r="E288" l="1"/>
  <c r="D288"/>
  <c r="B1" i="57"/>
  <c r="AB299" i="59" s="1"/>
  <c r="C288"/>
  <c r="Z206"/>
  <c r="I206"/>
  <c r="X288"/>
  <c r="AA207"/>
  <c r="AC207"/>
  <c r="AC206"/>
  <c r="AB207"/>
  <c r="Y288"/>
  <c r="I207"/>
  <c r="H206"/>
  <c r="B2" i="57" l="1"/>
  <c r="AB300" i="59" s="1"/>
  <c r="R206"/>
  <c r="U206"/>
  <c r="Q206" l="1"/>
  <c r="N206"/>
  <c r="J206"/>
  <c r="M206"/>
  <c r="Y206"/>
  <c r="V206"/>
  <c r="F290"/>
  <c r="C290"/>
  <c r="D290"/>
  <c r="Z209"/>
  <c r="V122" s="1"/>
  <c r="X290"/>
  <c r="E290" l="1"/>
  <c r="Y290"/>
  <c r="Z290"/>
  <c r="Y291" l="1"/>
  <c r="Z291"/>
  <c r="X291" l="1"/>
  <c r="E292" l="1"/>
  <c r="D292" l="1"/>
  <c r="F292"/>
  <c r="C292"/>
  <c r="Z292"/>
  <c r="Y292"/>
  <c r="V208" l="1"/>
  <c r="R127" s="1"/>
  <c r="U127" s="1"/>
  <c r="Y208"/>
  <c r="Z294" l="1"/>
  <c r="Y294"/>
  <c r="F295" l="1"/>
  <c r="D295"/>
  <c r="AC102"/>
  <c r="M175" s="1"/>
  <c r="L175" s="1"/>
  <c r="AC103"/>
  <c r="M176" s="1"/>
  <c r="L176" s="1"/>
  <c r="C295"/>
  <c r="E295" l="1"/>
  <c r="Z208"/>
  <c r="V127" s="1"/>
  <c r="AD103"/>
  <c r="N176" s="1"/>
  <c r="O176" s="1"/>
  <c r="AE103"/>
  <c r="AD102"/>
  <c r="N175" s="1"/>
  <c r="O175" s="1"/>
  <c r="AE102"/>
  <c r="Y295" l="1"/>
  <c r="Z295"/>
  <c r="AA209"/>
  <c r="X295"/>
  <c r="AC208" l="1"/>
  <c r="AC209"/>
  <c r="AB209"/>
  <c r="W127"/>
  <c r="W122"/>
  <c r="U208"/>
  <c r="R208"/>
  <c r="N127" s="1"/>
  <c r="Q127" s="1"/>
  <c r="X127" l="1"/>
  <c r="Y127" s="1"/>
  <c r="X122"/>
  <c r="Y122" s="1"/>
  <c r="Q208" l="1"/>
  <c r="N208"/>
  <c r="J127" s="1"/>
  <c r="M127" s="1"/>
  <c r="J208" l="1"/>
  <c r="F127" s="1"/>
  <c r="I127" s="1"/>
  <c r="M208"/>
  <c r="AE190" i="47"/>
  <c r="AH190" l="1"/>
  <c r="AI190"/>
  <c r="AL190" l="1"/>
  <c r="AM190"/>
  <c r="AP190"/>
  <c r="AQ190" l="1"/>
  <c r="AT190" l="1"/>
  <c r="F193" i="59" l="1"/>
  <c r="G192"/>
  <c r="C244"/>
  <c r="D244"/>
  <c r="F199"/>
  <c r="G198"/>
  <c r="F203"/>
  <c r="G202"/>
  <c r="F273"/>
  <c r="C273"/>
  <c r="F205"/>
  <c r="G204"/>
  <c r="D282"/>
  <c r="F282"/>
  <c r="C282"/>
  <c r="E282"/>
  <c r="F293"/>
  <c r="C293"/>
  <c r="D293"/>
  <c r="D296"/>
  <c r="E296" l="1"/>
  <c r="F209"/>
  <c r="B122" s="1"/>
  <c r="E273"/>
  <c r="F208"/>
  <c r="E293"/>
  <c r="H208"/>
  <c r="B120"/>
  <c r="C258"/>
  <c r="F258"/>
  <c r="E258"/>
  <c r="F244"/>
  <c r="D273"/>
  <c r="D258"/>
  <c r="C239"/>
  <c r="F239"/>
  <c r="E239"/>
  <c r="H202"/>
  <c r="B1" i="55"/>
  <c r="X299" i="59" s="1"/>
  <c r="H198"/>
  <c r="B1" i="52"/>
  <c r="T299" i="59" s="1"/>
  <c r="F296"/>
  <c r="C296"/>
  <c r="G208"/>
  <c r="C122" s="1"/>
  <c r="H204"/>
  <c r="Z299"/>
  <c r="H192"/>
  <c r="D125" s="1"/>
  <c r="B1" i="46"/>
  <c r="N299" i="59" s="1"/>
  <c r="D239"/>
  <c r="E244"/>
  <c r="C120"/>
  <c r="C125"/>
  <c r="F195"/>
  <c r="B121" s="1"/>
  <c r="G194"/>
  <c r="C127" l="1"/>
  <c r="I209"/>
  <c r="I208"/>
  <c r="B1" i="58"/>
  <c r="AD299" i="59" s="1"/>
  <c r="I203"/>
  <c r="B2" i="55"/>
  <c r="X300" i="59" s="1"/>
  <c r="I199"/>
  <c r="D247"/>
  <c r="I193"/>
  <c r="I205"/>
  <c r="C247"/>
  <c r="E247"/>
  <c r="D122"/>
  <c r="E122" s="1"/>
  <c r="D127"/>
  <c r="Z300"/>
  <c r="B2" i="52"/>
  <c r="T300" i="59" s="1"/>
  <c r="D120"/>
  <c r="E120" s="1"/>
  <c r="B2" i="46"/>
  <c r="N300" i="59" s="1"/>
  <c r="H194"/>
  <c r="D121" s="1"/>
  <c r="E121" s="1"/>
  <c r="B1" i="50"/>
  <c r="P299" i="59" s="1"/>
  <c r="F247"/>
  <c r="C121"/>
  <c r="C126"/>
  <c r="B2" i="58" l="1"/>
  <c r="AD300" i="59" s="1"/>
  <c r="I309"/>
  <c r="I195"/>
  <c r="D126"/>
  <c r="B2" i="50"/>
  <c r="P300" i="59" s="1"/>
  <c r="F310" l="1"/>
  <c r="F315"/>
  <c r="F313"/>
  <c r="F314"/>
  <c r="F312"/>
  <c r="F316"/>
  <c r="F311"/>
  <c r="F196"/>
  <c r="I196"/>
  <c r="AA115" i="47" l="1"/>
  <c r="AD115" s="1"/>
  <c r="AA118"/>
  <c r="AD118" s="1"/>
  <c r="K310" i="59"/>
  <c r="F198"/>
  <c r="AA64" i="47" l="1"/>
  <c r="AD64" s="1"/>
  <c r="AA145"/>
  <c r="AD145" s="1"/>
  <c r="AW113"/>
  <c r="AA58"/>
  <c r="AD58" s="1"/>
  <c r="AG65"/>
  <c r="AA121"/>
  <c r="AD121" s="1"/>
  <c r="AW116"/>
  <c r="AA112"/>
  <c r="AD112" s="1"/>
  <c r="AA61"/>
  <c r="AD61" s="1"/>
  <c r="AK119"/>
  <c r="AA139"/>
  <c r="AD139" s="1"/>
  <c r="Y49" i="59"/>
  <c r="I169" s="1"/>
  <c r="AC49"/>
  <c r="I178" s="1"/>
  <c r="M49"/>
  <c r="I142" s="1"/>
  <c r="AA142" i="47"/>
  <c r="AD142" s="1"/>
  <c r="AV122"/>
  <c r="AU122"/>
  <c r="AS122"/>
  <c r="AR122"/>
  <c r="AQ122"/>
  <c r="AO122"/>
  <c r="AN122"/>
  <c r="AM122"/>
  <c r="AK122"/>
  <c r="AJ122"/>
  <c r="AI122"/>
  <c r="AG122"/>
  <c r="AF122"/>
  <c r="AE122"/>
  <c r="AW122"/>
  <c r="AN113"/>
  <c r="AV116"/>
  <c r="AQ116"/>
  <c r="AQ115" s="1"/>
  <c r="AK116"/>
  <c r="AF116"/>
  <c r="I198" i="59"/>
  <c r="U20" l="1"/>
  <c r="AF65" i="47"/>
  <c r="AU59"/>
  <c r="AU58" s="1"/>
  <c r="O26" i="59"/>
  <c r="AS119" i="47"/>
  <c r="AT118" s="1"/>
  <c r="AO65"/>
  <c r="AI113"/>
  <c r="P20" i="59" s="1"/>
  <c r="AS113" i="47"/>
  <c r="AT112" s="1"/>
  <c r="AJ65"/>
  <c r="AU65"/>
  <c r="AU64" s="1"/>
  <c r="AF113"/>
  <c r="M20" i="59" s="1"/>
  <c r="AK113" i="47"/>
  <c r="AL113" s="1"/>
  <c r="AQ113"/>
  <c r="AQ112" s="1"/>
  <c r="AV113"/>
  <c r="AC20" i="59" s="1"/>
  <c r="AE146" i="47"/>
  <c r="AE145" s="1"/>
  <c r="Y32" i="59"/>
  <c r="AI116" i="47"/>
  <c r="AI115" s="1"/>
  <c r="AN116"/>
  <c r="AS116"/>
  <c r="AT116" s="1"/>
  <c r="AU140"/>
  <c r="AU139" s="1"/>
  <c r="M30" i="59"/>
  <c r="Q308" s="1"/>
  <c r="L26"/>
  <c r="L114" s="1"/>
  <c r="X36"/>
  <c r="S220"/>
  <c r="AM65" i="47"/>
  <c r="AM64" s="1"/>
  <c r="AR65"/>
  <c r="AW65"/>
  <c r="AA163"/>
  <c r="AD163" s="1"/>
  <c r="AE113"/>
  <c r="AE112" s="1"/>
  <c r="AG113"/>
  <c r="AJ113"/>
  <c r="Q20" i="59" s="1"/>
  <c r="AM113" i="47"/>
  <c r="AM112" s="1"/>
  <c r="AO113"/>
  <c r="AP113" s="1"/>
  <c r="AR113"/>
  <c r="AU113"/>
  <c r="AU112" s="1"/>
  <c r="AJ119"/>
  <c r="AF59"/>
  <c r="P26" i="59"/>
  <c r="P114" s="1"/>
  <c r="AM143" i="47"/>
  <c r="AM142" s="1"/>
  <c r="AC30" i="59"/>
  <c r="AA136" i="47"/>
  <c r="AD136" s="1"/>
  <c r="L30" i="59"/>
  <c r="Q30"/>
  <c r="S308" s="1"/>
  <c r="AI65" i="47"/>
  <c r="AI64" s="1"/>
  <c r="AK65"/>
  <c r="AL64" s="1"/>
  <c r="AN65"/>
  <c r="AQ65"/>
  <c r="AQ64" s="1"/>
  <c r="AS65"/>
  <c r="AV65"/>
  <c r="AE65"/>
  <c r="AE64" s="1"/>
  <c r="M26" i="59"/>
  <c r="E143" s="1"/>
  <c r="AN119" i="47"/>
  <c r="AE119"/>
  <c r="AE118" s="1"/>
  <c r="AQ59"/>
  <c r="AQ58" s="1"/>
  <c r="U36" i="59"/>
  <c r="AJ146" i="47"/>
  <c r="AK59"/>
  <c r="AL59" s="1"/>
  <c r="AJ140"/>
  <c r="AW62"/>
  <c r="AW143"/>
  <c r="AX142" s="1"/>
  <c r="U32" i="59"/>
  <c r="Y30"/>
  <c r="W308" s="1"/>
  <c r="U30"/>
  <c r="U308" s="1"/>
  <c r="AE116" i="47"/>
  <c r="AE115" s="1"/>
  <c r="AG116"/>
  <c r="AJ116"/>
  <c r="AM116"/>
  <c r="AM115" s="1"/>
  <c r="AO116"/>
  <c r="AR116"/>
  <c r="AU116"/>
  <c r="AU115" s="1"/>
  <c r="AB32" i="59"/>
  <c r="AC28"/>
  <c r="U33"/>
  <c r="P231"/>
  <c r="AM62" i="47"/>
  <c r="AW146"/>
  <c r="AX146" s="1"/>
  <c r="AE140"/>
  <c r="AA26" i="59"/>
  <c r="AR143" i="47"/>
  <c r="AM146"/>
  <c r="AM145" s="1"/>
  <c r="M32" i="59"/>
  <c r="Y36"/>
  <c r="AA82" i="47"/>
  <c r="AD82" s="1"/>
  <c r="W26" i="59"/>
  <c r="X26"/>
  <c r="D170" s="1"/>
  <c r="Y26"/>
  <c r="E170" s="1"/>
  <c r="S231"/>
  <c r="Q32"/>
  <c r="Y33"/>
  <c r="AQ119" i="47"/>
  <c r="AQ118" s="1"/>
  <c r="AV119"/>
  <c r="AG119"/>
  <c r="AG143"/>
  <c r="AR62"/>
  <c r="AI62"/>
  <c r="AW59"/>
  <c r="AX59" s="1"/>
  <c r="AI59"/>
  <c r="AI58" s="1"/>
  <c r="AN59"/>
  <c r="AS59"/>
  <c r="AT58" s="1"/>
  <c r="AG146"/>
  <c r="Y28" i="59"/>
  <c r="M28"/>
  <c r="AO140" i="47"/>
  <c r="AP140" s="1"/>
  <c r="Y41" i="59"/>
  <c r="M22"/>
  <c r="Q306" s="1"/>
  <c r="U49"/>
  <c r="I160" s="1"/>
  <c r="Q49"/>
  <c r="I151" s="1"/>
  <c r="U41"/>
  <c r="AU143" i="47"/>
  <c r="AB14" i="59" s="1"/>
  <c r="AK146" i="47"/>
  <c r="W228" i="59"/>
  <c r="M36"/>
  <c r="Q33"/>
  <c r="AM119" i="47"/>
  <c r="AM118" s="1"/>
  <c r="AO119"/>
  <c r="AP118" s="1"/>
  <c r="AR119"/>
  <c r="AU119"/>
  <c r="AU118" s="1"/>
  <c r="AW119"/>
  <c r="AX119" s="1"/>
  <c r="AF119"/>
  <c r="AF137" s="1"/>
  <c r="H217" i="59" s="1"/>
  <c r="AI119" i="47"/>
  <c r="AI118" s="1"/>
  <c r="X31" i="59"/>
  <c r="AJ143" i="47"/>
  <c r="AO143"/>
  <c r="AP143" s="1"/>
  <c r="AO62"/>
  <c r="AU62"/>
  <c r="AF62"/>
  <c r="AK62"/>
  <c r="Y25" i="59"/>
  <c r="AF146" i="47"/>
  <c r="AI146"/>
  <c r="AI145" s="1"/>
  <c r="AM140"/>
  <c r="AR140"/>
  <c r="AW140"/>
  <c r="AX139" s="1"/>
  <c r="AF140"/>
  <c r="AC32" i="59"/>
  <c r="M41"/>
  <c r="U26"/>
  <c r="E161" s="1"/>
  <c r="AE143" i="47"/>
  <c r="U23" i="59"/>
  <c r="U307" s="1"/>
  <c r="Q26"/>
  <c r="Q114" s="1"/>
  <c r="AB26"/>
  <c r="R26"/>
  <c r="AC26"/>
  <c r="AC114" s="1"/>
  <c r="T26"/>
  <c r="D161" s="1"/>
  <c r="AE26"/>
  <c r="K231"/>
  <c r="Q36"/>
  <c r="AB36"/>
  <c r="AC36"/>
  <c r="L32"/>
  <c r="T32"/>
  <c r="AF143" i="47"/>
  <c r="AI143"/>
  <c r="AK143"/>
  <c r="AN143"/>
  <c r="AQ143"/>
  <c r="AS143"/>
  <c r="AV143"/>
  <c r="AN62"/>
  <c r="AQ62"/>
  <c r="AS62"/>
  <c r="AV62"/>
  <c r="AE62"/>
  <c r="AG62"/>
  <c r="AJ62"/>
  <c r="AC25" i="59"/>
  <c r="U25"/>
  <c r="AN146" i="47"/>
  <c r="AO146"/>
  <c r="AP146" s="1"/>
  <c r="AQ146"/>
  <c r="AQ145" s="1"/>
  <c r="AR146"/>
  <c r="AS146"/>
  <c r="AT145" s="1"/>
  <c r="AU146"/>
  <c r="AB19" i="59" s="1"/>
  <c r="AV146" i="47"/>
  <c r="AK140"/>
  <c r="AL140" s="1"/>
  <c r="AI140"/>
  <c r="AI139" s="1"/>
  <c r="AQ140"/>
  <c r="AQ139" s="1"/>
  <c r="AN140"/>
  <c r="AV140"/>
  <c r="AV164" s="1"/>
  <c r="AS140"/>
  <c r="AT140" s="1"/>
  <c r="AG140"/>
  <c r="L41" i="59"/>
  <c r="AC41"/>
  <c r="D143"/>
  <c r="M114"/>
  <c r="N26"/>
  <c r="D152"/>
  <c r="M25"/>
  <c r="Y24"/>
  <c r="Q24"/>
  <c r="AC24"/>
  <c r="U24"/>
  <c r="M24"/>
  <c r="X243"/>
  <c r="P243"/>
  <c r="H243"/>
  <c r="T243"/>
  <c r="L243"/>
  <c r="P49"/>
  <c r="H151" s="1"/>
  <c r="L49"/>
  <c r="H142" s="1"/>
  <c r="AB49"/>
  <c r="H178" s="1"/>
  <c r="Y51"/>
  <c r="I171" s="1"/>
  <c r="T242"/>
  <c r="X49"/>
  <c r="H169" s="1"/>
  <c r="T49"/>
  <c r="H160" s="1"/>
  <c r="AV59" i="47"/>
  <c r="AE59"/>
  <c r="AG59"/>
  <c r="AJ59"/>
  <c r="AM59"/>
  <c r="AM58" s="1"/>
  <c r="AO59"/>
  <c r="AR59"/>
  <c r="AR83" s="1"/>
  <c r="L28" i="59"/>
  <c r="AB41"/>
  <c r="Q41"/>
  <c r="T41"/>
  <c r="X41"/>
  <c r="T237"/>
  <c r="L237"/>
  <c r="AC44"/>
  <c r="U44"/>
  <c r="X238"/>
  <c r="P238"/>
  <c r="AB30"/>
  <c r="T30"/>
  <c r="P30"/>
  <c r="AX116" i="47"/>
  <c r="AX115"/>
  <c r="AP65"/>
  <c r="AX65"/>
  <c r="Y35" i="59"/>
  <c r="L36"/>
  <c r="AI112" i="47"/>
  <c r="P25" i="59"/>
  <c r="AL118" i="47"/>
  <c r="AL119"/>
  <c r="T24" i="59"/>
  <c r="L24"/>
  <c r="X24"/>
  <c r="L33"/>
  <c r="X33"/>
  <c r="P33"/>
  <c r="AX58" i="47"/>
  <c r="L20" i="59"/>
  <c r="AE121" i="47"/>
  <c r="AH121"/>
  <c r="AH122"/>
  <c r="AM121"/>
  <c r="AP121"/>
  <c r="AP122"/>
  <c r="AB20" i="59"/>
  <c r="AU121" i="47"/>
  <c r="AE139"/>
  <c r="U31" i="59"/>
  <c r="U309" s="1"/>
  <c r="M33"/>
  <c r="AL116" i="47"/>
  <c r="AL115"/>
  <c r="AT115"/>
  <c r="AH64"/>
  <c r="AH65"/>
  <c r="X22" i="59"/>
  <c r="AH112" i="47"/>
  <c r="AX112"/>
  <c r="AX113"/>
  <c r="P24" i="59"/>
  <c r="AB24"/>
  <c r="AX143" i="47"/>
  <c r="AX61"/>
  <c r="AB33" i="59"/>
  <c r="L27"/>
  <c r="AX121" i="47"/>
  <c r="AX122"/>
  <c r="AI121"/>
  <c r="AL121"/>
  <c r="AL122"/>
  <c r="AQ121"/>
  <c r="X20" i="59"/>
  <c r="AT122" i="47"/>
  <c r="AT121"/>
  <c r="Q15" i="59"/>
  <c r="Y14"/>
  <c r="Y15" l="1"/>
  <c r="AR164" i="47"/>
  <c r="Y20" i="59"/>
  <c r="AR137" i="47"/>
  <c r="AT119"/>
  <c r="T14" i="59"/>
  <c r="AX140" i="47"/>
  <c r="Z14" i="59"/>
  <c r="U14"/>
  <c r="U304" s="1"/>
  <c r="P14"/>
  <c r="X14"/>
  <c r="M14"/>
  <c r="E139" s="1"/>
  <c r="AH119" i="47"/>
  <c r="AH116"/>
  <c r="AP116"/>
  <c r="T20" i="59"/>
  <c r="AH113" i="47"/>
  <c r="AP64"/>
  <c r="AT64"/>
  <c r="AX64"/>
  <c r="AC17" i="59"/>
  <c r="AC16"/>
  <c r="X17"/>
  <c r="X16"/>
  <c r="M17"/>
  <c r="E142" s="1"/>
  <c r="M16"/>
  <c r="Y17"/>
  <c r="E169" s="1"/>
  <c r="Y16"/>
  <c r="T17"/>
  <c r="T16"/>
  <c r="Q17"/>
  <c r="Q16"/>
  <c r="L17"/>
  <c r="L16"/>
  <c r="Z17"/>
  <c r="U17"/>
  <c r="U113" s="1"/>
  <c r="U16"/>
  <c r="R17"/>
  <c r="AB17"/>
  <c r="AB16"/>
  <c r="P17"/>
  <c r="P16"/>
  <c r="AX62" i="47"/>
  <c r="N14" i="59"/>
  <c r="AP139" i="47"/>
  <c r="G229" i="59"/>
  <c r="AM61" i="47"/>
  <c r="AM82" s="1"/>
  <c r="AH115"/>
  <c r="T217" i="59"/>
  <c r="W229"/>
  <c r="AA192" i="47"/>
  <c r="F186" i="59" s="1"/>
  <c r="AP61" i="47"/>
  <c r="L242" i="59"/>
  <c r="AL62" i="47"/>
  <c r="AX145"/>
  <c r="AW83"/>
  <c r="AH118"/>
  <c r="AE142"/>
  <c r="AE163" s="1"/>
  <c r="L14" i="59"/>
  <c r="S24"/>
  <c r="R24" s="1"/>
  <c r="W31"/>
  <c r="Q232"/>
  <c r="N22"/>
  <c r="R306" s="1"/>
  <c r="P221"/>
  <c r="AP145" i="47"/>
  <c r="P225" i="59"/>
  <c r="W27"/>
  <c r="M35"/>
  <c r="M31"/>
  <c r="Q309" s="1"/>
  <c r="K225"/>
  <c r="L231"/>
  <c r="U35"/>
  <c r="U22"/>
  <c r="U306" s="1"/>
  <c r="AJ164" i="47"/>
  <c r="P220" i="59"/>
  <c r="AJ137" i="47"/>
  <c r="L217" i="59" s="1"/>
  <c r="AC33"/>
  <c r="X229"/>
  <c r="AN137" i="47"/>
  <c r="P217" i="59" s="1"/>
  <c r="AS137" i="47"/>
  <c r="AT136" s="1"/>
  <c r="T229" i="59"/>
  <c r="AP142" i="47"/>
  <c r="Y31" i="59"/>
  <c r="W309" s="1"/>
  <c r="AH146" i="47"/>
  <c r="AI61"/>
  <c r="AL61" s="1"/>
  <c r="AU61"/>
  <c r="AU82" s="1"/>
  <c r="AX82" s="1"/>
  <c r="AU142"/>
  <c r="I190" i="59"/>
  <c r="AP112" i="47"/>
  <c r="AT65"/>
  <c r="X30" i="59"/>
  <c r="AT139" i="47"/>
  <c r="P28" i="59"/>
  <c r="AB28"/>
  <c r="AT62" i="47"/>
  <c r="AT142"/>
  <c r="AE31" i="59"/>
  <c r="K221"/>
  <c r="S221"/>
  <c r="AD25"/>
  <c r="AT113" i="47"/>
  <c r="AL112"/>
  <c r="X35" i="59"/>
  <c r="AP115" i="47"/>
  <c r="O30" i="59"/>
  <c r="K223"/>
  <c r="T215"/>
  <c r="AC35"/>
  <c r="Z26"/>
  <c r="F170" s="1"/>
  <c r="G170" s="1"/>
  <c r="W225"/>
  <c r="AC14"/>
  <c r="AL194" i="47"/>
  <c r="S14" i="59" s="1"/>
  <c r="H229"/>
  <c r="X27"/>
  <c r="Q225"/>
  <c r="P19"/>
  <c r="AU83" i="47"/>
  <c r="W215" i="59" s="1"/>
  <c r="T33"/>
  <c r="AD17"/>
  <c r="AP194" i="47"/>
  <c r="W14" i="59" s="1"/>
  <c r="Z31"/>
  <c r="X309" s="1"/>
  <c r="L31"/>
  <c r="W220"/>
  <c r="X32"/>
  <c r="P228"/>
  <c r="T231"/>
  <c r="V28"/>
  <c r="AI83" i="47"/>
  <c r="K215" i="59" s="1"/>
  <c r="K229"/>
  <c r="AB31"/>
  <c r="AK137" i="47"/>
  <c r="M217" i="59" s="1"/>
  <c r="Z30"/>
  <c r="X308" s="1"/>
  <c r="S223"/>
  <c r="X114"/>
  <c r="AB23"/>
  <c r="U15"/>
  <c r="U305" s="1"/>
  <c r="X232"/>
  <c r="P35"/>
  <c r="AM164" i="47"/>
  <c r="O218" i="59" s="1"/>
  <c r="M19"/>
  <c r="Q14"/>
  <c r="S304" s="1"/>
  <c r="AV137" i="47"/>
  <c r="X217" i="59" s="1"/>
  <c r="T220"/>
  <c r="T228"/>
  <c r="E181"/>
  <c r="G220"/>
  <c r="AV83" i="47"/>
  <c r="X215" i="59" s="1"/>
  <c r="T114"/>
  <c r="U28"/>
  <c r="AF164" i="47"/>
  <c r="H218" i="59" s="1"/>
  <c r="AU164" i="47"/>
  <c r="W218" i="59" s="1"/>
  <c r="AW164" i="47"/>
  <c r="Y218" i="59" s="1"/>
  <c r="AO164" i="47"/>
  <c r="AP164" s="1"/>
  <c r="R218" i="59" s="1"/>
  <c r="AL146" i="47"/>
  <c r="AP62"/>
  <c r="Z220" i="59"/>
  <c r="AO137" i="47"/>
  <c r="Q217" i="59" s="1"/>
  <c r="AD22"/>
  <c r="AF83" i="47"/>
  <c r="H215" i="59" s="1"/>
  <c r="AC31"/>
  <c r="Z15"/>
  <c r="AU145" i="47"/>
  <c r="AE61"/>
  <c r="AH61" s="1"/>
  <c r="AT143"/>
  <c r="AI142"/>
  <c r="AP119"/>
  <c r="AM83"/>
  <c r="O215" i="59" s="1"/>
  <c r="V231"/>
  <c r="X23"/>
  <c r="U27"/>
  <c r="AW137" i="47"/>
  <c r="AX136" s="1"/>
  <c r="AM137"/>
  <c r="O217" i="59" s="1"/>
  <c r="S36"/>
  <c r="X228"/>
  <c r="H228"/>
  <c r="AX118" i="47"/>
  <c r="S25" i="59"/>
  <c r="R25" s="1"/>
  <c r="AQ137" i="47"/>
  <c r="S217" i="59" s="1"/>
  <c r="AB22"/>
  <c r="D175" s="1"/>
  <c r="N172" s="1"/>
  <c r="O172" s="1"/>
  <c r="AG83" i="47"/>
  <c r="AB35" i="59"/>
  <c r="P223"/>
  <c r="U114"/>
  <c r="E152"/>
  <c r="P15"/>
  <c r="T218"/>
  <c r="T15"/>
  <c r="Y22"/>
  <c r="W306" s="1"/>
  <c r="Q23"/>
  <c r="S307" s="1"/>
  <c r="I188"/>
  <c r="AH145" i="47"/>
  <c r="AN83"/>
  <c r="P215" i="59" s="1"/>
  <c r="S228"/>
  <c r="L229"/>
  <c r="AB25"/>
  <c r="G231"/>
  <c r="Q25"/>
  <c r="AL195" i="47"/>
  <c r="S15" i="59" s="1"/>
  <c r="R15" s="1"/>
  <c r="T305" s="1"/>
  <c r="L228"/>
  <c r="P229"/>
  <c r="X221"/>
  <c r="O228"/>
  <c r="V228"/>
  <c r="L23"/>
  <c r="M15"/>
  <c r="Q305" s="1"/>
  <c r="AB15"/>
  <c r="AX195" i="47"/>
  <c r="AE15" i="59" s="1"/>
  <c r="AM139" i="47"/>
  <c r="AM163" s="1"/>
  <c r="Y27" i="59"/>
  <c r="M27"/>
  <c r="AL145" i="47"/>
  <c r="AD33" i="59"/>
  <c r="AH143" i="47"/>
  <c r="S229" i="59"/>
  <c r="Z229"/>
  <c r="O229"/>
  <c r="P31"/>
  <c r="G221"/>
  <c r="Y221"/>
  <c r="X25"/>
  <c r="L25"/>
  <c r="AU137" i="47"/>
  <c r="W217" i="59" s="1"/>
  <c r="AG137" i="47"/>
  <c r="AE137"/>
  <c r="G217" i="59" s="1"/>
  <c r="AE36"/>
  <c r="AA36"/>
  <c r="Y223"/>
  <c r="W223"/>
  <c r="Z232"/>
  <c r="AL65" i="47"/>
  <c r="S30" i="59"/>
  <c r="L221"/>
  <c r="L15"/>
  <c r="AE164" i="47"/>
  <c r="G218" i="59" s="1"/>
  <c r="AD19"/>
  <c r="AL143" i="47"/>
  <c r="R31" i="59"/>
  <c r="T309" s="1"/>
  <c r="V221"/>
  <c r="I231"/>
  <c r="G223"/>
  <c r="AE30"/>
  <c r="T223"/>
  <c r="R223"/>
  <c r="N225"/>
  <c r="O225"/>
  <c r="V19"/>
  <c r="AJ83" i="47"/>
  <c r="L215" i="59" s="1"/>
  <c r="AE83" i="47"/>
  <c r="G215" i="59" s="1"/>
  <c r="S22"/>
  <c r="Q22"/>
  <c r="S306" s="1"/>
  <c r="S35"/>
  <c r="Y114"/>
  <c r="N15"/>
  <c r="X15"/>
  <c r="L225"/>
  <c r="V26"/>
  <c r="V114" s="1"/>
  <c r="AA27"/>
  <c r="U19"/>
  <c r="Q31"/>
  <c r="S309" s="1"/>
  <c r="T221"/>
  <c r="AK83" i="47"/>
  <c r="AL83" s="1"/>
  <c r="N215" i="59" s="1"/>
  <c r="L35"/>
  <c r="AL58" i="47"/>
  <c r="AI164"/>
  <c r="K218" i="59" s="1"/>
  <c r="AE23"/>
  <c r="AS83" i="47"/>
  <c r="P27" i="59"/>
  <c r="P23"/>
  <c r="N221"/>
  <c r="AM136" i="47"/>
  <c r="T36" i="59"/>
  <c r="N232"/>
  <c r="Y19"/>
  <c r="H231"/>
  <c r="AT146" i="47"/>
  <c r="AT59"/>
  <c r="AH62"/>
  <c r="AQ61"/>
  <c r="AQ82" s="1"/>
  <c r="AH142"/>
  <c r="AQ142"/>
  <c r="AQ163" s="1"/>
  <c r="AL142"/>
  <c r="M229" i="59"/>
  <c r="T31"/>
  <c r="R220"/>
  <c r="J220"/>
  <c r="I220" s="1"/>
  <c r="W221"/>
  <c r="AI137" i="47"/>
  <c r="K217" i="59" s="1"/>
  <c r="O231"/>
  <c r="Q35"/>
  <c r="S26"/>
  <c r="L19"/>
  <c r="AH59" i="47"/>
  <c r="AC19" i="59"/>
  <c r="M23"/>
  <c r="Q307" s="1"/>
  <c r="Q28"/>
  <c r="X231"/>
  <c r="T19"/>
  <c r="N19"/>
  <c r="O221"/>
  <c r="AH140" i="47"/>
  <c r="AC15" i="59"/>
  <c r="AQ164" i="47"/>
  <c r="S218" i="59" s="1"/>
  <c r="AL139" i="47"/>
  <c r="AC27" i="59"/>
  <c r="AB27"/>
  <c r="X19"/>
  <c r="V220"/>
  <c r="L223"/>
  <c r="V223"/>
  <c r="W41"/>
  <c r="AD35"/>
  <c r="AC22"/>
  <c r="Q19"/>
  <c r="X28"/>
  <c r="AE58" i="47"/>
  <c r="T35" i="59"/>
  <c r="T241"/>
  <c r="X241"/>
  <c r="H242"/>
  <c r="X242"/>
  <c r="M51"/>
  <c r="I144" s="1"/>
  <c r="AC51"/>
  <c r="I180" s="1"/>
  <c r="AD26"/>
  <c r="F179" s="1"/>
  <c r="E179"/>
  <c r="P241"/>
  <c r="X223"/>
  <c r="AN164" i="47"/>
  <c r="K228" i="59"/>
  <c r="M228"/>
  <c r="Z23"/>
  <c r="X307" s="1"/>
  <c r="W23"/>
  <c r="R28"/>
  <c r="AO83" i="47"/>
  <c r="K220" i="59"/>
  <c r="M220"/>
  <c r="R221"/>
  <c r="L22"/>
  <c r="M231"/>
  <c r="P36"/>
  <c r="O223"/>
  <c r="M223"/>
  <c r="O232"/>
  <c r="AC23"/>
  <c r="G228"/>
  <c r="T23"/>
  <c r="AG164" i="47"/>
  <c r="I218" i="59" s="1"/>
  <c r="AS164" i="47"/>
  <c r="AT164" s="1"/>
  <c r="V218" i="59" s="1"/>
  <c r="AK164" i="47"/>
  <c r="M218" i="59" s="1"/>
  <c r="T27"/>
  <c r="R27"/>
  <c r="Q27"/>
  <c r="Z19"/>
  <c r="AQ83" i="47"/>
  <c r="S215" i="59" s="1"/>
  <c r="O220"/>
  <c r="T25"/>
  <c r="P22"/>
  <c r="R32"/>
  <c r="Q39"/>
  <c r="S311" s="1"/>
  <c r="M39"/>
  <c r="Q311" s="1"/>
  <c r="AC39"/>
  <c r="L238"/>
  <c r="M44"/>
  <c r="Y44"/>
  <c r="E172" s="1"/>
  <c r="P237"/>
  <c r="AE41"/>
  <c r="AB114"/>
  <c r="D179"/>
  <c r="F152"/>
  <c r="G152" s="1"/>
  <c r="R114"/>
  <c r="S114" s="1"/>
  <c r="F143"/>
  <c r="G143" s="1"/>
  <c r="N114"/>
  <c r="O114" s="1"/>
  <c r="Y23"/>
  <c r="W307" s="1"/>
  <c r="N28"/>
  <c r="AU136" i="47"/>
  <c r="AE136"/>
  <c r="P41" i="59"/>
  <c r="T28"/>
  <c r="AP58" i="47"/>
  <c r="AP59"/>
  <c r="O24" i="59"/>
  <c r="N24" s="1"/>
  <c r="T22"/>
  <c r="W231"/>
  <c r="Y39"/>
  <c r="W311" s="1"/>
  <c r="U39"/>
  <c r="U311" s="1"/>
  <c r="X220"/>
  <c r="L241"/>
  <c r="P242"/>
  <c r="U51"/>
  <c r="I162" s="1"/>
  <c r="Q51"/>
  <c r="I153" s="1"/>
  <c r="H241"/>
  <c r="W241"/>
  <c r="S241"/>
  <c r="AE49"/>
  <c r="AD49"/>
  <c r="J178" s="1"/>
  <c r="K178" s="1"/>
  <c r="S49"/>
  <c r="R49"/>
  <c r="J151" s="1"/>
  <c r="K151" s="1"/>
  <c r="O242"/>
  <c r="K242"/>
  <c r="X47"/>
  <c r="H167" s="1"/>
  <c r="T47"/>
  <c r="H158" s="1"/>
  <c r="P51"/>
  <c r="H153" s="1"/>
  <c r="Z51"/>
  <c r="J171" s="1"/>
  <c r="L51"/>
  <c r="H144" s="1"/>
  <c r="AB51"/>
  <c r="H180" s="1"/>
  <c r="T48"/>
  <c r="H159" s="1"/>
  <c r="P48"/>
  <c r="H150" s="1"/>
  <c r="W49"/>
  <c r="V49"/>
  <c r="J160" s="1"/>
  <c r="K160" s="1"/>
  <c r="G243"/>
  <c r="W243"/>
  <c r="S243"/>
  <c r="K245"/>
  <c r="G245"/>
  <c r="W245"/>
  <c r="Y46"/>
  <c r="L46"/>
  <c r="H139" s="1"/>
  <c r="AC46"/>
  <c r="I175" s="1"/>
  <c r="P46"/>
  <c r="H148" s="1"/>
  <c r="O244"/>
  <c r="T52"/>
  <c r="H163" s="1"/>
  <c r="Y52"/>
  <c r="I172" s="1"/>
  <c r="T244"/>
  <c r="P52"/>
  <c r="H154" s="1"/>
  <c r="K244"/>
  <c r="P244"/>
  <c r="U52"/>
  <c r="I163" s="1"/>
  <c r="L220"/>
  <c r="M47"/>
  <c r="AC47"/>
  <c r="I176" s="1"/>
  <c r="Y47"/>
  <c r="Y48"/>
  <c r="I168" s="1"/>
  <c r="U48"/>
  <c r="I159" s="1"/>
  <c r="P245"/>
  <c r="L245"/>
  <c r="G241"/>
  <c r="K241"/>
  <c r="O241"/>
  <c r="O49"/>
  <c r="N49"/>
  <c r="J142" s="1"/>
  <c r="K142" s="1"/>
  <c r="G242"/>
  <c r="W242"/>
  <c r="S242"/>
  <c r="P47"/>
  <c r="H149" s="1"/>
  <c r="L47"/>
  <c r="H140" s="1"/>
  <c r="AB47"/>
  <c r="H176" s="1"/>
  <c r="T51"/>
  <c r="H162" s="1"/>
  <c r="L48"/>
  <c r="H141" s="1"/>
  <c r="AB48"/>
  <c r="H177" s="1"/>
  <c r="X48"/>
  <c r="H168" s="1"/>
  <c r="AA49"/>
  <c r="Z49"/>
  <c r="J169" s="1"/>
  <c r="K169" s="1"/>
  <c r="O243"/>
  <c r="K243"/>
  <c r="S245"/>
  <c r="O245"/>
  <c r="T46"/>
  <c r="H157" s="1"/>
  <c r="Q46"/>
  <c r="M46"/>
  <c r="X46"/>
  <c r="H166" s="1"/>
  <c r="AD46"/>
  <c r="J175" s="1"/>
  <c r="U46"/>
  <c r="G244"/>
  <c r="L52"/>
  <c r="H145" s="1"/>
  <c r="L244"/>
  <c r="Q52"/>
  <c r="I154" s="1"/>
  <c r="W244"/>
  <c r="AB52"/>
  <c r="H181" s="1"/>
  <c r="H244"/>
  <c r="M52"/>
  <c r="I145" s="1"/>
  <c r="S244"/>
  <c r="X52"/>
  <c r="H172" s="1"/>
  <c r="X244"/>
  <c r="AC52"/>
  <c r="H223"/>
  <c r="U47"/>
  <c r="Q47"/>
  <c r="Q48"/>
  <c r="I150" s="1"/>
  <c r="M48"/>
  <c r="I141" s="1"/>
  <c r="AC48"/>
  <c r="I177" s="1"/>
  <c r="H245"/>
  <c r="X245"/>
  <c r="T245"/>
  <c r="H238"/>
  <c r="T238"/>
  <c r="Q44"/>
  <c r="H237"/>
  <c r="X237"/>
  <c r="T39"/>
  <c r="P39"/>
  <c r="S238"/>
  <c r="O238"/>
  <c r="P44"/>
  <c r="AB44"/>
  <c r="T44"/>
  <c r="O234"/>
  <c r="G234"/>
  <c r="S237"/>
  <c r="O237"/>
  <c r="T40"/>
  <c r="P40"/>
  <c r="N41"/>
  <c r="O41"/>
  <c r="O236"/>
  <c r="K236"/>
  <c r="Y43"/>
  <c r="AB43"/>
  <c r="Q43"/>
  <c r="M43"/>
  <c r="X43"/>
  <c r="P43"/>
  <c r="Z41"/>
  <c r="AA41"/>
  <c r="AD41"/>
  <c r="X234"/>
  <c r="P234"/>
  <c r="Y40"/>
  <c r="U40"/>
  <c r="T236"/>
  <c r="P236"/>
  <c r="L39"/>
  <c r="AB39"/>
  <c r="X39"/>
  <c r="K238"/>
  <c r="G238"/>
  <c r="W238"/>
  <c r="X44"/>
  <c r="N44"/>
  <c r="S234"/>
  <c r="K234"/>
  <c r="W234"/>
  <c r="K237"/>
  <c r="G237"/>
  <c r="W237"/>
  <c r="L40"/>
  <c r="AB40"/>
  <c r="X40"/>
  <c r="G236"/>
  <c r="W236"/>
  <c r="S236"/>
  <c r="T43"/>
  <c r="L43"/>
  <c r="AC43"/>
  <c r="U43"/>
  <c r="E145"/>
  <c r="H234"/>
  <c r="T234"/>
  <c r="L234"/>
  <c r="Q40"/>
  <c r="M40"/>
  <c r="AC40"/>
  <c r="L236"/>
  <c r="H236"/>
  <c r="X236"/>
  <c r="W304"/>
  <c r="Z228"/>
  <c r="Y228"/>
  <c r="AX163" i="47"/>
  <c r="AX164"/>
  <c r="Z218" i="59" s="1"/>
  <c r="W305"/>
  <c r="L218"/>
  <c r="AT200" i="47"/>
  <c r="AA20" i="59" s="1"/>
  <c r="Z20"/>
  <c r="T225"/>
  <c r="S225"/>
  <c r="G225"/>
  <c r="R19"/>
  <c r="AL199" i="47"/>
  <c r="S19" i="59" s="1"/>
  <c r="AD14"/>
  <c r="AX194" i="47"/>
  <c r="AE14" i="59" s="1"/>
  <c r="Z24"/>
  <c r="AA24"/>
  <c r="F190"/>
  <c r="Z221"/>
  <c r="N25"/>
  <c r="N32"/>
  <c r="O32"/>
  <c r="AD36"/>
  <c r="AE35"/>
  <c r="W232"/>
  <c r="AA35"/>
  <c r="Z35"/>
  <c r="V232"/>
  <c r="U232"/>
  <c r="N191"/>
  <c r="K232"/>
  <c r="E157"/>
  <c r="I228"/>
  <c r="AD23"/>
  <c r="AP200" i="47"/>
  <c r="W20" i="59" s="1"/>
  <c r="V20"/>
  <c r="AE27"/>
  <c r="AD27"/>
  <c r="X225"/>
  <c r="Z27"/>
  <c r="Y215"/>
  <c r="AA33"/>
  <c r="Z33"/>
  <c r="W33"/>
  <c r="V33"/>
  <c r="S31"/>
  <c r="U221"/>
  <c r="AA22"/>
  <c r="Z22"/>
  <c r="X306" s="1"/>
  <c r="AA32"/>
  <c r="Z32"/>
  <c r="U231"/>
  <c r="Q223"/>
  <c r="T232"/>
  <c r="W191"/>
  <c r="V35"/>
  <c r="G232"/>
  <c r="J191"/>
  <c r="P232"/>
  <c r="S191"/>
  <c r="V30"/>
  <c r="V308" s="1"/>
  <c r="W30"/>
  <c r="E163"/>
  <c r="S23"/>
  <c r="R23" s="1"/>
  <c r="T307" s="1"/>
  <c r="AH139" i="47"/>
  <c r="AI82"/>
  <c r="W24" i="59"/>
  <c r="V24" s="1"/>
  <c r="AI136" i="47"/>
  <c r="N23" i="59"/>
  <c r="R307" s="1"/>
  <c r="O23"/>
  <c r="S305"/>
  <c r="E149"/>
  <c r="AL200" i="47"/>
  <c r="S20" i="59" s="1"/>
  <c r="R20"/>
  <c r="AX200" i="47"/>
  <c r="AE20" i="59" s="1"/>
  <c r="AD20"/>
  <c r="O27"/>
  <c r="N27"/>
  <c r="V27"/>
  <c r="AA28"/>
  <c r="Z28"/>
  <c r="S33"/>
  <c r="R33"/>
  <c r="R229"/>
  <c r="Q229"/>
  <c r="N31"/>
  <c r="R309" s="1"/>
  <c r="W25"/>
  <c r="V25"/>
  <c r="W22"/>
  <c r="V22"/>
  <c r="V306" s="1"/>
  <c r="AE32"/>
  <c r="AD32"/>
  <c r="Z231"/>
  <c r="Y231"/>
  <c r="R36"/>
  <c r="R35"/>
  <c r="R30"/>
  <c r="T308" s="1"/>
  <c r="R228"/>
  <c r="Q228"/>
  <c r="AV193" i="47"/>
  <c r="AA187" i="59" s="1"/>
  <c r="X218"/>
  <c r="N20"/>
  <c r="AH200" i="47"/>
  <c r="O20" i="59" s="1"/>
  <c r="AE28"/>
  <c r="AD28"/>
  <c r="O33"/>
  <c r="N33"/>
  <c r="AD24"/>
  <c r="AE24"/>
  <c r="V229"/>
  <c r="U229"/>
  <c r="J229"/>
  <c r="I229"/>
  <c r="Q220"/>
  <c r="Z25"/>
  <c r="AA25"/>
  <c r="R22"/>
  <c r="T306" s="1"/>
  <c r="P32"/>
  <c r="V32"/>
  <c r="W32"/>
  <c r="R231"/>
  <c r="Q231"/>
  <c r="N36"/>
  <c r="O36"/>
  <c r="W36"/>
  <c r="V36"/>
  <c r="N35"/>
  <c r="J232"/>
  <c r="I232"/>
  <c r="S232"/>
  <c r="H232"/>
  <c r="K191"/>
  <c r="R232"/>
  <c r="N30"/>
  <c r="R308" s="1"/>
  <c r="AI163" i="47"/>
  <c r="AQ136"/>
  <c r="AR193" l="1"/>
  <c r="AU163"/>
  <c r="AP136"/>
  <c r="U110" i="59"/>
  <c r="S27"/>
  <c r="D166"/>
  <c r="N163" s="1"/>
  <c r="O163" s="1"/>
  <c r="Q304"/>
  <c r="M110"/>
  <c r="D157"/>
  <c r="AH197" i="47"/>
  <c r="O17" i="59" s="1"/>
  <c r="N17" s="1"/>
  <c r="F142" s="1"/>
  <c r="G142" s="1"/>
  <c r="T113"/>
  <c r="E151"/>
  <c r="D148"/>
  <c r="AB113"/>
  <c r="Q113"/>
  <c r="X113"/>
  <c r="AC113"/>
  <c r="G179"/>
  <c r="AT194" i="47"/>
  <c r="AA14" i="59" s="1"/>
  <c r="AL137" i="47"/>
  <c r="N217" i="59" s="1"/>
  <c r="AP137" i="47"/>
  <c r="R217" i="59" s="1"/>
  <c r="AL197" i="47"/>
  <c r="S17" i="59" s="1"/>
  <c r="AL136" i="47"/>
  <c r="AH137"/>
  <c r="J217" i="59" s="1"/>
  <c r="AT137" i="47"/>
  <c r="V217" i="59" s="1"/>
  <c r="E160"/>
  <c r="AF193" i="47"/>
  <c r="K187" i="59" s="1"/>
  <c r="AX83" i="47"/>
  <c r="Z215" i="59" s="1"/>
  <c r="D177"/>
  <c r="D178"/>
  <c r="AT197" i="47"/>
  <c r="AA17" i="59" s="1"/>
  <c r="D151"/>
  <c r="AP83" i="47"/>
  <c r="R215" i="59" s="1"/>
  <c r="D169"/>
  <c r="N168" s="1"/>
  <c r="O168" s="1"/>
  <c r="AT82" i="47"/>
  <c r="AT61"/>
  <c r="D168" i="59"/>
  <c r="D141"/>
  <c r="W114"/>
  <c r="AH83" i="47"/>
  <c r="J215" i="59" s="1"/>
  <c r="AP82" i="47"/>
  <c r="M215" i="59"/>
  <c r="M113"/>
  <c r="Y113"/>
  <c r="D142"/>
  <c r="E178"/>
  <c r="AP197" i="47"/>
  <c r="W17" i="59" s="1"/>
  <c r="V17" s="1"/>
  <c r="AD16"/>
  <c r="AX196" i="47"/>
  <c r="AE16" i="59" s="1"/>
  <c r="AL196" i="47"/>
  <c r="S16" i="59" s="1"/>
  <c r="R16"/>
  <c r="AT196" i="47"/>
  <c r="AA16" i="59" s="1"/>
  <c r="Z16"/>
  <c r="AP196" i="47"/>
  <c r="W16" i="59" s="1"/>
  <c r="V16"/>
  <c r="AH196" i="47"/>
  <c r="O16" i="59" s="1"/>
  <c r="N16"/>
  <c r="AP195" i="47"/>
  <c r="W15" i="59" s="1"/>
  <c r="AD192" i="47"/>
  <c r="I186" i="59" s="1"/>
  <c r="AX197" i="47"/>
  <c r="AE17" i="59" s="1"/>
  <c r="AH194" i="47"/>
  <c r="O14" i="59" s="1"/>
  <c r="AD15"/>
  <c r="D171"/>
  <c r="U111"/>
  <c r="AH164" i="47"/>
  <c r="J218" i="59" s="1"/>
  <c r="P191"/>
  <c r="W187"/>
  <c r="U228"/>
  <c r="U217"/>
  <c r="M225"/>
  <c r="Y225"/>
  <c r="V31"/>
  <c r="V309" s="1"/>
  <c r="AM193" i="47"/>
  <c r="R187" i="59" s="1"/>
  <c r="N228"/>
  <c r="AC115"/>
  <c r="V41"/>
  <c r="D172"/>
  <c r="N171" s="1"/>
  <c r="O171" s="1"/>
  <c r="D140"/>
  <c r="E171"/>
  <c r="D181"/>
  <c r="N180" s="1"/>
  <c r="O180" s="1"/>
  <c r="F161"/>
  <c r="G161" s="1"/>
  <c r="S189"/>
  <c r="T191"/>
  <c r="L191"/>
  <c r="AA30"/>
  <c r="AD31"/>
  <c r="W28"/>
  <c r="V225"/>
  <c r="AK193" i="47"/>
  <c r="AC190" i="59"/>
  <c r="N231"/>
  <c r="AE22"/>
  <c r="F188"/>
  <c r="AE25"/>
  <c r="L113"/>
  <c r="U215"/>
  <c r="AA191"/>
  <c r="Z223"/>
  <c r="Y220"/>
  <c r="AA31"/>
  <c r="V14"/>
  <c r="F157" s="1"/>
  <c r="G157" s="1"/>
  <c r="Q218"/>
  <c r="AU193" i="47"/>
  <c r="Z187" i="59" s="1"/>
  <c r="Z114"/>
  <c r="D150"/>
  <c r="N189"/>
  <c r="M232"/>
  <c r="O28"/>
  <c r="AL82" i="47"/>
  <c r="U223" i="59"/>
  <c r="AJ193" i="47"/>
  <c r="O187" i="59" s="1"/>
  <c r="E175"/>
  <c r="Z190"/>
  <c r="Q215"/>
  <c r="V23"/>
  <c r="V307" s="1"/>
  <c r="AN193" i="47"/>
  <c r="S187" i="59" s="1"/>
  <c r="D139"/>
  <c r="R14"/>
  <c r="T304" s="1"/>
  <c r="AH199" i="47"/>
  <c r="O19" i="59" s="1"/>
  <c r="V15"/>
  <c r="V305" s="1"/>
  <c r="M115"/>
  <c r="AQ193" i="47"/>
  <c r="V187" i="59" s="1"/>
  <c r="U225"/>
  <c r="AS193" i="47"/>
  <c r="AE193"/>
  <c r="J187" i="59" s="1"/>
  <c r="P113"/>
  <c r="W35"/>
  <c r="AA189"/>
  <c r="J228"/>
  <c r="E154"/>
  <c r="AA114"/>
  <c r="V189"/>
  <c r="O191"/>
  <c r="AE82" i="47"/>
  <c r="AE192" s="1"/>
  <c r="J186" i="59" s="1"/>
  <c r="V190"/>
  <c r="Q111"/>
  <c r="AW193" i="47"/>
  <c r="E180" i="59"/>
  <c r="D154"/>
  <c r="J225"/>
  <c r="I225" s="1"/>
  <c r="H225" s="1"/>
  <c r="Z189"/>
  <c r="X110"/>
  <c r="J231"/>
  <c r="N229"/>
  <c r="AI193" i="47"/>
  <c r="N187" i="59" s="1"/>
  <c r="Z36"/>
  <c r="M221"/>
  <c r="O31"/>
  <c r="AP163" i="47"/>
  <c r="AD30" i="59"/>
  <c r="AD110" s="1"/>
  <c r="D160"/>
  <c r="N159" s="1"/>
  <c r="O159" s="1"/>
  <c r="AT83" i="47"/>
  <c r="V215" i="59" s="1"/>
  <c r="AX199" i="47"/>
  <c r="AE19" i="59" s="1"/>
  <c r="AC189"/>
  <c r="AT195" i="47"/>
  <c r="AA15" i="59" s="1"/>
  <c r="I217"/>
  <c r="AX137" i="47"/>
  <c r="Z217" i="59" s="1"/>
  <c r="O25"/>
  <c r="AE33"/>
  <c r="R225"/>
  <c r="AO193" i="47"/>
  <c r="D144" i="59"/>
  <c r="D149"/>
  <c r="Q110"/>
  <c r="X116"/>
  <c r="P115"/>
  <c r="Q115"/>
  <c r="AB115"/>
  <c r="T112"/>
  <c r="D158"/>
  <c r="P116"/>
  <c r="AM192" i="47"/>
  <c r="R186" i="59" s="1"/>
  <c r="Y188"/>
  <c r="E176"/>
  <c r="T115"/>
  <c r="AP199" i="47"/>
  <c r="W19" i="59" s="1"/>
  <c r="P111"/>
  <c r="AH82" i="47"/>
  <c r="V191" i="59"/>
  <c r="O35"/>
  <c r="J221"/>
  <c r="I221" s="1"/>
  <c r="H221" s="1"/>
  <c r="E221" s="1"/>
  <c r="D221" s="1"/>
  <c r="C221" s="1"/>
  <c r="U220"/>
  <c r="R189"/>
  <c r="AL164" i="47"/>
  <c r="N218" i="59" s="1"/>
  <c r="AH195" i="47"/>
  <c r="O15" i="59" s="1"/>
  <c r="AG193" i="47"/>
  <c r="AH193" s="1"/>
  <c r="M187" i="59" s="1"/>
  <c r="L187" s="1"/>
  <c r="R191"/>
  <c r="Y232"/>
  <c r="Y229"/>
  <c r="I215"/>
  <c r="E140"/>
  <c r="M111"/>
  <c r="E148"/>
  <c r="O22"/>
  <c r="H220"/>
  <c r="Q189"/>
  <c r="Z225"/>
  <c r="N223"/>
  <c r="AH136" i="47"/>
  <c r="Y217" i="59"/>
  <c r="N220"/>
  <c r="M189"/>
  <c r="L189" s="1"/>
  <c r="K189" s="1"/>
  <c r="J189" s="1"/>
  <c r="T189"/>
  <c r="W189"/>
  <c r="Y111"/>
  <c r="E166"/>
  <c r="E162"/>
  <c r="D162"/>
  <c r="D167"/>
  <c r="N166" s="1"/>
  <c r="O166" s="1"/>
  <c r="D176"/>
  <c r="Y110"/>
  <c r="N190"/>
  <c r="S41"/>
  <c r="T110"/>
  <c r="D159"/>
  <c r="E144"/>
  <c r="Q116"/>
  <c r="AC110"/>
  <c r="E158"/>
  <c r="AC111"/>
  <c r="Z191"/>
  <c r="AU192" i="47"/>
  <c r="Z186" i="59" s="1"/>
  <c r="E153"/>
  <c r="V188"/>
  <c r="Z188"/>
  <c r="P218"/>
  <c r="AT163" i="47"/>
  <c r="L232" i="59"/>
  <c r="S28"/>
  <c r="AT199" i="47"/>
  <c r="AA19" i="59" s="1"/>
  <c r="Q221"/>
  <c r="AA23"/>
  <c r="R41"/>
  <c r="R113" s="1"/>
  <c r="S32"/>
  <c r="U218"/>
  <c r="AD114"/>
  <c r="AE114" s="1"/>
  <c r="J223"/>
  <c r="I223" s="1"/>
  <c r="AH58" i="47"/>
  <c r="D163" i="59"/>
  <c r="N162" s="1"/>
  <c r="O162" s="1"/>
  <c r="T116"/>
  <c r="L112"/>
  <c r="P110"/>
  <c r="O189"/>
  <c r="Y115"/>
  <c r="D153"/>
  <c r="AB111"/>
  <c r="D180"/>
  <c r="AB112"/>
  <c r="E167"/>
  <c r="L111"/>
  <c r="V194"/>
  <c r="R126" s="1"/>
  <c r="N113"/>
  <c r="L115"/>
  <c r="AB116"/>
  <c r="AQ192" i="47"/>
  <c r="V186" i="59" s="1"/>
  <c r="L110"/>
  <c r="X111"/>
  <c r="V113"/>
  <c r="T111"/>
  <c r="Y116"/>
  <c r="X112"/>
  <c r="U115"/>
  <c r="U116"/>
  <c r="R190"/>
  <c r="Z194"/>
  <c r="V126" s="1"/>
  <c r="U313"/>
  <c r="I158"/>
  <c r="M244"/>
  <c r="N244"/>
  <c r="Q244"/>
  <c r="R244"/>
  <c r="F194"/>
  <c r="I194"/>
  <c r="P246"/>
  <c r="S195"/>
  <c r="Q312"/>
  <c r="I139"/>
  <c r="O195"/>
  <c r="L246"/>
  <c r="W246"/>
  <c r="Z195"/>
  <c r="V121" s="1"/>
  <c r="O246"/>
  <c r="R195"/>
  <c r="N121" s="1"/>
  <c r="V243"/>
  <c r="U243"/>
  <c r="Z243"/>
  <c r="Y243"/>
  <c r="W48"/>
  <c r="V48"/>
  <c r="J159" s="1"/>
  <c r="K159" s="1"/>
  <c r="R245"/>
  <c r="Q245"/>
  <c r="AE51"/>
  <c r="AD51"/>
  <c r="J180" s="1"/>
  <c r="K180" s="1"/>
  <c r="O51"/>
  <c r="N51"/>
  <c r="J144" s="1"/>
  <c r="K144" s="1"/>
  <c r="AA47"/>
  <c r="Z47"/>
  <c r="N242"/>
  <c r="M242"/>
  <c r="R242"/>
  <c r="Q242"/>
  <c r="N241"/>
  <c r="M241"/>
  <c r="W313"/>
  <c r="I167"/>
  <c r="Q313"/>
  <c r="I140"/>
  <c r="U244"/>
  <c r="V244"/>
  <c r="Y244"/>
  <c r="Z244"/>
  <c r="O52"/>
  <c r="N52"/>
  <c r="J145" s="1"/>
  <c r="K145" s="1"/>
  <c r="V246"/>
  <c r="U246"/>
  <c r="AA195"/>
  <c r="X246"/>
  <c r="N246"/>
  <c r="M246"/>
  <c r="R246"/>
  <c r="Q246"/>
  <c r="O46"/>
  <c r="N46"/>
  <c r="N110" s="1"/>
  <c r="J246"/>
  <c r="I246"/>
  <c r="T246"/>
  <c r="W195"/>
  <c r="V245"/>
  <c r="U245"/>
  <c r="AE48"/>
  <c r="AD48"/>
  <c r="J177" s="1"/>
  <c r="K177" s="1"/>
  <c r="J245"/>
  <c r="I245"/>
  <c r="O47"/>
  <c r="N47"/>
  <c r="V242"/>
  <c r="U242"/>
  <c r="Z242"/>
  <c r="Y242"/>
  <c r="AA46"/>
  <c r="Z46"/>
  <c r="Z110" s="1"/>
  <c r="Z241"/>
  <c r="Y241"/>
  <c r="M116"/>
  <c r="N194"/>
  <c r="J126" s="1"/>
  <c r="S313"/>
  <c r="I149"/>
  <c r="I181"/>
  <c r="AC116"/>
  <c r="S52"/>
  <c r="R52"/>
  <c r="J154" s="1"/>
  <c r="K154" s="1"/>
  <c r="W52"/>
  <c r="V52"/>
  <c r="J163" s="1"/>
  <c r="K163" s="1"/>
  <c r="U312"/>
  <c r="I157"/>
  <c r="Z246"/>
  <c r="Y246"/>
  <c r="S246"/>
  <c r="V195"/>
  <c r="R121" s="1"/>
  <c r="H246"/>
  <c r="K195"/>
  <c r="S312"/>
  <c r="I148"/>
  <c r="AE46"/>
  <c r="AB46"/>
  <c r="N245"/>
  <c r="M245"/>
  <c r="J243"/>
  <c r="I243"/>
  <c r="S48"/>
  <c r="R48"/>
  <c r="J150" s="1"/>
  <c r="K150" s="1"/>
  <c r="Z245"/>
  <c r="Y245"/>
  <c r="AA51"/>
  <c r="X51"/>
  <c r="S51"/>
  <c r="R51"/>
  <c r="J153" s="1"/>
  <c r="K153" s="1"/>
  <c r="W47"/>
  <c r="V47"/>
  <c r="R241"/>
  <c r="Q241"/>
  <c r="AA52"/>
  <c r="Z52"/>
  <c r="J172" s="1"/>
  <c r="K172" s="1"/>
  <c r="AE52"/>
  <c r="AD52"/>
  <c r="J181" s="1"/>
  <c r="K181" s="1"/>
  <c r="I244"/>
  <c r="J244"/>
  <c r="N195"/>
  <c r="J121" s="1"/>
  <c r="K246"/>
  <c r="S46"/>
  <c r="R46"/>
  <c r="G246"/>
  <c r="J195"/>
  <c r="F121" s="1"/>
  <c r="W46"/>
  <c r="V46"/>
  <c r="W312"/>
  <c r="I166"/>
  <c r="N243"/>
  <c r="M243"/>
  <c r="R243"/>
  <c r="Q243"/>
  <c r="AA48"/>
  <c r="Z48"/>
  <c r="J168" s="1"/>
  <c r="K168" s="1"/>
  <c r="O48"/>
  <c r="N48"/>
  <c r="J141" s="1"/>
  <c r="K141" s="1"/>
  <c r="W51"/>
  <c r="V51"/>
  <c r="J162" s="1"/>
  <c r="K162" s="1"/>
  <c r="AE47"/>
  <c r="AD47"/>
  <c r="J176" s="1"/>
  <c r="K176" s="1"/>
  <c r="S47"/>
  <c r="R47"/>
  <c r="J242"/>
  <c r="I242"/>
  <c r="V241"/>
  <c r="U241"/>
  <c r="J241"/>
  <c r="I241"/>
  <c r="E177"/>
  <c r="AC112"/>
  <c r="Q112"/>
  <c r="E150"/>
  <c r="R43"/>
  <c r="F153" s="1"/>
  <c r="S43"/>
  <c r="V43"/>
  <c r="F162" s="1"/>
  <c r="W43"/>
  <c r="AE43"/>
  <c r="AD43"/>
  <c r="F180" s="1"/>
  <c r="G180" s="1"/>
  <c r="R236"/>
  <c r="Q236"/>
  <c r="V40"/>
  <c r="W40"/>
  <c r="R237"/>
  <c r="Q237"/>
  <c r="V237"/>
  <c r="U237"/>
  <c r="U234"/>
  <c r="V234"/>
  <c r="I234"/>
  <c r="J234"/>
  <c r="W44"/>
  <c r="V44"/>
  <c r="F163" s="1"/>
  <c r="G163" s="1"/>
  <c r="U112"/>
  <c r="E159"/>
  <c r="U239"/>
  <c r="V239"/>
  <c r="K239"/>
  <c r="N193"/>
  <c r="H239"/>
  <c r="K193"/>
  <c r="L239"/>
  <c r="O193"/>
  <c r="W239"/>
  <c r="Z193"/>
  <c r="N43"/>
  <c r="F144" s="1"/>
  <c r="O43"/>
  <c r="V236"/>
  <c r="U236"/>
  <c r="Z236"/>
  <c r="Y236"/>
  <c r="AE40"/>
  <c r="AD40"/>
  <c r="J237"/>
  <c r="I237"/>
  <c r="N237"/>
  <c r="M237"/>
  <c r="Y234"/>
  <c r="Z234"/>
  <c r="AE44"/>
  <c r="AD44"/>
  <c r="AA44"/>
  <c r="Z44"/>
  <c r="J238"/>
  <c r="I238"/>
  <c r="N238"/>
  <c r="M238"/>
  <c r="Z39"/>
  <c r="X311" s="1"/>
  <c r="AA39"/>
  <c r="AE39"/>
  <c r="AD39"/>
  <c r="R188"/>
  <c r="M112"/>
  <c r="E141"/>
  <c r="P239"/>
  <c r="S193"/>
  <c r="X239"/>
  <c r="AA193"/>
  <c r="N239"/>
  <c r="M239"/>
  <c r="G239"/>
  <c r="J193"/>
  <c r="Q239"/>
  <c r="Y239"/>
  <c r="Z239"/>
  <c r="R239"/>
  <c r="O239"/>
  <c r="R193"/>
  <c r="N236"/>
  <c r="M236"/>
  <c r="R40"/>
  <c r="S40"/>
  <c r="O44"/>
  <c r="L44"/>
  <c r="R238"/>
  <c r="Q238"/>
  <c r="V238"/>
  <c r="U238"/>
  <c r="R39"/>
  <c r="T311" s="1"/>
  <c r="S39"/>
  <c r="V39"/>
  <c r="V311" s="1"/>
  <c r="W39"/>
  <c r="E168"/>
  <c r="Y112"/>
  <c r="Z43"/>
  <c r="Z115" s="1"/>
  <c r="AA43"/>
  <c r="S239"/>
  <c r="V193"/>
  <c r="I239"/>
  <c r="J239"/>
  <c r="T239"/>
  <c r="W193"/>
  <c r="J236"/>
  <c r="I236"/>
  <c r="Z40"/>
  <c r="AA40"/>
  <c r="N40"/>
  <c r="O40"/>
  <c r="Z237"/>
  <c r="Y237"/>
  <c r="Q234"/>
  <c r="R234"/>
  <c r="N234"/>
  <c r="M234"/>
  <c r="R44"/>
  <c r="S44"/>
  <c r="Z238"/>
  <c r="Y238"/>
  <c r="N39"/>
  <c r="R311" s="1"/>
  <c r="O39"/>
  <c r="AL163" i="47"/>
  <c r="AI192"/>
  <c r="R305" i="59"/>
  <c r="AH163" i="47"/>
  <c r="Y190" i="59"/>
  <c r="X191"/>
  <c r="Y191"/>
  <c r="J188"/>
  <c r="P112"/>
  <c r="M191"/>
  <c r="F145"/>
  <c r="Q191"/>
  <c r="AC191"/>
  <c r="F178"/>
  <c r="G178" s="1"/>
  <c r="AD113"/>
  <c r="F166"/>
  <c r="G166" s="1"/>
  <c r="X304"/>
  <c r="F169"/>
  <c r="G169" s="1"/>
  <c r="Z113"/>
  <c r="X305"/>
  <c r="R304"/>
  <c r="F139"/>
  <c r="F192"/>
  <c r="F204"/>
  <c r="W113" l="1"/>
  <c r="G139"/>
  <c r="O113"/>
  <c r="F160"/>
  <c r="G160" s="1"/>
  <c r="F177"/>
  <c r="G177" s="1"/>
  <c r="AA113"/>
  <c r="AE113"/>
  <c r="F159"/>
  <c r="G159" s="1"/>
  <c r="AX193" i="47"/>
  <c r="AC187" i="59" s="1"/>
  <c r="V304"/>
  <c r="AT193" i="47"/>
  <c r="Y187" i="59" s="1"/>
  <c r="X187" s="1"/>
  <c r="AL192" i="47"/>
  <c r="Q186" i="59" s="1"/>
  <c r="F176"/>
  <c r="G176" s="1"/>
  <c r="V110"/>
  <c r="W110" s="1"/>
  <c r="N188"/>
  <c r="AB191"/>
  <c r="B125"/>
  <c r="E125" s="1"/>
  <c r="F175"/>
  <c r="G175" s="1"/>
  <c r="F148"/>
  <c r="G148" s="1"/>
  <c r="O125"/>
  <c r="R194"/>
  <c r="N126" s="1"/>
  <c r="AT192" i="47"/>
  <c r="Y186" i="59" s="1"/>
  <c r="W120"/>
  <c r="AB187"/>
  <c r="AX192" i="47"/>
  <c r="AC186" i="59" s="1"/>
  <c r="R110"/>
  <c r="S110" s="1"/>
  <c r="S113"/>
  <c r="F151"/>
  <c r="G151" s="1"/>
  <c r="AP192" i="47"/>
  <c r="U186" i="59" s="1"/>
  <c r="Y189"/>
  <c r="G144"/>
  <c r="X189"/>
  <c r="Z116"/>
  <c r="AA116" s="1"/>
  <c r="AD116"/>
  <c r="AE116" s="1"/>
  <c r="AC188"/>
  <c r="AL193" i="47"/>
  <c r="Q187" i="59" s="1"/>
  <c r="P187" s="1"/>
  <c r="N116"/>
  <c r="U191"/>
  <c r="AB189"/>
  <c r="AP193" i="47"/>
  <c r="U187" i="59" s="1"/>
  <c r="T187" s="1"/>
  <c r="AA110"/>
  <c r="V120"/>
  <c r="P189"/>
  <c r="J190"/>
  <c r="R116"/>
  <c r="S116" s="1"/>
  <c r="N120"/>
  <c r="J120"/>
  <c r="F181"/>
  <c r="G181" s="1"/>
  <c r="U189"/>
  <c r="S120"/>
  <c r="G162"/>
  <c r="K125"/>
  <c r="R120"/>
  <c r="K120"/>
  <c r="Z111"/>
  <c r="AA111" s="1"/>
  <c r="F120"/>
  <c r="V112"/>
  <c r="W112" s="1"/>
  <c r="Z192"/>
  <c r="V125" s="1"/>
  <c r="O110"/>
  <c r="U188"/>
  <c r="Z112"/>
  <c r="AA112" s="1"/>
  <c r="G153"/>
  <c r="F172"/>
  <c r="G172" s="1"/>
  <c r="V115"/>
  <c r="W115" s="1"/>
  <c r="V111"/>
  <c r="W111" s="1"/>
  <c r="R115"/>
  <c r="S115" s="1"/>
  <c r="F168"/>
  <c r="G168" s="1"/>
  <c r="V116"/>
  <c r="W116" s="1"/>
  <c r="S125"/>
  <c r="Q190"/>
  <c r="O120"/>
  <c r="AD112"/>
  <c r="AE112" s="1"/>
  <c r="U190"/>
  <c r="F149"/>
  <c r="G149" s="1"/>
  <c r="F171"/>
  <c r="G171" s="1"/>
  <c r="F140"/>
  <c r="G140" s="1"/>
  <c r="W125"/>
  <c r="AD111"/>
  <c r="AE111" s="1"/>
  <c r="F158"/>
  <c r="G158" s="1"/>
  <c r="V192"/>
  <c r="R125" s="1"/>
  <c r="M188"/>
  <c r="R111"/>
  <c r="S111" s="1"/>
  <c r="N111"/>
  <c r="O111" s="1"/>
  <c r="F154"/>
  <c r="G154" s="1"/>
  <c r="F167"/>
  <c r="G167" s="1"/>
  <c r="AH192" i="47"/>
  <c r="M186" i="59" s="1"/>
  <c r="AD115"/>
  <c r="AE115" s="1"/>
  <c r="N115"/>
  <c r="O115" s="1"/>
  <c r="V313"/>
  <c r="J158"/>
  <c r="K158" s="1"/>
  <c r="H171"/>
  <c r="K171" s="1"/>
  <c r="X115"/>
  <c r="AA115" s="1"/>
  <c r="AC194"/>
  <c r="AC195"/>
  <c r="AB195"/>
  <c r="J194"/>
  <c r="F126" s="1"/>
  <c r="R312"/>
  <c r="J139"/>
  <c r="K139" s="1"/>
  <c r="Q194"/>
  <c r="P195"/>
  <c r="Q195"/>
  <c r="W121"/>
  <c r="W126"/>
  <c r="Y194"/>
  <c r="X195"/>
  <c r="Y195"/>
  <c r="X313"/>
  <c r="J167"/>
  <c r="K167" s="1"/>
  <c r="K121"/>
  <c r="K126"/>
  <c r="T313"/>
  <c r="J149"/>
  <c r="K149" s="1"/>
  <c r="V312"/>
  <c r="J157"/>
  <c r="K157" s="1"/>
  <c r="T312"/>
  <c r="J148"/>
  <c r="K148" s="1"/>
  <c r="H175"/>
  <c r="K175" s="1"/>
  <c r="AB110"/>
  <c r="AE110" s="1"/>
  <c r="G121"/>
  <c r="G126"/>
  <c r="X312"/>
  <c r="J166"/>
  <c r="K166" s="1"/>
  <c r="R313"/>
  <c r="J140"/>
  <c r="K140" s="1"/>
  <c r="S126"/>
  <c r="S121"/>
  <c r="M195"/>
  <c r="M194"/>
  <c r="L195"/>
  <c r="U195"/>
  <c r="U194"/>
  <c r="T195"/>
  <c r="O121"/>
  <c r="O126"/>
  <c r="J192"/>
  <c r="D145"/>
  <c r="G145" s="1"/>
  <c r="L116"/>
  <c r="O116" s="1"/>
  <c r="AC193"/>
  <c r="AC192"/>
  <c r="AB193"/>
  <c r="T193"/>
  <c r="U193"/>
  <c r="Y193"/>
  <c r="X193"/>
  <c r="Y192"/>
  <c r="R192"/>
  <c r="N125" s="1"/>
  <c r="Q192"/>
  <c r="F141"/>
  <c r="G141" s="1"/>
  <c r="N112"/>
  <c r="O112" s="1"/>
  <c r="M193"/>
  <c r="L193"/>
  <c r="H120" s="1"/>
  <c r="F150"/>
  <c r="G150" s="1"/>
  <c r="R112"/>
  <c r="S112" s="1"/>
  <c r="Q193"/>
  <c r="P193"/>
  <c r="AM202" i="47"/>
  <c r="N186" i="59"/>
  <c r="G120"/>
  <c r="Q188"/>
  <c r="G125"/>
  <c r="I192"/>
  <c r="I204"/>
  <c r="T120" l="1"/>
  <c r="U120" s="1"/>
  <c r="L120"/>
  <c r="M120" s="1"/>
  <c r="P125"/>
  <c r="F125"/>
  <c r="X120"/>
  <c r="Y120" s="1"/>
  <c r="M190"/>
  <c r="I120"/>
  <c r="T125"/>
  <c r="U125" s="1"/>
  <c r="X125"/>
  <c r="Y125" s="1"/>
  <c r="H125"/>
  <c r="I125" s="1"/>
  <c r="H126"/>
  <c r="I126" s="1"/>
  <c r="H121"/>
  <c r="I121" s="1"/>
  <c r="T126"/>
  <c r="U126" s="1"/>
  <c r="T121"/>
  <c r="U121" s="1"/>
  <c r="X121"/>
  <c r="Y121" s="1"/>
  <c r="X126"/>
  <c r="Y126" s="1"/>
  <c r="M192"/>
  <c r="P126"/>
  <c r="Q126" s="1"/>
  <c r="P121"/>
  <c r="Q121" s="1"/>
  <c r="L126"/>
  <c r="M126" s="1"/>
  <c r="L121"/>
  <c r="M121" s="1"/>
  <c r="P120"/>
  <c r="Q120" s="1"/>
  <c r="L125"/>
  <c r="U192"/>
  <c r="Q125"/>
  <c r="N192"/>
  <c r="J125" s="1"/>
  <c r="F200"/>
  <c r="B126" s="1"/>
  <c r="E126" s="1"/>
  <c r="I200"/>
  <c r="M125" l="1"/>
  <c r="I202"/>
  <c r="F202"/>
  <c r="B127" s="1"/>
  <c r="E127" s="1"/>
  <c r="W30" i="56"/>
  <c r="W57" s="1"/>
  <c r="W84" s="1"/>
  <c r="W111" s="1"/>
  <c r="W138" s="1"/>
  <c r="W165" s="1"/>
  <c r="W3" i="57" s="1"/>
  <c r="W30" s="1"/>
  <c r="W57" s="1"/>
  <c r="W84" s="1"/>
  <c r="W111" s="1"/>
  <c r="W138" s="1"/>
  <c r="W165" s="1"/>
  <c r="W3" i="58" s="1"/>
  <c r="W30" s="1"/>
  <c r="W57" s="1"/>
  <c r="W84" s="1"/>
  <c r="W111" s="1"/>
  <c r="W138" s="1"/>
  <c r="W165" s="1"/>
</calcChain>
</file>

<file path=xl/sharedStrings.xml><?xml version="1.0" encoding="utf-8"?>
<sst xmlns="http://schemas.openxmlformats.org/spreadsheetml/2006/main" count="2641" uniqueCount="144">
  <si>
    <t>Ser</t>
  </si>
  <si>
    <t>Rep</t>
  </si>
  <si>
    <t>PM</t>
  </si>
  <si>
    <t>70-80%</t>
  </si>
  <si>
    <t>80-90%</t>
  </si>
  <si>
    <t>90-100%</t>
  </si>
  <si>
    <t>Total</t>
  </si>
  <si>
    <t>100-110%</t>
  </si>
  <si>
    <t>&gt;110%</t>
  </si>
  <si>
    <t>Ton</t>
  </si>
  <si>
    <t>TA</t>
  </si>
  <si>
    <t>TE</t>
  </si>
  <si>
    <t>SAT</t>
  </si>
  <si>
    <t>SAD</t>
  </si>
  <si>
    <t>Ar</t>
  </si>
  <si>
    <t>En</t>
  </si>
  <si>
    <t>FE</t>
  </si>
  <si>
    <t>Arranques</t>
  </si>
  <si>
    <t>Enviones</t>
  </si>
  <si>
    <t>Tirones (AR)</t>
  </si>
  <si>
    <t>Tirones (EN)</t>
  </si>
  <si>
    <t>Sentadillas (AT)</t>
  </si>
  <si>
    <t>Ejercicios</t>
  </si>
  <si>
    <t>I</t>
  </si>
  <si>
    <t>II</t>
  </si>
  <si>
    <t>III</t>
  </si>
  <si>
    <t>IV</t>
  </si>
  <si>
    <t>V</t>
  </si>
  <si>
    <t>VI</t>
  </si>
  <si>
    <t>VII</t>
  </si>
  <si>
    <t>IX</t>
  </si>
  <si>
    <t>X</t>
  </si>
  <si>
    <t>XI</t>
  </si>
  <si>
    <t>XII</t>
  </si>
  <si>
    <t>Sentadillas (DL)</t>
  </si>
  <si>
    <t>Fuerzas especiales</t>
  </si>
  <si>
    <t>Datos por Ejercicio</t>
  </si>
  <si>
    <t>Semana I</t>
  </si>
  <si>
    <t>Semana II</t>
  </si>
  <si>
    <t>Semana III</t>
  </si>
  <si>
    <t>Semana IV</t>
  </si>
  <si>
    <t>Semana V</t>
  </si>
  <si>
    <t>Semana VI</t>
  </si>
  <si>
    <t>Semana VII</t>
  </si>
  <si>
    <t>SemanaVIII</t>
  </si>
  <si>
    <t>Semana IX</t>
  </si>
  <si>
    <t>Semana X</t>
  </si>
  <si>
    <t>SemanaXI</t>
  </si>
  <si>
    <t>Semana XII</t>
  </si>
  <si>
    <t>Graficos Totales Mensuales</t>
  </si>
  <si>
    <t>Mes</t>
  </si>
  <si>
    <t>VIII</t>
  </si>
  <si>
    <t>Datos Diarios</t>
  </si>
  <si>
    <t>L</t>
  </si>
  <si>
    <t>M</t>
  </si>
  <si>
    <t>J</t>
  </si>
  <si>
    <t>S</t>
  </si>
  <si>
    <t>D</t>
  </si>
  <si>
    <t>&gt;110</t>
  </si>
  <si>
    <t>%</t>
  </si>
  <si>
    <t>Sem</t>
  </si>
  <si>
    <t>Tec</t>
  </si>
  <si>
    <t>Fuerza</t>
  </si>
  <si>
    <t>Envion</t>
  </si>
  <si>
    <t>Arranque</t>
  </si>
  <si>
    <t>ser</t>
  </si>
  <si>
    <t>rep</t>
  </si>
  <si>
    <t>Est anim</t>
  </si>
  <si>
    <t>Est fisc</t>
  </si>
  <si>
    <t>Macro</t>
  </si>
  <si>
    <t>Meso I</t>
  </si>
  <si>
    <t>Meso II</t>
  </si>
  <si>
    <t>Meso III</t>
  </si>
  <si>
    <t>total</t>
  </si>
  <si>
    <t>F%</t>
  </si>
  <si>
    <t>T%</t>
  </si>
  <si>
    <t xml:space="preserve"> </t>
  </si>
  <si>
    <t>Periiodos</t>
  </si>
  <si>
    <t>Base</t>
  </si>
  <si>
    <t>Preparatorio</t>
  </si>
  <si>
    <t>Especial</t>
  </si>
  <si>
    <t>Competitivo</t>
  </si>
  <si>
    <t>Transicion</t>
  </si>
  <si>
    <t>BASE</t>
  </si>
  <si>
    <t>PREP</t>
  </si>
  <si>
    <t>ESPC</t>
  </si>
  <si>
    <t>COMP</t>
  </si>
  <si>
    <t>TRAN</t>
  </si>
  <si>
    <t>ESPE</t>
  </si>
  <si>
    <t>Сумма</t>
  </si>
  <si>
    <t>Ры</t>
  </si>
  <si>
    <t>Рывок</t>
  </si>
  <si>
    <t>То</t>
  </si>
  <si>
    <t>Толчек</t>
  </si>
  <si>
    <t>ТР</t>
  </si>
  <si>
    <t>Рывковые Тяги</t>
  </si>
  <si>
    <t>ТТ</t>
  </si>
  <si>
    <t>Толчковые Тяги</t>
  </si>
  <si>
    <t>ПГ</t>
  </si>
  <si>
    <t>Присед на Груди</t>
  </si>
  <si>
    <t>ПС</t>
  </si>
  <si>
    <t>Присед на Спине</t>
  </si>
  <si>
    <t>СУ</t>
  </si>
  <si>
    <t>Силовые Упр</t>
  </si>
  <si>
    <t>Понедельник</t>
  </si>
  <si>
    <t>Вторник</t>
  </si>
  <si>
    <t>Среда</t>
  </si>
  <si>
    <t>Четверг</t>
  </si>
  <si>
    <t>Пятница</t>
  </si>
  <si>
    <t>Суббота</t>
  </si>
  <si>
    <t xml:space="preserve">Воскресенье </t>
  </si>
  <si>
    <t>Тон</t>
  </si>
  <si>
    <t>Подх</t>
  </si>
  <si>
    <t>Повт</t>
  </si>
  <si>
    <t>СВ</t>
  </si>
  <si>
    <t>Чувство</t>
  </si>
  <si>
    <t>Псих</t>
  </si>
  <si>
    <t>Физ</t>
  </si>
  <si>
    <t>Макс</t>
  </si>
  <si>
    <t>П</t>
  </si>
  <si>
    <t>В</t>
  </si>
  <si>
    <t>С</t>
  </si>
  <si>
    <t>Ч</t>
  </si>
  <si>
    <t>Повторения</t>
  </si>
  <si>
    <t>Подходы</t>
  </si>
  <si>
    <t>Средний Вес</t>
  </si>
  <si>
    <t>Тоннаж</t>
  </si>
  <si>
    <t>Самочувтвие</t>
  </si>
  <si>
    <t>Общий дневной  график</t>
  </si>
  <si>
    <t>Имя</t>
  </si>
  <si>
    <t>Период</t>
  </si>
  <si>
    <t>&gt;100%</t>
  </si>
  <si>
    <t>Недельнный график по зонам интенсивности</t>
  </si>
  <si>
    <t>Нед</t>
  </si>
  <si>
    <t>Недельнный объем в отделных упражнениях</t>
  </si>
  <si>
    <t>Общий</t>
  </si>
  <si>
    <t>Средний вес в отдельных упражнениях</t>
  </si>
  <si>
    <t>Месячный график по зонам интенсивности</t>
  </si>
  <si>
    <t xml:space="preserve">Мес </t>
  </si>
  <si>
    <t xml:space="preserve"> Сила /Техника</t>
  </si>
  <si>
    <t>Месячный средний вес в отделных упражнениях</t>
  </si>
  <si>
    <t>Месячный объем в отделных упражнениях</t>
  </si>
  <si>
    <t>Объем</t>
  </si>
  <si>
    <t>Макроцикл</t>
  </si>
</sst>
</file>

<file path=xl/styles.xml><?xml version="1.0" encoding="utf-8"?>
<styleSheet xmlns="http://schemas.openxmlformats.org/spreadsheetml/2006/main">
  <numFmts count="1">
    <numFmt numFmtId="164" formatCode="0.0"/>
  </numFmts>
  <fonts count="42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6"/>
      <color rgb="FFFF0000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sz val="1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1"/>
      <name val="Calibri"/>
      <family val="2"/>
      <scheme val="minor"/>
    </font>
    <font>
      <i/>
      <u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sz val="8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2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ill="1"/>
    <xf numFmtId="0" fontId="3" fillId="0" borderId="0" xfId="0" applyFont="1" applyFill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2" fillId="0" borderId="0" xfId="0" applyFont="1" applyFill="1"/>
    <xf numFmtId="0" fontId="10" fillId="0" borderId="0" xfId="0" applyFont="1" applyFill="1" applyBorder="1" applyAlignment="1">
      <alignment horizontal="center" vertical="top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14" fillId="0" borderId="0" xfId="0" applyFont="1" applyFill="1" applyBorder="1"/>
    <xf numFmtId="0" fontId="0" fillId="0" borderId="0" xfId="0" applyFill="1" applyBorder="1"/>
    <xf numFmtId="0" fontId="6" fillId="0" borderId="0" xfId="0" applyFont="1" applyFill="1" applyBorder="1" applyAlignment="1">
      <alignment vertical="center"/>
    </xf>
    <xf numFmtId="0" fontId="12" fillId="0" borderId="0" xfId="0" applyFont="1" applyFill="1" applyBorder="1"/>
    <xf numFmtId="0" fontId="12" fillId="0" borderId="0" xfId="0" applyFont="1" applyFill="1"/>
    <xf numFmtId="0" fontId="15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Alignment="1"/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/>
    <xf numFmtId="0" fontId="17" fillId="0" borderId="0" xfId="0" applyFont="1" applyFill="1" applyBorder="1"/>
    <xf numFmtId="14" fontId="6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5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Alignment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top"/>
    </xf>
    <xf numFmtId="0" fontId="1" fillId="0" borderId="0" xfId="0" applyFont="1" applyFill="1"/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164" fontId="23" fillId="0" borderId="2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4" fillId="0" borderId="0" xfId="0" applyFont="1" applyFill="1"/>
    <xf numFmtId="0" fontId="14" fillId="0" borderId="0" xfId="0" applyFont="1" applyFill="1" applyAlignment="1"/>
    <xf numFmtId="0" fontId="26" fillId="0" borderId="9" xfId="0" applyFont="1" applyFill="1" applyBorder="1"/>
    <xf numFmtId="0" fontId="26" fillId="0" borderId="0" xfId="0" applyFont="1" applyFill="1"/>
    <xf numFmtId="0" fontId="14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vertical="center"/>
    </xf>
    <xf numFmtId="14" fontId="12" fillId="0" borderId="0" xfId="0" applyNumberFormat="1" applyFont="1" applyFill="1"/>
    <xf numFmtId="0" fontId="29" fillId="0" borderId="0" xfId="0" applyFont="1" applyFill="1"/>
    <xf numFmtId="0" fontId="29" fillId="0" borderId="0" xfId="0" applyFont="1" applyFill="1" applyBorder="1" applyAlignment="1">
      <alignment vertical="top"/>
    </xf>
    <xf numFmtId="0" fontId="12" fillId="0" borderId="0" xfId="0" applyFont="1" applyFill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0" fontId="29" fillId="4" borderId="0" xfId="0" applyFont="1" applyFill="1"/>
    <xf numFmtId="14" fontId="29" fillId="4" borderId="0" xfId="0" applyNumberFormat="1" applyFont="1" applyFill="1" applyAlignment="1">
      <alignment textRotation="90"/>
    </xf>
    <xf numFmtId="1" fontId="29" fillId="0" borderId="2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1" fontId="26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4" fontId="33" fillId="4" borderId="0" xfId="0" applyNumberFormat="1" applyFont="1" applyFill="1" applyAlignment="1">
      <alignment textRotation="90"/>
    </xf>
    <xf numFmtId="164" fontId="12" fillId="0" borderId="0" xfId="0" applyNumberFormat="1" applyFont="1" applyFill="1"/>
    <xf numFmtId="0" fontId="1" fillId="0" borderId="0" xfId="0" applyFont="1"/>
    <xf numFmtId="0" fontId="0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center" vertical="center"/>
    </xf>
    <xf numFmtId="0" fontId="35" fillId="4" borderId="0" xfId="0" applyFont="1" applyFill="1" applyAlignment="1">
      <alignment horizontal="center" vertical="center"/>
    </xf>
    <xf numFmtId="1" fontId="12" fillId="0" borderId="1" xfId="0" applyNumberFormat="1" applyFont="1" applyFill="1" applyBorder="1"/>
    <xf numFmtId="0" fontId="12" fillId="0" borderId="3" xfId="0" applyFont="1" applyFill="1" applyBorder="1"/>
    <xf numFmtId="1" fontId="12" fillId="0" borderId="4" xfId="0" applyNumberFormat="1" applyFont="1" applyFill="1" applyBorder="1"/>
    <xf numFmtId="0" fontId="12" fillId="0" borderId="5" xfId="0" applyFont="1" applyFill="1" applyBorder="1"/>
    <xf numFmtId="1" fontId="12" fillId="0" borderId="6" xfId="0" applyNumberFormat="1" applyFont="1" applyFill="1" applyBorder="1"/>
    <xf numFmtId="0" fontId="12" fillId="0" borderId="8" xfId="0" applyFont="1" applyFill="1" applyBorder="1"/>
    <xf numFmtId="0" fontId="0" fillId="0" borderId="0" xfId="0" applyBorder="1"/>
    <xf numFmtId="0" fontId="37" fillId="0" borderId="0" xfId="0" applyFont="1" applyFill="1"/>
    <xf numFmtId="0" fontId="38" fillId="0" borderId="0" xfId="0" applyFont="1" applyFill="1"/>
    <xf numFmtId="164" fontId="37" fillId="0" borderId="0" xfId="0" applyNumberFormat="1" applyFont="1" applyFill="1"/>
    <xf numFmtId="164" fontId="38" fillId="0" borderId="0" xfId="0" applyNumberFormat="1" applyFont="1" applyFill="1"/>
    <xf numFmtId="1" fontId="12" fillId="0" borderId="0" xfId="0" applyNumberFormat="1" applyFont="1" applyFill="1"/>
    <xf numFmtId="0" fontId="30" fillId="0" borderId="0" xfId="0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9" xfId="0" applyBorder="1"/>
    <xf numFmtId="0" fontId="36" fillId="5" borderId="9" xfId="0" applyFont="1" applyFill="1" applyBorder="1" applyAlignment="1">
      <alignment horizontal="center"/>
    </xf>
    <xf numFmtId="0" fontId="14" fillId="0" borderId="0" xfId="0" applyFont="1" applyFill="1" applyAlignment="1">
      <alignment horizontal="left"/>
    </xf>
    <xf numFmtId="1" fontId="26" fillId="0" borderId="0" xfId="0" applyNumberFormat="1" applyFont="1" applyFill="1"/>
    <xf numFmtId="0" fontId="0" fillId="0" borderId="12" xfId="0" applyBorder="1"/>
    <xf numFmtId="0" fontId="36" fillId="0" borderId="0" xfId="0" applyFont="1" applyFill="1" applyBorder="1" applyAlignment="1"/>
    <xf numFmtId="0" fontId="12" fillId="8" borderId="0" xfId="0" applyFont="1" applyFill="1"/>
    <xf numFmtId="0" fontId="39" fillId="0" borderId="0" xfId="0" applyFont="1" applyFill="1" applyAlignment="1">
      <alignment horizontal="center"/>
    </xf>
    <xf numFmtId="0" fontId="8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/>
      <protection locked="0"/>
    </xf>
    <xf numFmtId="0" fontId="40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36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6" fillId="6" borderId="14" xfId="0" applyFont="1" applyFill="1" applyBorder="1" applyAlignment="1"/>
    <xf numFmtId="0" fontId="36" fillId="7" borderId="15" xfId="0" applyFont="1" applyFill="1" applyBorder="1" applyAlignment="1"/>
    <xf numFmtId="0" fontId="0" fillId="4" borderId="4" xfId="0" applyFill="1" applyBorder="1"/>
    <xf numFmtId="0" fontId="0" fillId="4" borderId="0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4" borderId="1" xfId="0" applyFill="1" applyBorder="1"/>
    <xf numFmtId="0" fontId="0" fillId="4" borderId="2" xfId="0" applyFill="1" applyBorder="1"/>
    <xf numFmtId="0" fontId="0" fillId="4" borderId="3" xfId="0" applyFill="1" applyBorder="1"/>
    <xf numFmtId="0" fontId="2" fillId="4" borderId="4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18" fillId="0" borderId="0" xfId="0" applyFont="1" applyFill="1" applyAlignment="1"/>
    <xf numFmtId="0" fontId="2" fillId="0" borderId="0" xfId="0" applyFont="1" applyFill="1"/>
    <xf numFmtId="0" fontId="10" fillId="0" borderId="0" xfId="0" applyFont="1" applyFill="1" applyBorder="1" applyAlignment="1">
      <alignment horizontal="center" vertical="top"/>
    </xf>
    <xf numFmtId="0" fontId="2" fillId="0" borderId="0" xfId="0" applyFont="1" applyFill="1" applyBorder="1"/>
    <xf numFmtId="0" fontId="17" fillId="0" borderId="0" xfId="0" applyFont="1" applyFill="1" applyBorder="1" applyAlignment="1"/>
    <xf numFmtId="0" fontId="17" fillId="0" borderId="0" xfId="0" applyFont="1" applyFill="1" applyBorder="1"/>
    <xf numFmtId="0" fontId="8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/>
      <protection locked="0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36" fillId="5" borderId="13" xfId="0" applyFont="1" applyFill="1" applyBorder="1" applyAlignment="1">
      <alignment horizontal="center"/>
    </xf>
    <xf numFmtId="0" fontId="36" fillId="5" borderId="14" xfId="0" applyFont="1" applyFill="1" applyBorder="1" applyAlignment="1"/>
    <xf numFmtId="0" fontId="36" fillId="5" borderId="15" xfId="0" applyFont="1" applyFill="1" applyBorder="1" applyAlignment="1"/>
    <xf numFmtId="0" fontId="36" fillId="5" borderId="9" xfId="0" applyFont="1" applyFill="1" applyBorder="1"/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4" fontId="41" fillId="0" borderId="0" xfId="0" applyNumberFormat="1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14" fontId="24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0" fontId="19" fillId="2" borderId="5" xfId="0" applyFont="1" applyFill="1" applyBorder="1" applyAlignment="1">
      <alignment horizontal="left"/>
    </xf>
    <xf numFmtId="0" fontId="19" fillId="3" borderId="6" xfId="0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0" fontId="19" fillId="3" borderId="8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/>
    </xf>
    <xf numFmtId="0" fontId="19" fillId="3" borderId="2" xfId="0" applyFont="1" applyFill="1" applyBorder="1" applyAlignment="1">
      <alignment horizontal="left"/>
    </xf>
    <xf numFmtId="0" fontId="19" fillId="3" borderId="3" xfId="0" applyFont="1" applyFill="1" applyBorder="1" applyAlignment="1">
      <alignment horizontal="left"/>
    </xf>
    <xf numFmtId="0" fontId="19" fillId="3" borderId="4" xfId="0" applyFont="1" applyFill="1" applyBorder="1" applyAlignment="1">
      <alignment horizontal="left"/>
    </xf>
    <xf numFmtId="0" fontId="19" fillId="3" borderId="0" xfId="0" applyFont="1" applyFill="1" applyBorder="1" applyAlignment="1">
      <alignment horizontal="left"/>
    </xf>
    <xf numFmtId="0" fontId="19" fillId="3" borderId="5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14" fontId="34" fillId="0" borderId="0" xfId="0" applyNumberFormat="1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textRotation="90"/>
    </xf>
    <xf numFmtId="0" fontId="0" fillId="0" borderId="9" xfId="0" applyFill="1" applyBorder="1" applyAlignment="1">
      <alignment horizontal="center" vertical="center"/>
    </xf>
    <xf numFmtId="0" fontId="36" fillId="5" borderId="13" xfId="0" applyFont="1" applyFill="1" applyBorder="1" applyAlignment="1">
      <alignment horizontal="center"/>
    </xf>
    <xf numFmtId="0" fontId="36" fillId="5" borderId="14" xfId="0" applyFont="1" applyFill="1" applyBorder="1" applyAlignment="1">
      <alignment horizontal="center"/>
    </xf>
    <xf numFmtId="0" fontId="36" fillId="5" borderId="15" xfId="0" applyFont="1" applyFill="1" applyBorder="1" applyAlignment="1">
      <alignment horizontal="center"/>
    </xf>
    <xf numFmtId="0" fontId="32" fillId="0" borderId="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32" fillId="0" borderId="10" xfId="0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6" fillId="5" borderId="3" xfId="0" applyFont="1" applyFill="1" applyBorder="1" applyAlignment="1">
      <alignment horizontal="center"/>
    </xf>
    <xf numFmtId="0" fontId="36" fillId="5" borderId="10" xfId="0" applyFont="1" applyFill="1" applyBorder="1" applyAlignment="1">
      <alignment horizontal="center"/>
    </xf>
    <xf numFmtId="0" fontId="0" fillId="0" borderId="12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/>
    </xf>
    <xf numFmtId="0" fontId="2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25" fillId="0" borderId="0" xfId="0" applyFont="1" applyFill="1" applyAlignment="1">
      <alignment horizontal="center" vertical="center" textRotation="90"/>
    </xf>
    <xf numFmtId="0" fontId="12" fillId="0" borderId="0" xfId="0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0" fontId="12" fillId="0" borderId="2" xfId="0" applyFont="1" applyFill="1" applyBorder="1" applyAlignment="1">
      <alignment horizontal="center"/>
    </xf>
  </cellXfs>
  <cellStyles count="1">
    <cellStyle name="Normal" xfId="0" builtinId="0"/>
  </cellStyles>
  <dxfs count="2421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C3300"/>
      </font>
    </dxf>
    <dxf>
      <font>
        <color rgb="FFC00000"/>
      </font>
    </dxf>
    <dxf>
      <font>
        <color theme="9" tint="0.39994506668294322"/>
      </font>
    </dxf>
    <dxf>
      <font>
        <color theme="9" tint="0.59996337778862885"/>
      </font>
    </dxf>
  </dxfs>
  <tableStyles count="0" defaultTableStyle="TableStyleMedium9" defaultPivotStyle="PivotStyleLight16"/>
  <colors>
    <mruColors>
      <color rgb="FFFFCCFF"/>
      <color rgb="FFA1EB8D"/>
      <color rgb="FFCCFFFF"/>
      <color rgb="FFCC00CC"/>
      <color rgb="FFFF00FF"/>
      <color rgb="FFFF66FF"/>
      <color rgb="FFFF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23215072253899297"/>
          <c:w val="0.88846632413500826"/>
          <c:h val="0.54074757896642234"/>
        </c:manualLayout>
      </c:layout>
      <c:barChart>
        <c:barDir val="col"/>
        <c:grouping val="clustered"/>
        <c:ser>
          <c:idx val="0"/>
          <c:order val="0"/>
          <c:tx>
            <c:strRef>
              <c:f>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layout/>
              <c:showVal val="1"/>
            </c:dLbl>
            <c:delete val="1"/>
          </c:dLbls>
          <c:cat>
            <c:strRef>
              <c:f>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layout/>
              <c:showVal val="1"/>
            </c:dLbl>
            <c:delete val="1"/>
          </c:dLbls>
          <c:cat>
            <c:strRef>
              <c:f>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72870528"/>
        <c:axId val="112308992"/>
      </c:barChart>
      <c:catAx>
        <c:axId val="72870528"/>
        <c:scaling>
          <c:orientation val="minMax"/>
        </c:scaling>
        <c:axPos val="b"/>
        <c:numFmt formatCode="General" sourceLinked="1"/>
        <c:tickLblPos val="nextTo"/>
        <c:crossAx val="112308992"/>
        <c:crosses val="autoZero"/>
        <c:auto val="1"/>
        <c:lblAlgn val="ctr"/>
        <c:lblOffset val="100"/>
      </c:catAx>
      <c:valAx>
        <c:axId val="112308992"/>
        <c:scaling>
          <c:orientation val="minMax"/>
        </c:scaling>
        <c:delete val="1"/>
        <c:axPos val="l"/>
        <c:numFmt formatCode="General" sourceLinked="1"/>
        <c:tickLblPos val="none"/>
        <c:crossAx val="72870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0.16762482275922405"/>
          <c:w val="0.89556426473589956"/>
          <c:h val="0.60017739161915162"/>
        </c:manualLayout>
      </c:layout>
      <c:barChart>
        <c:barDir val="col"/>
        <c:grouping val="clustered"/>
        <c:ser>
          <c:idx val="0"/>
          <c:order val="0"/>
          <c:tx>
            <c:strRef>
              <c:f>III!$V$194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III!$V$195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III!$V$196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III!$V$197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III!$V$198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III!$V$199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62554624"/>
        <c:axId val="162556160"/>
      </c:barChart>
      <c:catAx>
        <c:axId val="162554624"/>
        <c:scaling>
          <c:orientation val="minMax"/>
        </c:scaling>
        <c:axPos val="b"/>
        <c:numFmt formatCode="General" sourceLinked="1"/>
        <c:tickLblPos val="nextTo"/>
        <c:crossAx val="162556160"/>
        <c:crosses val="autoZero"/>
        <c:auto val="1"/>
        <c:lblAlgn val="ctr"/>
        <c:lblOffset val="100"/>
      </c:catAx>
      <c:valAx>
        <c:axId val="162556160"/>
        <c:scaling>
          <c:orientation val="minMax"/>
        </c:scaling>
        <c:delete val="1"/>
        <c:axPos val="l"/>
        <c:numFmt formatCode="General" sourceLinked="1"/>
        <c:tickLblPos val="none"/>
        <c:crossAx val="162554624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5238095238095239"/>
          <c:w val="1"/>
          <c:h val="0.84761904761905793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(Data!$N$130,Data!$N$139,Data!$N$148,Data!$N$157,Data!$N$166,Data!$N$175)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(Data!$N$131,Data!$N$140,Data!$N$149,Data!$N$158,Data!$N$167,Data!$N$176)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(Data!$N$132,Data!$N$141,Data!$N$150,Data!$N$159,Data!$N$168,Data!$N$177)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(Data!$N$133,Data!$N$142,Data!$N$151,Data!$N$160,Data!$N$169,Data!$N$178)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(Data!$N$134,Data!$N$143,Data!$N$152,Data!$N$161,Data!$N$170,Data!$N$179)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(Data!$N$135,Data!$N$144,Data!$N$153,Data!$N$162,Data!$N$171,Data!$N$180)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(Data!$N$136,Data!$N$145,Data!$N$154,Data!$N$163,Data!$N$172,Data!$N$181)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9343104"/>
        <c:axId val="219422720"/>
      </c:barChart>
      <c:catAx>
        <c:axId val="219343104"/>
        <c:scaling>
          <c:orientation val="minMax"/>
        </c:scaling>
        <c:delete val="1"/>
        <c:axPos val="b"/>
        <c:numFmt formatCode="General" sourceLinked="1"/>
        <c:tickLblPos val="none"/>
        <c:crossAx val="219422720"/>
        <c:crosses val="autoZero"/>
        <c:auto val="1"/>
        <c:lblAlgn val="ctr"/>
        <c:lblOffset val="100"/>
      </c:catAx>
      <c:valAx>
        <c:axId val="219422720"/>
        <c:scaling>
          <c:orientation val="minMax"/>
        </c:scaling>
        <c:delete val="1"/>
        <c:axPos val="l"/>
        <c:numFmt formatCode="General" sourceLinked="1"/>
        <c:tickLblPos val="none"/>
        <c:crossAx val="21934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60744950359466265"/>
          <c:w val="1"/>
          <c:h val="0.39255049640534512"/>
        </c:manualLayout>
      </c:layout>
      <c:barChart>
        <c:barDir val="col"/>
        <c:grouping val="clustered"/>
        <c:ser>
          <c:idx val="12"/>
          <c:order val="0"/>
          <c:tx>
            <c:v>Ры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(Data!$G$130,Data!$G$139,Data!$G$148,Data!$G$157,Data!$G$166,Data!$G$175)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То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(Data!$G$131,Data!$G$140,Data!$G$149,Data!$G$158,Data!$G$167,Data!$G$176)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ТР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(Data!$G$132,Data!$G$141,Data!$G$150,Data!$G$159,Data!$G$168,Data!$G$177)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ТТ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(Data!$G$133,Data!$G$142,Data!$G$151,Data!$G$160,Data!$G$169,Data!$G$178)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ПГ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(Data!$G$134,Data!$G$143,Data!$G$152,Data!$G$161,Data!$G$170,Data!$G$179)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ПС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(Data!$G$135,Data!$G$144,Data!$G$153,Data!$G$162,Data!$G$171,Data!$G$180)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СУ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(Data!$G$136,Data!$G$145,Data!$G$154,Data!$G$163,Data!$G$172,Data!$G$181)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2416128"/>
        <c:axId val="142430208"/>
      </c:barChart>
      <c:catAx>
        <c:axId val="142416128"/>
        <c:scaling>
          <c:orientation val="minMax"/>
        </c:scaling>
        <c:delete val="1"/>
        <c:axPos val="b"/>
        <c:numFmt formatCode="General" sourceLinked="1"/>
        <c:tickLblPos val="none"/>
        <c:crossAx val="142430208"/>
        <c:crosses val="autoZero"/>
        <c:auto val="1"/>
        <c:lblAlgn val="ctr"/>
        <c:lblOffset val="100"/>
      </c:catAx>
      <c:valAx>
        <c:axId val="142430208"/>
        <c:scaling>
          <c:orientation val="minMax"/>
        </c:scaling>
        <c:delete val="1"/>
        <c:axPos val="l"/>
        <c:numFmt formatCode="0" sourceLinked="1"/>
        <c:tickLblPos val="none"/>
        <c:crossAx val="142416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02796860182758"/>
          <c:y val="0"/>
          <c:w val="0.62149803149606364"/>
          <c:h val="0.24772998389762327"/>
        </c:manualLayout>
      </c:layout>
      <c:txPr>
        <a:bodyPr/>
        <a:lstStyle/>
        <a:p>
          <a:pPr algn="ctr">
            <a:defRPr lang="es-AR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(Data!$K$130,Data!$K$139,Data!$K$148,Data!$K$157,Data!$K$166,Data!$K$175)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(Data!$K$131,Data!$K$140,Data!$K$149,Data!$K$158,Data!$K$167,Data!$K$176)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(Data!$K$132,Data!$K$141,Data!$K$150,Data!$K$159,Data!$K$168,Data!$K$177)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(Data!$K$133,Data!$K$142,Data!$K$151,Data!$K$160,Data!$K$169,Data!$K$178)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(Data!$K$134,Data!$K$143,Data!$K$152,Data!$K$161,Data!$K$170,Data!$K$179)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(Data!$K$135,Data!$K$144,Data!$K$153,Data!$K$162,Data!$K$171,Data!$K$180)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(Data!$K$136,Data!$K$145,Data!$K$154,Data!$K$163,Data!$K$172,Data!$K$181)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2502528"/>
        <c:axId val="142520704"/>
      </c:barChart>
      <c:catAx>
        <c:axId val="142502528"/>
        <c:scaling>
          <c:orientation val="minMax"/>
        </c:scaling>
        <c:delete val="1"/>
        <c:axPos val="b"/>
        <c:numFmt formatCode="General" sourceLinked="1"/>
        <c:tickLblPos val="none"/>
        <c:crossAx val="142520704"/>
        <c:crosses val="autoZero"/>
        <c:auto val="1"/>
        <c:lblAlgn val="ctr"/>
        <c:lblOffset val="100"/>
      </c:catAx>
      <c:valAx>
        <c:axId val="142520704"/>
        <c:scaling>
          <c:orientation val="minMax"/>
        </c:scaling>
        <c:delete val="1"/>
        <c:axPos val="l"/>
        <c:numFmt formatCode="0" sourceLinked="1"/>
        <c:tickLblPos val="none"/>
        <c:crossAx val="14250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(Data!$O$130,Data!$O$139,Data!$O$148,Data!$O$157,Data!$O$166,Data!$O$175)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(Data!$O$131,Data!$O$140,Data!$O$149,Data!$O$158,Data!$O$167,Data!$O$176)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(Data!$O$132,Data!$O$141,Data!$O$150,Data!$O$159,Data!$O$168,Data!$O$177)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(Data!$O$133,Data!$O$142,Data!$O$151,Data!$O$160,Data!$O$169,Data!$O$178)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(Data!$O$134,Data!$O$143,Data!$O$152,Data!$O$161,Data!$O$170,Data!$O$179)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(Data!$O$135,Data!$O$144,Data!$O$153,Data!$O$162,Data!$O$171,Data!$O$180)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(Data!$O$136,Data!$O$145,Data!$O$154,Data!$O$163,Data!$O$172,Data!$O$181)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2555776"/>
        <c:axId val="142573952"/>
      </c:barChart>
      <c:catAx>
        <c:axId val="142555776"/>
        <c:scaling>
          <c:orientation val="minMax"/>
        </c:scaling>
        <c:delete val="1"/>
        <c:axPos val="b"/>
        <c:numFmt formatCode="General" sourceLinked="1"/>
        <c:tickLblPos val="none"/>
        <c:crossAx val="142573952"/>
        <c:crosses val="autoZero"/>
        <c:auto val="1"/>
        <c:lblAlgn val="ctr"/>
        <c:lblOffset val="100"/>
      </c:catAx>
      <c:valAx>
        <c:axId val="142573952"/>
        <c:scaling>
          <c:orientation val="minMax"/>
        </c:scaling>
        <c:delete val="1"/>
        <c:axPos val="l"/>
        <c:numFmt formatCode="0" sourceLinked="1"/>
        <c:tickLblPos val="none"/>
        <c:crossAx val="14255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7887814023248007"/>
          <c:w val="1"/>
          <c:h val="0.62112185976752965"/>
        </c:manualLayout>
      </c:layout>
      <c:barChart>
        <c:barDir val="col"/>
        <c:grouping val="clustered"/>
        <c:ser>
          <c:idx val="12"/>
          <c:order val="0"/>
          <c:tx>
            <c:v>Ры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(Data!$J$110,Data!$N$110,Data!$R$110,Data!$V$110,Data!$Z$110,Data!$AD$110)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То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(Data!$J$111,Data!$N$111,Data!$R$111,Data!$V$111,Data!$Z$111,Data!$AD$111)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ТР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(Data!$J$112,Data!$N$112,Data!$R$112,Data!$V$112,Data!$Z$112,Data!$AD$112)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ТТ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(Data!$J$113,Data!$N$113,Data!$R$113,Data!$V$113,Data!$Z$113,Data!$AD$113)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ПГ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(Data!$J$114,Data!$N$114,Data!$R$114,Data!$V$114,Data!$Z$114,Data!$AD$114)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ПС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(Data!$J$115,Data!$N$115,Data!$R$115,Data!$V$115,Data!$Z$115,Data!$AD$115)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СУ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(Data!$J$116,Data!$N$116,Data!$R$116,Data!$V$116,Data!$Z$116,Data!$AD$116)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2633600"/>
        <c:axId val="142655872"/>
      </c:barChart>
      <c:catAx>
        <c:axId val="142633600"/>
        <c:scaling>
          <c:orientation val="minMax"/>
        </c:scaling>
        <c:delete val="1"/>
        <c:axPos val="b"/>
        <c:numFmt formatCode="General" sourceLinked="1"/>
        <c:tickLblPos val="none"/>
        <c:crossAx val="142655872"/>
        <c:crosses val="autoZero"/>
        <c:auto val="1"/>
        <c:lblAlgn val="ctr"/>
        <c:lblOffset val="100"/>
      </c:catAx>
      <c:valAx>
        <c:axId val="142655872"/>
        <c:scaling>
          <c:orientation val="minMax"/>
        </c:scaling>
        <c:delete val="1"/>
        <c:axPos val="l"/>
        <c:numFmt formatCode="General" sourceLinked="1"/>
        <c:tickLblPos val="none"/>
        <c:crossAx val="1426336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02796860182758"/>
          <c:y val="0"/>
          <c:w val="0.61316469816272967"/>
          <c:h val="0.24772998389762343"/>
        </c:manualLayout>
      </c:layout>
      <c:txPr>
        <a:bodyPr/>
        <a:lstStyle/>
        <a:p>
          <a:pPr algn="ctr">
            <a:defRPr lang="es-AR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(Data!$K$110,Data!$O$110,Data!$S$110,Data!$W$110,Data!$AA$110,Data!$AE$110)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(Data!$K$111,Data!$O$111,Data!$S$111,Data!$W$111,Data!$AA$111,Data!$AE$111)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(Data!$K$112,Data!$O$112,Data!$S$112,Data!$W$112,Data!$AA$112,Data!$AE$112)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(Data!$K$113,Data!$O$113,Data!$S$113,Data!$W$113,Data!$AA$113,Data!$AE$113)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(Data!$K$114,Data!$O$114,Data!$S$114,Data!$W$114,Data!$AA$114,Data!$AE$114)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(Data!$K$115,Data!$O$115,Data!$S$115,Data!$W$115,Data!$AA$115,Data!$AE$115)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(Data!$K$116,Data!$O$116,Data!$S$116,Data!$W$116,Data!$AA$116,Data!$AE$116)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42711808"/>
        <c:axId val="142729984"/>
      </c:barChart>
      <c:catAx>
        <c:axId val="142711808"/>
        <c:scaling>
          <c:orientation val="minMax"/>
        </c:scaling>
        <c:delete val="1"/>
        <c:axPos val="b"/>
        <c:numFmt formatCode="General" sourceLinked="1"/>
        <c:tickLblPos val="none"/>
        <c:crossAx val="142729984"/>
        <c:crosses val="autoZero"/>
        <c:auto val="1"/>
        <c:lblAlgn val="ctr"/>
        <c:lblOffset val="100"/>
      </c:catAx>
      <c:valAx>
        <c:axId val="142729984"/>
        <c:scaling>
          <c:orientation val="minMax"/>
        </c:scaling>
        <c:delete val="1"/>
        <c:axPos val="l"/>
        <c:numFmt formatCode="0" sourceLinked="1"/>
        <c:tickLblPos val="none"/>
        <c:crossAx val="14271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1"/>
  <c:chart>
    <c:plotArea>
      <c:layout>
        <c:manualLayout>
          <c:layoutTarget val="inner"/>
          <c:xMode val="edge"/>
          <c:yMode val="edge"/>
          <c:x val="1.2764724113833961E-2"/>
          <c:y val="1.1192903212679803E-2"/>
          <c:w val="0.97447055177232556"/>
          <c:h val="0.98880697883778956"/>
        </c:manualLayout>
      </c:layout>
      <c:barChart>
        <c:barDir val="col"/>
        <c:grouping val="clustered"/>
        <c:ser>
          <c:idx val="0"/>
          <c:order val="0"/>
          <c:tx>
            <c:v>Fuerza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(Data!$H$301,Data!$P$301,Data!$X$301,Data!$AF$301)</c:f>
              <c:strCache>
                <c:ptCount val="4"/>
                <c:pt idx="0">
                  <c:v>Meso I</c:v>
                </c:pt>
                <c:pt idx="1">
                  <c:v>Meso II</c:v>
                </c:pt>
                <c:pt idx="2">
                  <c:v>Meso III</c:v>
                </c:pt>
                <c:pt idx="3">
                  <c:v>Macro</c:v>
                </c:pt>
              </c:strCache>
            </c:strRef>
          </c:cat>
          <c:val>
            <c:numRef>
              <c:f>Data!$AE$300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Tècnica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(Data!$H$301,Data!$P$301,Data!$X$301,Data!$AF$301)</c:f>
              <c:strCache>
                <c:ptCount val="4"/>
                <c:pt idx="0">
                  <c:v>Meso I</c:v>
                </c:pt>
                <c:pt idx="1">
                  <c:v>Meso II</c:v>
                </c:pt>
                <c:pt idx="2">
                  <c:v>Meso III</c:v>
                </c:pt>
                <c:pt idx="3">
                  <c:v>Macro</c:v>
                </c:pt>
              </c:strCache>
            </c:strRef>
          </c:cat>
          <c:val>
            <c:numRef>
              <c:f>Data!$AE$299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axId val="142771328"/>
        <c:axId val="142772864"/>
      </c:barChart>
      <c:catAx>
        <c:axId val="142771328"/>
        <c:scaling>
          <c:orientation val="minMax"/>
        </c:scaling>
        <c:delete val="1"/>
        <c:axPos val="b"/>
        <c:numFmt formatCode="General" sourceLinked="1"/>
        <c:tickLblPos val="none"/>
        <c:crossAx val="142772864"/>
        <c:crosses val="autoZero"/>
        <c:auto val="1"/>
        <c:lblAlgn val="ctr"/>
        <c:lblOffset val="100"/>
      </c:catAx>
      <c:valAx>
        <c:axId val="142772864"/>
        <c:scaling>
          <c:orientation val="minMax"/>
        </c:scaling>
        <c:delete val="1"/>
        <c:axPos val="l"/>
        <c:numFmt formatCode="0" sourceLinked="1"/>
        <c:tickLblPos val="none"/>
        <c:crossAx val="142771328"/>
        <c:crosses val="autoZero"/>
        <c:crossBetween val="between"/>
      </c:valAx>
    </c:plotArea>
    <c:plotVisOnly val="1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1"/>
  <c:chart>
    <c:plotArea>
      <c:layout>
        <c:manualLayout>
          <c:layoutTarget val="inner"/>
          <c:xMode val="edge"/>
          <c:yMode val="edge"/>
          <c:x val="1.2764724113833961E-2"/>
          <c:y val="1.1192903212679803E-2"/>
          <c:w val="0.97447055177232556"/>
          <c:h val="0.98880697883778956"/>
        </c:manualLayout>
      </c:layout>
      <c:barChart>
        <c:barDir val="bar"/>
        <c:grouping val="clustered"/>
        <c:ser>
          <c:idx val="0"/>
          <c:order val="0"/>
          <c:tx>
            <c:v>Fuerza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(Data!$H$301,Data!$P$301,Data!$X$301,Data!$AF$301)</c:f>
              <c:strCache>
                <c:ptCount val="4"/>
                <c:pt idx="0">
                  <c:v>Meso I</c:v>
                </c:pt>
                <c:pt idx="1">
                  <c:v>Meso II</c:v>
                </c:pt>
                <c:pt idx="2">
                  <c:v>Meso III</c:v>
                </c:pt>
                <c:pt idx="3">
                  <c:v>Macro</c:v>
                </c:pt>
              </c:strCache>
            </c:strRef>
          </c:cat>
          <c:val>
            <c:numRef>
              <c:f>(Data!$Y$302,Data!$O$302,Data!$G$302)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v>Tècnica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strRef>
              <c:f>(Data!$H$301,Data!$P$301,Data!$X$301,Data!$AF$301)</c:f>
              <c:strCache>
                <c:ptCount val="4"/>
                <c:pt idx="0">
                  <c:v>Meso I</c:v>
                </c:pt>
                <c:pt idx="1">
                  <c:v>Meso II</c:v>
                </c:pt>
                <c:pt idx="2">
                  <c:v>Meso III</c:v>
                </c:pt>
                <c:pt idx="3">
                  <c:v>Macro</c:v>
                </c:pt>
              </c:strCache>
            </c:strRef>
          </c:cat>
          <c:val>
            <c:numRef>
              <c:f>(Data!$W$301,Data!$O$301,Data!$G$301)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2793728"/>
        <c:axId val="142803712"/>
      </c:barChart>
      <c:catAx>
        <c:axId val="142793728"/>
        <c:scaling>
          <c:orientation val="minMax"/>
        </c:scaling>
        <c:delete val="1"/>
        <c:axPos val="l"/>
        <c:numFmt formatCode="General" sourceLinked="1"/>
        <c:tickLblPos val="none"/>
        <c:crossAx val="142803712"/>
        <c:crosses val="autoZero"/>
        <c:auto val="1"/>
        <c:lblAlgn val="ctr"/>
        <c:lblOffset val="100"/>
      </c:catAx>
      <c:valAx>
        <c:axId val="142803712"/>
        <c:scaling>
          <c:orientation val="minMax"/>
        </c:scaling>
        <c:delete val="1"/>
        <c:axPos val="b"/>
        <c:numFmt formatCode="0" sourceLinked="1"/>
        <c:tickLblPos val="none"/>
        <c:crossAx val="142793728"/>
        <c:crosses val="autoZero"/>
        <c:crossBetween val="between"/>
      </c:valAx>
    </c:plotArea>
    <c:plotVisOnly val="1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1"/>
  <c:chart>
    <c:plotArea>
      <c:layout>
        <c:manualLayout>
          <c:layoutTarget val="inner"/>
          <c:xMode val="edge"/>
          <c:yMode val="edge"/>
          <c:x val="0"/>
          <c:y val="2.7840478273549974E-3"/>
          <c:w val="1"/>
          <c:h val="0.99721595217264458"/>
        </c:manualLayout>
      </c:layout>
      <c:barChart>
        <c:barDir val="bar"/>
        <c:grouping val="clustered"/>
        <c:ser>
          <c:idx val="0"/>
          <c:order val="0"/>
          <c:tx>
            <c:v>F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(Data!$E$186,Data!$E$188,Data!$E$190,Data!$E$192,Data!$E$194,Data!$E$196,Data!$E$198,Data!$E$200,Data!$E$202,Data!$E$204,Data!$E$206,Data!$E$208)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(Data!$H$306,Data!$H$305,Data!$H$304)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v>T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(Data!$E$186,Data!$E$188,Data!$E$190,Data!$E$192,Data!$E$194,Data!$E$196,Data!$E$198,Data!$E$200,Data!$E$202,Data!$E$204,Data!$E$206,Data!$E$208)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(Data!$G$306,Data!$G$305,Data!$G$304)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42828672"/>
        <c:axId val="142830208"/>
      </c:barChart>
      <c:catAx>
        <c:axId val="142828672"/>
        <c:scaling>
          <c:orientation val="minMax"/>
        </c:scaling>
        <c:delete val="1"/>
        <c:axPos val="l"/>
        <c:tickLblPos val="none"/>
        <c:crossAx val="142830208"/>
        <c:crosses val="autoZero"/>
        <c:auto val="1"/>
        <c:lblAlgn val="ctr"/>
        <c:lblOffset val="100"/>
      </c:catAx>
      <c:valAx>
        <c:axId val="142830208"/>
        <c:scaling>
          <c:orientation val="minMax"/>
        </c:scaling>
        <c:delete val="1"/>
        <c:axPos val="b"/>
        <c:numFmt formatCode="0" sourceLinked="1"/>
        <c:tickLblPos val="none"/>
        <c:crossAx val="142828672"/>
        <c:crosses val="autoZero"/>
        <c:crossBetween val="between"/>
      </c:valAx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6994980823773605E-2"/>
          <c:y val="0.21810284825507922"/>
          <c:w val="0.9660100383524528"/>
          <c:h val="0.5104811898512388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(III!$AA$29,III!$AA$56,III!$AA$83,III!$AA$110,III!$AA$137,III!$AA$164,III!$AA$191)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(III!$AA$28,III!$AA$55,III!$AA$82,III!$AA$109,III!$AA$136,III!$AA$163,III!$AA$190)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62588544"/>
        <c:axId val="162590080"/>
      </c:barChart>
      <c:catAx>
        <c:axId val="162588544"/>
        <c:scaling>
          <c:orientation val="minMax"/>
        </c:scaling>
        <c:axPos val="b"/>
        <c:numFmt formatCode="General" sourceLinked="1"/>
        <c:majorTickMark val="none"/>
        <c:tickLblPos val="nextTo"/>
        <c:crossAx val="162590080"/>
        <c:crosses val="autoZero"/>
        <c:auto val="1"/>
        <c:lblAlgn val="ctr"/>
        <c:lblOffset val="100"/>
      </c:catAx>
      <c:valAx>
        <c:axId val="162590080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62588544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439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(Data!$R$308,Data!$T$308,Data!$V$308,Data!$X$308)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(Data!$R$309,Data!$T$309,Data!$V$309,Data!$X$309)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62623872"/>
        <c:axId val="162625408"/>
      </c:barChart>
      <c:catAx>
        <c:axId val="162623872"/>
        <c:scaling>
          <c:orientation val="minMax"/>
        </c:scaling>
        <c:axPos val="b"/>
        <c:tickLblPos val="nextTo"/>
        <c:crossAx val="162625408"/>
        <c:crosses val="autoZero"/>
        <c:auto val="1"/>
        <c:lblAlgn val="ctr"/>
        <c:lblOffset val="100"/>
      </c:catAx>
      <c:valAx>
        <c:axId val="162625408"/>
        <c:scaling>
          <c:orientation val="minMax"/>
        </c:scaling>
        <c:delete val="1"/>
        <c:axPos val="l"/>
        <c:numFmt formatCode="General" sourceLinked="1"/>
        <c:tickLblPos val="none"/>
        <c:crossAx val="162623872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246877315694219"/>
          <c:w val="0.88846632413500826"/>
          <c:h val="0.52506842185306357"/>
        </c:manualLayout>
      </c:layout>
      <c:barChart>
        <c:barDir val="col"/>
        <c:grouping val="clustered"/>
        <c:ser>
          <c:idx val="0"/>
          <c:order val="0"/>
          <c:tx>
            <c:strRef>
              <c:f>IV!$V$194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IV!$AC$2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IV!$AC$194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IV!$V$195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IV!$AC$2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IV!$AC$195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IV!$V$196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IV!$AC$2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IV!$AC$196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IV!$V$197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IV!$AC$2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IV!$AC$197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IV!$V$198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IV!$AC$2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IV!$AC$198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IV!$V$199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IV!$AC$2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IV!$AC$199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IV!$V$200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IV!$AC$2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IV!$AC$200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62711808"/>
        <c:axId val="164093952"/>
      </c:barChart>
      <c:catAx>
        <c:axId val="162711808"/>
        <c:scaling>
          <c:orientation val="minMax"/>
        </c:scaling>
        <c:axPos val="b"/>
        <c:numFmt formatCode="General" sourceLinked="1"/>
        <c:tickLblPos val="nextTo"/>
        <c:crossAx val="164093952"/>
        <c:crosses val="autoZero"/>
        <c:auto val="1"/>
        <c:lblAlgn val="ctr"/>
        <c:lblOffset val="100"/>
      </c:catAx>
      <c:valAx>
        <c:axId val="164093952"/>
        <c:scaling>
          <c:orientation val="minMax"/>
        </c:scaling>
        <c:delete val="1"/>
        <c:axPos val="l"/>
        <c:numFmt formatCode="General" sourceLinked="1"/>
        <c:tickLblPos val="none"/>
        <c:crossAx val="162711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0.17528765800826621"/>
          <c:w val="0.89556426473589956"/>
          <c:h val="0.59251455637010886"/>
        </c:manualLayout>
      </c:layout>
      <c:barChart>
        <c:barDir val="col"/>
        <c:grouping val="clustered"/>
        <c:ser>
          <c:idx val="0"/>
          <c:order val="0"/>
          <c:tx>
            <c:strRef>
              <c:f>IV!$V$194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IV!$AD$194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IV!$V$195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IV!$AD$195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IV!$V$196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IV!$AD$196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IV!$V$197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IV!$AD$197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IV!$V$198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IV!$AD$198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IV!$V$199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IV!$AD$199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IV!$V$200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IV!$AD$200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67300480"/>
        <c:axId val="167310464"/>
      </c:barChart>
      <c:catAx>
        <c:axId val="167300480"/>
        <c:scaling>
          <c:orientation val="minMax"/>
        </c:scaling>
        <c:axPos val="b"/>
        <c:numFmt formatCode="General" sourceLinked="1"/>
        <c:tickLblPos val="nextTo"/>
        <c:crossAx val="167310464"/>
        <c:crosses val="autoZero"/>
        <c:auto val="1"/>
        <c:lblAlgn val="ctr"/>
        <c:lblOffset val="100"/>
      </c:catAx>
      <c:valAx>
        <c:axId val="167310464"/>
        <c:scaling>
          <c:orientation val="minMax"/>
        </c:scaling>
        <c:delete val="1"/>
        <c:axPos val="l"/>
        <c:numFmt formatCode="General" sourceLinked="1"/>
        <c:tickLblPos val="none"/>
        <c:crossAx val="167300480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472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(Data!$R$310,Data!$T$310,Data!$V$310,Data!$X$310)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(Data!$R$311,Data!$T$311,Data!$V$311,Data!$X$311)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67346944"/>
        <c:axId val="167348480"/>
      </c:barChart>
      <c:catAx>
        <c:axId val="167346944"/>
        <c:scaling>
          <c:orientation val="minMax"/>
        </c:scaling>
        <c:axPos val="b"/>
        <c:tickLblPos val="nextTo"/>
        <c:crossAx val="167348480"/>
        <c:crosses val="autoZero"/>
        <c:auto val="1"/>
        <c:lblAlgn val="ctr"/>
        <c:lblOffset val="100"/>
      </c:catAx>
      <c:valAx>
        <c:axId val="167348480"/>
        <c:scaling>
          <c:orientation val="minMax"/>
        </c:scaling>
        <c:delete val="1"/>
        <c:axPos val="l"/>
        <c:numFmt formatCode="General" sourceLinked="1"/>
        <c:tickLblPos val="none"/>
        <c:crossAx val="167346944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6994980823773605E-2"/>
          <c:y val="0.30699173714396832"/>
          <c:w val="0.9660100383524528"/>
          <c:h val="0.42159230096237982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(IV!$AA$29,IV!$AA$56,IV!$AA$83,IV!$AA$110,IV!$AA$137,IV!$AA$164,IV!$AA$191)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(IV!$AA$28,IV!$AA$55,IV!$AA$82,IV!$AA$109,IV!$AA$136,IV!$AA$163,IV!$AA$190)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67365632"/>
        <c:axId val="167375616"/>
      </c:barChart>
      <c:catAx>
        <c:axId val="167365632"/>
        <c:scaling>
          <c:orientation val="minMax"/>
        </c:scaling>
        <c:axPos val="b"/>
        <c:numFmt formatCode="General" sourceLinked="1"/>
        <c:majorTickMark val="none"/>
        <c:tickLblPos val="nextTo"/>
        <c:crossAx val="167375616"/>
        <c:crosses val="autoZero"/>
        <c:auto val="1"/>
        <c:lblAlgn val="ctr"/>
        <c:lblOffset val="100"/>
      </c:catAx>
      <c:valAx>
        <c:axId val="16737561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67365632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826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V!$V$194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73139072"/>
        <c:axId val="173140608"/>
      </c:barChart>
      <c:catAx>
        <c:axId val="173139072"/>
        <c:scaling>
          <c:orientation val="minMax"/>
        </c:scaling>
        <c:axPos val="b"/>
        <c:numFmt formatCode="General" sourceLinked="1"/>
        <c:tickLblPos val="nextTo"/>
        <c:crossAx val="173140608"/>
        <c:crosses val="autoZero"/>
        <c:auto val="1"/>
        <c:lblAlgn val="ctr"/>
        <c:lblOffset val="100"/>
      </c:catAx>
      <c:valAx>
        <c:axId val="173140608"/>
        <c:scaling>
          <c:orientation val="minMax"/>
        </c:scaling>
        <c:delete val="1"/>
        <c:axPos val="l"/>
        <c:numFmt formatCode="General" sourceLinked="1"/>
        <c:tickLblPos val="none"/>
        <c:crossAx val="173139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0.22126466950251908"/>
          <c:w val="0.89556426473589956"/>
          <c:h val="0.54653754487583239"/>
        </c:manualLayout>
      </c:layout>
      <c:barChart>
        <c:barDir val="col"/>
        <c:grouping val="clustered"/>
        <c:ser>
          <c:idx val="0"/>
          <c:order val="0"/>
          <c:tx>
            <c:strRef>
              <c:f>V!$V$194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73222144"/>
        <c:axId val="173223936"/>
      </c:barChart>
      <c:catAx>
        <c:axId val="173222144"/>
        <c:scaling>
          <c:orientation val="minMax"/>
        </c:scaling>
        <c:axPos val="b"/>
        <c:numFmt formatCode="General" sourceLinked="1"/>
        <c:tickLblPos val="nextTo"/>
        <c:crossAx val="173223936"/>
        <c:crosses val="autoZero"/>
        <c:auto val="1"/>
        <c:lblAlgn val="ctr"/>
        <c:lblOffset val="100"/>
      </c:catAx>
      <c:valAx>
        <c:axId val="173223936"/>
        <c:scaling>
          <c:orientation val="minMax"/>
        </c:scaling>
        <c:delete val="1"/>
        <c:axPos val="l"/>
        <c:numFmt formatCode="General" sourceLinked="1"/>
        <c:tickLblPos val="none"/>
        <c:crossAx val="173222144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6994980823773605E-2"/>
          <c:y val="0.22797939146495591"/>
          <c:w val="0.9660100383524528"/>
          <c:h val="0.50060464664141291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(V!$AA$29,V!$AA$56,V!$AA$83,V!$AA$110,V!$AA$137,V!$AA$164,V!$AA$191)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(V!$AA$28,V!$AA$55,V!$AA$82,V!$AA$109,V!$AA$136,V!$AA$163,V!$AA$190)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73251968"/>
        <c:axId val="173257856"/>
      </c:barChart>
      <c:catAx>
        <c:axId val="173251968"/>
        <c:scaling>
          <c:orientation val="minMax"/>
        </c:scaling>
        <c:axPos val="b"/>
        <c:numFmt formatCode="General" sourceLinked="1"/>
        <c:majorTickMark val="none"/>
        <c:tickLblPos val="nextTo"/>
        <c:crossAx val="173257856"/>
        <c:crosses val="autoZero"/>
        <c:auto val="1"/>
        <c:lblAlgn val="ctr"/>
        <c:lblOffset val="100"/>
      </c:catAx>
      <c:valAx>
        <c:axId val="17325785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3251968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0.20593899900443963"/>
          <c:w val="0.89556426473589956"/>
          <c:h val="0.56695990587383471"/>
        </c:manualLayout>
      </c:layout>
      <c:barChart>
        <c:barDir val="col"/>
        <c:grouping val="clustered"/>
        <c:ser>
          <c:idx val="0"/>
          <c:order val="0"/>
          <c:tx>
            <c:strRef>
              <c:f>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layout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layout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55604864"/>
        <c:axId val="155606400"/>
      </c:barChart>
      <c:catAx>
        <c:axId val="155604864"/>
        <c:scaling>
          <c:orientation val="minMax"/>
        </c:scaling>
        <c:axPos val="b"/>
        <c:numFmt formatCode="General" sourceLinked="1"/>
        <c:tickLblPos val="nextTo"/>
        <c:crossAx val="155606400"/>
        <c:crosses val="autoZero"/>
        <c:auto val="1"/>
        <c:lblAlgn val="ctr"/>
        <c:lblOffset val="100"/>
      </c:catAx>
      <c:valAx>
        <c:axId val="155606400"/>
        <c:scaling>
          <c:orientation val="minMax"/>
        </c:scaling>
        <c:delete val="1"/>
        <c:axPos val="l"/>
        <c:numFmt formatCode="General" sourceLinked="1"/>
        <c:tickLblPos val="none"/>
        <c:crossAx val="155604864"/>
        <c:crosses val="autoZero"/>
        <c:crossBetween val="between"/>
      </c:valAx>
    </c:plotArea>
    <c:legend>
      <c:legendPos val="t"/>
      <c:layout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494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(Data!$R$312,Data!$T$312,Data!$V$312,Data!$X$312)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(Data!$R$313,Data!$T$313,Data!$V$313,Data!$X$313)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73348736"/>
        <c:axId val="173350272"/>
      </c:barChart>
      <c:catAx>
        <c:axId val="173348736"/>
        <c:scaling>
          <c:orientation val="minMax"/>
        </c:scaling>
        <c:axPos val="b"/>
        <c:tickLblPos val="nextTo"/>
        <c:crossAx val="173350272"/>
        <c:crosses val="autoZero"/>
        <c:auto val="1"/>
        <c:lblAlgn val="ctr"/>
        <c:lblOffset val="100"/>
      </c:catAx>
      <c:valAx>
        <c:axId val="173350272"/>
        <c:scaling>
          <c:orientation val="minMax"/>
        </c:scaling>
        <c:delete val="1"/>
        <c:axPos val="l"/>
        <c:numFmt formatCode="General" sourceLinked="1"/>
        <c:tickLblPos val="none"/>
        <c:crossAx val="173348736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2.5254170814855096E-2"/>
          <c:w val="0.88846632413500826"/>
          <c:h val="0.74764473406343102"/>
        </c:manualLayout>
      </c:layout>
      <c:barChart>
        <c:barDir val="col"/>
        <c:grouping val="clustered"/>
        <c:ser>
          <c:idx val="0"/>
          <c:order val="0"/>
          <c:tx>
            <c:strRef>
              <c:f>VI!$V$194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VI!$AC$2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VI!$AC$2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VI!$AC$2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VI!$AC$2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VI!$AC$2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78769920"/>
        <c:axId val="178771456"/>
      </c:barChart>
      <c:catAx>
        <c:axId val="178769920"/>
        <c:scaling>
          <c:orientation val="minMax"/>
        </c:scaling>
        <c:axPos val="b"/>
        <c:numFmt formatCode="General" sourceLinked="1"/>
        <c:tickLblPos val="nextTo"/>
        <c:crossAx val="178771456"/>
        <c:crosses val="autoZero"/>
        <c:auto val="1"/>
        <c:lblAlgn val="ctr"/>
        <c:lblOffset val="100"/>
      </c:catAx>
      <c:valAx>
        <c:axId val="178771456"/>
        <c:scaling>
          <c:orientation val="minMax"/>
        </c:scaling>
        <c:delete val="1"/>
        <c:axPos val="l"/>
        <c:numFmt formatCode="General" sourceLinked="1"/>
        <c:tickLblPos val="none"/>
        <c:crossAx val="178769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6.0345129272633996E-2"/>
          <c:w val="0.89556426473589956"/>
          <c:h val="0.7074570967090652"/>
        </c:manualLayout>
      </c:layout>
      <c:barChart>
        <c:barDir val="col"/>
        <c:grouping val="clustered"/>
        <c:ser>
          <c:idx val="0"/>
          <c:order val="0"/>
          <c:tx>
            <c:strRef>
              <c:f>VI!$V$194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78844800"/>
        <c:axId val="178846336"/>
      </c:barChart>
      <c:catAx>
        <c:axId val="178844800"/>
        <c:scaling>
          <c:orientation val="minMax"/>
        </c:scaling>
        <c:axPos val="b"/>
        <c:numFmt formatCode="General" sourceLinked="1"/>
        <c:tickLblPos val="nextTo"/>
        <c:crossAx val="178846336"/>
        <c:crosses val="autoZero"/>
        <c:auto val="1"/>
        <c:lblAlgn val="ctr"/>
        <c:lblOffset val="100"/>
      </c:catAx>
      <c:valAx>
        <c:axId val="178846336"/>
        <c:scaling>
          <c:orientation val="minMax"/>
        </c:scaling>
        <c:delete val="1"/>
        <c:axPos val="l"/>
        <c:numFmt formatCode="General" sourceLinked="1"/>
        <c:tickLblPos val="none"/>
        <c:crossAx val="178844800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516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(Data!$R$314,Data!$T$314,Data!$V$314,Data!$X$314)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(Data!$R$315,Data!$T$315,Data!$V$315,Data!$X$315)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78882816"/>
        <c:axId val="178888704"/>
      </c:barChart>
      <c:catAx>
        <c:axId val="178882816"/>
        <c:scaling>
          <c:orientation val="minMax"/>
        </c:scaling>
        <c:axPos val="b"/>
        <c:tickLblPos val="nextTo"/>
        <c:crossAx val="178888704"/>
        <c:crosses val="autoZero"/>
        <c:auto val="1"/>
        <c:lblAlgn val="ctr"/>
        <c:lblOffset val="100"/>
      </c:catAx>
      <c:valAx>
        <c:axId val="178888704"/>
        <c:scaling>
          <c:orientation val="minMax"/>
        </c:scaling>
        <c:delete val="1"/>
        <c:axPos val="l"/>
        <c:numFmt formatCode="General" sourceLinked="1"/>
        <c:tickLblPos val="none"/>
        <c:crossAx val="178882816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0814987796946838E-2"/>
          <c:y val="0.24773247788471334"/>
          <c:w val="0.9660100383524528"/>
          <c:h val="0.48085156022163938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(VI!$AA$29,VI!$AA$56,VI!$AA$83,VI!$AA$110,VI!$AA$137,VI!$AA$164,VI!$AA$191)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(VI!$AA$28,VI!$AA$55,VI!$AA$82,VI!$AA$109,VI!$AA$136,VI!$AA$163,VI!$AA$190)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78901760"/>
        <c:axId val="178903296"/>
      </c:barChart>
      <c:catAx>
        <c:axId val="178901760"/>
        <c:scaling>
          <c:orientation val="minMax"/>
        </c:scaling>
        <c:axPos val="b"/>
        <c:numFmt formatCode="General" sourceLinked="1"/>
        <c:majorTickMark val="none"/>
        <c:tickLblPos val="nextTo"/>
        <c:crossAx val="178903296"/>
        <c:crosses val="autoZero"/>
        <c:auto val="1"/>
        <c:lblAlgn val="ctr"/>
        <c:lblOffset val="100"/>
      </c:catAx>
      <c:valAx>
        <c:axId val="17890329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8901760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826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VII!$V$194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VII!$V$195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VII!$AC$2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VII!$V$196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VII!$AC$2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VII!$V$197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VII!$AC$2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VII!$V$198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VII!$AC$2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VII!$V$199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VII!$AC$2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82574080"/>
        <c:axId val="182588160"/>
      </c:barChart>
      <c:catAx>
        <c:axId val="182574080"/>
        <c:scaling>
          <c:orientation val="minMax"/>
        </c:scaling>
        <c:axPos val="b"/>
        <c:numFmt formatCode="General" sourceLinked="1"/>
        <c:tickLblPos val="nextTo"/>
        <c:crossAx val="182588160"/>
        <c:crosses val="autoZero"/>
        <c:auto val="1"/>
        <c:lblAlgn val="ctr"/>
        <c:lblOffset val="100"/>
      </c:catAx>
      <c:valAx>
        <c:axId val="182588160"/>
        <c:scaling>
          <c:orientation val="minMax"/>
        </c:scaling>
        <c:delete val="1"/>
        <c:axPos val="l"/>
        <c:numFmt formatCode="General" sourceLinked="1"/>
        <c:tickLblPos val="none"/>
        <c:crossAx val="18257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0.20593899900444049"/>
          <c:w val="0.89556426473589956"/>
          <c:h val="0.56186321537394035"/>
        </c:manualLayout>
      </c:layout>
      <c:barChart>
        <c:barDir val="col"/>
        <c:grouping val="clustered"/>
        <c:ser>
          <c:idx val="0"/>
          <c:order val="0"/>
          <c:tx>
            <c:strRef>
              <c:f>VII!$V$194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VII!$V$195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VII!$V$196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VII!$V$197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VII!$V$198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VII!$V$199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82653312"/>
        <c:axId val="182654848"/>
      </c:barChart>
      <c:catAx>
        <c:axId val="182653312"/>
        <c:scaling>
          <c:orientation val="minMax"/>
        </c:scaling>
        <c:axPos val="b"/>
        <c:numFmt formatCode="General" sourceLinked="1"/>
        <c:tickLblPos val="nextTo"/>
        <c:crossAx val="182654848"/>
        <c:crosses val="autoZero"/>
        <c:auto val="1"/>
        <c:lblAlgn val="ctr"/>
        <c:lblOffset val="100"/>
      </c:catAx>
      <c:valAx>
        <c:axId val="182654848"/>
        <c:scaling>
          <c:orientation val="minMax"/>
        </c:scaling>
        <c:delete val="1"/>
        <c:axPos val="l"/>
        <c:numFmt formatCode="General" sourceLinked="1"/>
        <c:tickLblPos val="none"/>
        <c:crossAx val="182653312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516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(Data!$R$316,Data!$T$316,Data!$V$316,Data!$X$316)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(Data!$R$317,Data!$T$317,Data!$V$317,Data!$X$317)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82679040"/>
        <c:axId val="182680576"/>
      </c:barChart>
      <c:catAx>
        <c:axId val="182679040"/>
        <c:scaling>
          <c:orientation val="minMax"/>
        </c:scaling>
        <c:axPos val="b"/>
        <c:tickLblPos val="nextTo"/>
        <c:crossAx val="182680576"/>
        <c:crosses val="autoZero"/>
        <c:auto val="1"/>
        <c:lblAlgn val="ctr"/>
        <c:lblOffset val="100"/>
      </c:catAx>
      <c:valAx>
        <c:axId val="182680576"/>
        <c:scaling>
          <c:orientation val="minMax"/>
        </c:scaling>
        <c:delete val="1"/>
        <c:axPos val="l"/>
        <c:numFmt formatCode="General" sourceLinked="1"/>
        <c:tickLblPos val="none"/>
        <c:crossAx val="182679040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0814987796946838E-2"/>
          <c:y val="0.22797939146495591"/>
          <c:w val="0.9660100383524528"/>
          <c:h val="0.5006046466414108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(VII!$AA$29,VII!$AA$56,VII!$AA$83,VII!$AA$110,VII!$AA$137,VII!$AA$164,VII!$AA$191)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(VII!$AA$28,VII!$AA$55,VII!$AA$82,VII!$AA$109,VII!$AA$136,VII!$AA$163,VII!$AA$190)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82720000"/>
        <c:axId val="182721536"/>
      </c:barChart>
      <c:catAx>
        <c:axId val="182720000"/>
        <c:scaling>
          <c:orientation val="minMax"/>
        </c:scaling>
        <c:axPos val="b"/>
        <c:numFmt formatCode="General" sourceLinked="1"/>
        <c:majorTickMark val="none"/>
        <c:tickLblPos val="nextTo"/>
        <c:crossAx val="182721536"/>
        <c:crosses val="autoZero"/>
        <c:auto val="1"/>
        <c:lblAlgn val="ctr"/>
        <c:lblOffset val="100"/>
      </c:catAx>
      <c:valAx>
        <c:axId val="18272153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82720000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826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VIII!$V$194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VIII!$V$195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VIII!$AC$2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VIII!$V$196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VIII!$AC$2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VIII!$V$197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VIII!$AC$2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VIII!$V$198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VIII!$AC$2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VIII!$V$199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VIII!$AC$2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VIII!$V$200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VIII!$AC$2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VIII!$AC$200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87263232"/>
        <c:axId val="187277312"/>
      </c:barChart>
      <c:catAx>
        <c:axId val="187263232"/>
        <c:scaling>
          <c:orientation val="minMax"/>
        </c:scaling>
        <c:axPos val="b"/>
        <c:numFmt formatCode="General" sourceLinked="1"/>
        <c:tickLblPos val="nextTo"/>
        <c:crossAx val="187277312"/>
        <c:crosses val="autoZero"/>
        <c:auto val="1"/>
        <c:lblAlgn val="ctr"/>
        <c:lblOffset val="100"/>
      </c:catAx>
      <c:valAx>
        <c:axId val="187277312"/>
        <c:scaling>
          <c:orientation val="minMax"/>
        </c:scaling>
        <c:delete val="1"/>
        <c:axPos val="l"/>
        <c:numFmt formatCode="General" sourceLinked="1"/>
        <c:tickLblPos val="none"/>
        <c:crossAx val="187263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6994980823773605E-2"/>
          <c:y val="0.14896704578595152"/>
          <c:w val="0.9660100383524528"/>
          <c:h val="0.57961699232040464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(I!$AA$29,I!$AA$56,I!$AA$83,I!$AA$110,I!$AA$137,I!$AA$164,I!$AA$191)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(I!$AA$28,I!$AA$55,I!$AA$82,I!$AA$109,I!$AA$136,I!$AA$163,I!$AA$190)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55634688"/>
        <c:axId val="155849472"/>
      </c:barChart>
      <c:catAx>
        <c:axId val="155634688"/>
        <c:scaling>
          <c:orientation val="minMax"/>
        </c:scaling>
        <c:axPos val="b"/>
        <c:numFmt formatCode="General" sourceLinked="1"/>
        <c:majorTickMark val="none"/>
        <c:tickLblPos val="nextTo"/>
        <c:crossAx val="155849472"/>
        <c:crosses val="autoZero"/>
        <c:auto val="1"/>
        <c:lblAlgn val="ctr"/>
        <c:lblOffset val="100"/>
      </c:catAx>
      <c:valAx>
        <c:axId val="155849472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55634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669681388459903"/>
          <c:y val="0"/>
          <c:w val="0.22660637223083419"/>
          <c:h val="0.15884358899581996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6.0345129272633996E-2"/>
          <c:w val="0.89556426473589956"/>
          <c:h val="0.7074570967090652"/>
        </c:manualLayout>
      </c:layout>
      <c:barChart>
        <c:barDir val="col"/>
        <c:grouping val="clustered"/>
        <c:ser>
          <c:idx val="0"/>
          <c:order val="0"/>
          <c:tx>
            <c:strRef>
              <c:f>VIII!$V$194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VIII!$V$195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VIII!$V$196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VIII!$V$197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VIII!$V$198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VIII!$V$199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VIII!$AD$2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VIII!$V$200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VIII!$AD$2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VIII!$AD$200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87325824"/>
        <c:axId val="187348096"/>
      </c:barChart>
      <c:catAx>
        <c:axId val="187325824"/>
        <c:scaling>
          <c:orientation val="minMax"/>
        </c:scaling>
        <c:axPos val="b"/>
        <c:numFmt formatCode="General" sourceLinked="1"/>
        <c:tickLblPos val="nextTo"/>
        <c:crossAx val="187348096"/>
        <c:crosses val="autoZero"/>
        <c:auto val="1"/>
        <c:lblAlgn val="ctr"/>
        <c:lblOffset val="100"/>
      </c:catAx>
      <c:valAx>
        <c:axId val="187348096"/>
        <c:scaling>
          <c:orientation val="minMax"/>
        </c:scaling>
        <c:delete val="1"/>
        <c:axPos val="l"/>
        <c:numFmt formatCode="General" sourceLinked="1"/>
        <c:tickLblPos val="none"/>
        <c:crossAx val="187325824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561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(Data!$R$318,Data!$T$318,Data!$V$318,Data!$X$318)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(Data!$R$319,Data!$T$319,Data!$V$319,Data!$X$319)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87507456"/>
        <c:axId val="187508992"/>
      </c:barChart>
      <c:catAx>
        <c:axId val="187507456"/>
        <c:scaling>
          <c:orientation val="minMax"/>
        </c:scaling>
        <c:axPos val="b"/>
        <c:tickLblPos val="nextTo"/>
        <c:crossAx val="187508992"/>
        <c:crosses val="autoZero"/>
        <c:auto val="1"/>
        <c:lblAlgn val="ctr"/>
        <c:lblOffset val="100"/>
      </c:catAx>
      <c:valAx>
        <c:axId val="187508992"/>
        <c:scaling>
          <c:orientation val="minMax"/>
        </c:scaling>
        <c:delete val="1"/>
        <c:axPos val="l"/>
        <c:numFmt formatCode="General" sourceLinked="1"/>
        <c:tickLblPos val="none"/>
        <c:crossAx val="187507456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853279547680069E-2"/>
          <c:y val="0.22797939146495591"/>
          <c:w val="0.96292712671881164"/>
          <c:h val="0.50060464664140991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(VIII!$AA$29,VIII!$AA$56,VIII!$AA$83,VIII!$AA$110,VIII!$AA$137,VIII!$AA$164,VIII!$AA$191)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(VIII!$AA$28,VIII!$AA$55,VIII!$AA$82,VIII!$AA$109,VIII!$AA$136,VIII!$AA$163,VIII!$AA$190)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87538432"/>
        <c:axId val="187552512"/>
      </c:barChart>
      <c:catAx>
        <c:axId val="187538432"/>
        <c:scaling>
          <c:orientation val="minMax"/>
        </c:scaling>
        <c:axPos val="b"/>
        <c:numFmt formatCode="General" sourceLinked="1"/>
        <c:majorTickMark val="none"/>
        <c:tickLblPos val="nextTo"/>
        <c:crossAx val="187552512"/>
        <c:crosses val="autoZero"/>
        <c:auto val="1"/>
        <c:lblAlgn val="ctr"/>
        <c:lblOffset val="100"/>
      </c:catAx>
      <c:valAx>
        <c:axId val="187552512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87538432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826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IX!$V$194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IX!$AC$2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IX!$AC$194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IX!$V$195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IX!$AC$2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IX!$AC$195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IX!$V$196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IX!$AC$2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IX!$AC$196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IX!$V$197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IX!$AC$2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IX!$AC$197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IX!$V$198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IX!$AC$2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IX!$AC$198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IX!$V$199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IX!$AC$2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IX!$AC$199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IX!$V$200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IX!$AC$2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IX!$AC$200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87659776"/>
        <c:axId val="187661312"/>
      </c:barChart>
      <c:catAx>
        <c:axId val="187659776"/>
        <c:scaling>
          <c:orientation val="minMax"/>
        </c:scaling>
        <c:axPos val="b"/>
        <c:numFmt formatCode="General" sourceLinked="1"/>
        <c:tickLblPos val="nextTo"/>
        <c:crossAx val="187661312"/>
        <c:crosses val="autoZero"/>
        <c:auto val="1"/>
        <c:lblAlgn val="ctr"/>
        <c:lblOffset val="100"/>
      </c:catAx>
      <c:valAx>
        <c:axId val="187661312"/>
        <c:scaling>
          <c:orientation val="minMax"/>
        </c:scaling>
        <c:delete val="1"/>
        <c:axPos val="l"/>
        <c:numFmt formatCode="General" sourceLinked="1"/>
        <c:tickLblPos val="none"/>
        <c:crossAx val="187659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6.0345129272633996E-2"/>
          <c:w val="0.89556426473589956"/>
          <c:h val="0.7074570967090652"/>
        </c:manualLayout>
      </c:layout>
      <c:barChart>
        <c:barDir val="col"/>
        <c:grouping val="clustered"/>
        <c:ser>
          <c:idx val="0"/>
          <c:order val="0"/>
          <c:tx>
            <c:strRef>
              <c:f>IX!$V$194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IX!$AD$194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IX!$V$195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IX!$AD$195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IX!$V$196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IX!$AD$196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IX!$V$197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IX!$AD$197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IX!$V$198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IX!$AD$198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IX!$V$199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IX!$AD$199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IX!$V$200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IX!$AD$200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91867520"/>
        <c:axId val="191877504"/>
      </c:barChart>
      <c:catAx>
        <c:axId val="191867520"/>
        <c:scaling>
          <c:orientation val="minMax"/>
        </c:scaling>
        <c:axPos val="b"/>
        <c:numFmt formatCode="General" sourceLinked="1"/>
        <c:tickLblPos val="nextTo"/>
        <c:crossAx val="191877504"/>
        <c:crosses val="autoZero"/>
        <c:auto val="1"/>
        <c:lblAlgn val="ctr"/>
        <c:lblOffset val="100"/>
      </c:catAx>
      <c:valAx>
        <c:axId val="191877504"/>
        <c:scaling>
          <c:orientation val="minMax"/>
        </c:scaling>
        <c:delete val="1"/>
        <c:axPos val="l"/>
        <c:numFmt formatCode="General" sourceLinked="1"/>
        <c:tickLblPos val="none"/>
        <c:crossAx val="191867520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583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(Data!$R$320,Data!$T$320,Data!$V$320,Data!$X$320)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(Data!$R$321,Data!$T$321,Data!$V$321,Data!$X$321)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91692800"/>
        <c:axId val="191694336"/>
      </c:barChart>
      <c:catAx>
        <c:axId val="191692800"/>
        <c:scaling>
          <c:orientation val="minMax"/>
        </c:scaling>
        <c:axPos val="b"/>
        <c:tickLblPos val="nextTo"/>
        <c:crossAx val="191694336"/>
        <c:crosses val="autoZero"/>
        <c:auto val="1"/>
        <c:lblAlgn val="ctr"/>
        <c:lblOffset val="100"/>
      </c:catAx>
      <c:valAx>
        <c:axId val="191694336"/>
        <c:scaling>
          <c:orientation val="minMax"/>
        </c:scaling>
        <c:delete val="1"/>
        <c:axPos val="l"/>
        <c:numFmt formatCode="General" sourceLinked="1"/>
        <c:tickLblPos val="none"/>
        <c:crossAx val="191692800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5449982567066915E-2"/>
          <c:y val="0.27736210751433882"/>
          <c:w val="0.95984427470689149"/>
          <c:h val="0.45122193059200927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(IX!$AA$29,IX!$AA$56,IX!$AA$83,IX!$AA$110,IX!$AA$137,IX!$AA$164,IX!$AA$191)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(IX!$AA$28,IX!$AA$55,IX!$AA$82,IX!$AA$109,IX!$AA$136,IX!$AA$163,IX!$AA$190)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91727872"/>
        <c:axId val="191741952"/>
      </c:barChart>
      <c:catAx>
        <c:axId val="191727872"/>
        <c:scaling>
          <c:orientation val="minMax"/>
        </c:scaling>
        <c:axPos val="b"/>
        <c:numFmt formatCode="General" sourceLinked="1"/>
        <c:majorTickMark val="none"/>
        <c:tickLblPos val="nextTo"/>
        <c:crossAx val="191741952"/>
        <c:crosses val="autoZero"/>
        <c:auto val="1"/>
        <c:lblAlgn val="ctr"/>
        <c:lblOffset val="100"/>
      </c:catAx>
      <c:valAx>
        <c:axId val="191741952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91727872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826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X!$V$194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96522368"/>
        <c:axId val="196523904"/>
      </c:barChart>
      <c:catAx>
        <c:axId val="196522368"/>
        <c:scaling>
          <c:orientation val="minMax"/>
        </c:scaling>
        <c:axPos val="b"/>
        <c:numFmt formatCode="General" sourceLinked="1"/>
        <c:tickLblPos val="nextTo"/>
        <c:crossAx val="196523904"/>
        <c:crosses val="autoZero"/>
        <c:auto val="1"/>
        <c:lblAlgn val="ctr"/>
        <c:lblOffset val="100"/>
      </c:catAx>
      <c:valAx>
        <c:axId val="196523904"/>
        <c:scaling>
          <c:orientation val="minMax"/>
        </c:scaling>
        <c:delete val="1"/>
        <c:axPos val="l"/>
        <c:numFmt formatCode="General" sourceLinked="1"/>
        <c:tickLblPos val="none"/>
        <c:crossAx val="196522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6.0345129272633996E-2"/>
          <c:w val="0.89556426473589956"/>
          <c:h val="0.7074570967090652"/>
        </c:manualLayout>
      </c:layout>
      <c:barChart>
        <c:barDir val="col"/>
        <c:grouping val="clustered"/>
        <c:ser>
          <c:idx val="0"/>
          <c:order val="0"/>
          <c:tx>
            <c:strRef>
              <c:f>X!$V$194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95966464"/>
        <c:axId val="195968000"/>
      </c:barChart>
      <c:catAx>
        <c:axId val="195966464"/>
        <c:scaling>
          <c:orientation val="minMax"/>
        </c:scaling>
        <c:axPos val="b"/>
        <c:numFmt formatCode="General" sourceLinked="1"/>
        <c:tickLblPos val="nextTo"/>
        <c:crossAx val="195968000"/>
        <c:crosses val="autoZero"/>
        <c:auto val="1"/>
        <c:lblAlgn val="ctr"/>
        <c:lblOffset val="100"/>
      </c:catAx>
      <c:valAx>
        <c:axId val="195968000"/>
        <c:scaling>
          <c:orientation val="minMax"/>
        </c:scaling>
        <c:delete val="1"/>
        <c:axPos val="l"/>
        <c:numFmt formatCode="General" sourceLinked="1"/>
        <c:tickLblPos val="none"/>
        <c:crossAx val="195966464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583"/>
        </c:manualLayout>
      </c:layout>
      <c:barChart>
        <c:barDir val="col"/>
        <c:grouping val="clustered"/>
        <c:ser>
          <c:idx val="0"/>
          <c:order val="0"/>
          <c:tx>
            <c:v>Arranque</c:v>
          </c:tx>
          <c:dLbls>
            <c:showVal val="1"/>
          </c:dLbls>
          <c:cat>
            <c:strRef>
              <c:f>(Data!$Q$302,Data!$S$302,Data!$U$302,Data!$Y$302)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0</c:v>
                </c:pt>
              </c:strCache>
            </c:strRef>
          </c:cat>
          <c:val>
            <c:numRef>
              <c:f>(Data!$R$322,Data!$T$322,Data!$V$322,Data!$X$322)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Envión</c:v>
          </c:tx>
          <c:dLbls>
            <c:showVal val="1"/>
          </c:dLbls>
          <c:cat>
            <c:strRef>
              <c:f>(Data!$Q$302,Data!$S$302,Data!$U$302,Data!$Y$302)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0</c:v>
                </c:pt>
              </c:strCache>
            </c:strRef>
          </c:cat>
          <c:val>
            <c:numRef>
              <c:f>(Data!$R$323,Data!$T$323,Data!$V$323,Data!$X$323)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96639360"/>
        <c:axId val="196649344"/>
      </c:barChart>
      <c:catAx>
        <c:axId val="196639360"/>
        <c:scaling>
          <c:orientation val="minMax"/>
        </c:scaling>
        <c:axPos val="b"/>
        <c:tickLblPos val="nextTo"/>
        <c:crossAx val="196649344"/>
        <c:crosses val="autoZero"/>
        <c:auto val="1"/>
        <c:lblAlgn val="ctr"/>
        <c:lblOffset val="100"/>
      </c:catAx>
      <c:valAx>
        <c:axId val="196649344"/>
        <c:scaling>
          <c:orientation val="minMax"/>
        </c:scaling>
        <c:delete val="1"/>
        <c:axPos val="l"/>
        <c:numFmt formatCode="General" sourceLinked="1"/>
        <c:tickLblPos val="none"/>
        <c:crossAx val="196639360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39811569795995"/>
          <c:y val="0.25098070215309831"/>
          <c:w val="0.87164620029435891"/>
          <c:h val="0.31794635534519738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(Data!$R$304,Data!$T$304,Data!$V$304,Data!$X$304)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(Data!$R$305,Data!$T$305,Data!$V$305,Data!$X$305)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5866624"/>
        <c:axId val="155868160"/>
      </c:barChart>
      <c:catAx>
        <c:axId val="155866624"/>
        <c:scaling>
          <c:orientation val="minMax"/>
        </c:scaling>
        <c:axPos val="b"/>
        <c:tickLblPos val="nextTo"/>
        <c:crossAx val="155868160"/>
        <c:crosses val="autoZero"/>
        <c:auto val="1"/>
        <c:lblAlgn val="ctr"/>
        <c:lblOffset val="100"/>
      </c:catAx>
      <c:valAx>
        <c:axId val="155868160"/>
        <c:scaling>
          <c:orientation val="minMax"/>
        </c:scaling>
        <c:delete val="1"/>
        <c:axPos val="l"/>
        <c:numFmt formatCode="General" sourceLinked="1"/>
        <c:tickLblPos val="none"/>
        <c:crossAx val="155866624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5449982567066915E-2"/>
          <c:y val="8.1889763779527554E-4"/>
          <c:w val="0.9660100383524528"/>
          <c:h val="0.72776514046859875"/>
        </c:manualLayout>
      </c:layout>
      <c:barChart>
        <c:barDir val="col"/>
        <c:grouping val="clustered"/>
        <c:ser>
          <c:idx val="0"/>
          <c:order val="0"/>
          <c:tx>
            <c:v>Tonelaje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(X!$AA$29,X!$AA$56,X!$AA$83,X!$AA$110,X!$AA$137,X!$AA$164,X!$AA$191)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Intensidad Total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(X!$AA$28,X!$AA$55,X!$AA$82,X!$AA$109,X!$AA$136,X!$AA$163,X!$AA$190)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96666496"/>
        <c:axId val="196668032"/>
      </c:barChart>
      <c:catAx>
        <c:axId val="196666496"/>
        <c:scaling>
          <c:orientation val="minMax"/>
        </c:scaling>
        <c:axPos val="b"/>
        <c:numFmt formatCode="General" sourceLinked="1"/>
        <c:majorTickMark val="none"/>
        <c:tickLblPos val="nextTo"/>
        <c:crossAx val="196668032"/>
        <c:crosses val="autoZero"/>
        <c:auto val="1"/>
        <c:lblAlgn val="ctr"/>
        <c:lblOffset val="100"/>
      </c:catAx>
      <c:valAx>
        <c:axId val="196668032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96666496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792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X!$V$194</c:f>
              <c:strCache>
                <c:ptCount val="1"/>
                <c:pt idx="0">
                  <c:v>Ры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X!$V$200</c:f>
              <c:strCache>
                <c:ptCount val="1"/>
                <c:pt idx="0">
                  <c:v>СУ</c:v>
                </c:pt>
              </c:strCache>
            </c:strRef>
          </c:tx>
          <c:dLbls>
            <c:showVal val="1"/>
          </c:dLbls>
          <c:cat>
            <c:strRef>
              <c:f>X!$AC$2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96741760"/>
        <c:axId val="196755840"/>
      </c:barChart>
      <c:catAx>
        <c:axId val="196741760"/>
        <c:scaling>
          <c:orientation val="minMax"/>
        </c:scaling>
        <c:axPos val="b"/>
        <c:numFmt formatCode="General" sourceLinked="1"/>
        <c:tickLblPos val="nextTo"/>
        <c:crossAx val="196755840"/>
        <c:crosses val="autoZero"/>
        <c:auto val="1"/>
        <c:lblAlgn val="ctr"/>
        <c:lblOffset val="100"/>
      </c:catAx>
      <c:valAx>
        <c:axId val="196755840"/>
        <c:scaling>
          <c:orientation val="minMax"/>
        </c:scaling>
        <c:delete val="1"/>
        <c:axPos val="l"/>
        <c:numFmt formatCode="General" sourceLinked="1"/>
        <c:tickLblPos val="none"/>
        <c:crossAx val="196741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0.29789302199295142"/>
          <c:w val="0.89556426473589956"/>
          <c:h val="0.46990919238543488"/>
        </c:manualLayout>
      </c:layout>
      <c:barChart>
        <c:barDir val="col"/>
        <c:grouping val="clustered"/>
        <c:ser>
          <c:idx val="0"/>
          <c:order val="0"/>
          <c:tx>
            <c:strRef>
              <c:f>X!$V$194</c:f>
              <c:strCache>
                <c:ptCount val="1"/>
                <c:pt idx="0">
                  <c:v>Ры</c:v>
                </c:pt>
              </c:strCache>
            </c:strRef>
          </c:tx>
          <c:dLbls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X!$V$200</c:f>
              <c:strCache>
                <c:ptCount val="1"/>
                <c:pt idx="0">
                  <c:v>СУ</c:v>
                </c:pt>
              </c:strCache>
            </c:strRef>
          </c:tx>
          <c:dLbls>
            <c:showVal val="1"/>
          </c:dLbls>
          <c:cat>
            <c:strRef>
              <c:f>X!$AD$2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96812160"/>
        <c:axId val="196826240"/>
      </c:barChart>
      <c:catAx>
        <c:axId val="196812160"/>
        <c:scaling>
          <c:orientation val="minMax"/>
        </c:scaling>
        <c:axPos val="b"/>
        <c:numFmt formatCode="General" sourceLinked="1"/>
        <c:tickLblPos val="nextTo"/>
        <c:crossAx val="196826240"/>
        <c:crosses val="autoZero"/>
        <c:auto val="1"/>
        <c:lblAlgn val="ctr"/>
        <c:lblOffset val="100"/>
      </c:catAx>
      <c:valAx>
        <c:axId val="196826240"/>
        <c:scaling>
          <c:orientation val="minMax"/>
        </c:scaling>
        <c:delete val="1"/>
        <c:axPos val="l"/>
        <c:numFmt formatCode="General" sourceLinked="1"/>
        <c:tickLblPos val="none"/>
        <c:crossAx val="196812160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605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(Data!$R$322,Data!$T$322,Data!$V$322,Data!$X$322)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(Data!$R$323,Data!$T$323,Data!$V$323,Data!$X$323)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96847104"/>
        <c:axId val="196848640"/>
      </c:barChart>
      <c:catAx>
        <c:axId val="196847104"/>
        <c:scaling>
          <c:orientation val="minMax"/>
        </c:scaling>
        <c:axPos val="b"/>
        <c:tickLblPos val="nextTo"/>
        <c:crossAx val="196848640"/>
        <c:crosses val="autoZero"/>
        <c:auto val="1"/>
        <c:lblAlgn val="ctr"/>
        <c:lblOffset val="100"/>
      </c:catAx>
      <c:valAx>
        <c:axId val="196848640"/>
        <c:scaling>
          <c:orientation val="minMax"/>
        </c:scaling>
        <c:delete val="1"/>
        <c:axPos val="l"/>
        <c:numFmt formatCode="General" sourceLinked="1"/>
        <c:tickLblPos val="none"/>
        <c:crossAx val="196847104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5449982567066915E-2"/>
          <c:y val="8.1889763779527554E-4"/>
          <c:w val="0.9660100383524528"/>
          <c:h val="0.72776514046859908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(X!$AA$29,X!$AA$56,X!$AA$83,X!$AA$110,X!$AA$137,X!$AA$164,X!$AA$191)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(X!$AA$28,X!$AA$55,X!$AA$82,X!$AA$109,X!$AA$136,X!$AA$163,X!$AA$190)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96893312"/>
        <c:axId val="196907392"/>
      </c:barChart>
      <c:catAx>
        <c:axId val="196893312"/>
        <c:scaling>
          <c:orientation val="minMax"/>
        </c:scaling>
        <c:axPos val="b"/>
        <c:numFmt formatCode="General" sourceLinked="1"/>
        <c:majorTickMark val="none"/>
        <c:tickLblPos val="nextTo"/>
        <c:crossAx val="196907392"/>
        <c:crosses val="autoZero"/>
        <c:auto val="1"/>
        <c:lblAlgn val="ctr"/>
        <c:lblOffset val="100"/>
      </c:catAx>
      <c:valAx>
        <c:axId val="196907392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96893312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826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XI!$V$194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XI!$AC$2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XI!$AC$2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XI!$AC$2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XI!$AC$2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XI!$AC$2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XI!$AC$2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XI!$AC$2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201046272"/>
        <c:axId val="201056256"/>
      </c:barChart>
      <c:catAx>
        <c:axId val="201046272"/>
        <c:scaling>
          <c:orientation val="minMax"/>
        </c:scaling>
        <c:axPos val="b"/>
        <c:numFmt formatCode="General" sourceLinked="1"/>
        <c:tickLblPos val="nextTo"/>
        <c:crossAx val="201056256"/>
        <c:crosses val="autoZero"/>
        <c:auto val="1"/>
        <c:lblAlgn val="ctr"/>
        <c:lblOffset val="100"/>
      </c:catAx>
      <c:valAx>
        <c:axId val="201056256"/>
        <c:scaling>
          <c:orientation val="minMax"/>
        </c:scaling>
        <c:delete val="1"/>
        <c:axPos val="l"/>
        <c:numFmt formatCode="General" sourceLinked="1"/>
        <c:tickLblPos val="none"/>
        <c:crossAx val="201046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6.0345129272633996E-2"/>
          <c:w val="0.89556426473589956"/>
          <c:h val="0.7074570967090652"/>
        </c:manualLayout>
      </c:layout>
      <c:barChart>
        <c:barDir val="col"/>
        <c:grouping val="clustered"/>
        <c:ser>
          <c:idx val="0"/>
          <c:order val="0"/>
          <c:tx>
            <c:strRef>
              <c:f>XI!$V$194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XI!$AD$2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XI!$AD$2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201502080"/>
        <c:axId val="201327744"/>
      </c:barChart>
      <c:catAx>
        <c:axId val="201502080"/>
        <c:scaling>
          <c:orientation val="minMax"/>
        </c:scaling>
        <c:axPos val="b"/>
        <c:numFmt formatCode="General" sourceLinked="1"/>
        <c:tickLblPos val="nextTo"/>
        <c:crossAx val="201327744"/>
        <c:crosses val="autoZero"/>
        <c:auto val="1"/>
        <c:lblAlgn val="ctr"/>
        <c:lblOffset val="100"/>
      </c:catAx>
      <c:valAx>
        <c:axId val="201327744"/>
        <c:scaling>
          <c:orientation val="minMax"/>
        </c:scaling>
        <c:delete val="1"/>
        <c:axPos val="l"/>
        <c:numFmt formatCode="General" sourceLinked="1"/>
        <c:tickLblPos val="none"/>
        <c:crossAx val="201502080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583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(Data!$R$324,Data!$T$324,Data!$V$324,Data!$X$324)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(Data!$R$325,Data!$T$325,Data!$V$325,Data!$X$325)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201347840"/>
        <c:axId val="201349376"/>
      </c:barChart>
      <c:catAx>
        <c:axId val="201347840"/>
        <c:scaling>
          <c:orientation val="minMax"/>
        </c:scaling>
        <c:axPos val="b"/>
        <c:tickLblPos val="nextTo"/>
        <c:crossAx val="201349376"/>
        <c:crosses val="autoZero"/>
        <c:auto val="1"/>
        <c:lblAlgn val="ctr"/>
        <c:lblOffset val="100"/>
      </c:catAx>
      <c:valAx>
        <c:axId val="201349376"/>
        <c:scaling>
          <c:orientation val="minMax"/>
        </c:scaling>
        <c:delete val="1"/>
        <c:axPos val="l"/>
        <c:numFmt formatCode="General" sourceLinked="1"/>
        <c:tickLblPos val="none"/>
        <c:crossAx val="201347840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5449982567066915E-2"/>
          <c:y val="8.1889763779527554E-4"/>
          <c:w val="0.9660100383524528"/>
          <c:h val="0.72776514046859875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(XI!$AA$29,XI!$AA$56,XI!$AA$83,XI!$AA$110,XI!$AA$137,XI!$AA$164,XI!$AA$191)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(XI!$AA$28,XI!$AA$55,XI!$AA$82,XI!$AA$109,XI!$AA$136,XI!$AA$163,XI!$AA$190)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201366144"/>
        <c:axId val="201384320"/>
      </c:barChart>
      <c:catAx>
        <c:axId val="201366144"/>
        <c:scaling>
          <c:orientation val="minMax"/>
        </c:scaling>
        <c:axPos val="b"/>
        <c:numFmt formatCode="General" sourceLinked="1"/>
        <c:majorTickMark val="none"/>
        <c:tickLblPos val="nextTo"/>
        <c:crossAx val="201384320"/>
        <c:crosses val="autoZero"/>
        <c:auto val="1"/>
        <c:lblAlgn val="ctr"/>
        <c:lblOffset val="100"/>
      </c:catAx>
      <c:valAx>
        <c:axId val="201384320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201366144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31644210121103838"/>
          <c:w val="0.88846632413500826"/>
          <c:h val="0.45645666664052048"/>
        </c:manualLayout>
      </c:layout>
      <c:barChart>
        <c:barDir val="col"/>
        <c:grouping val="clustered"/>
        <c:ser>
          <c:idx val="0"/>
          <c:order val="0"/>
          <c:tx>
            <c:strRef>
              <c:f>XII!$V$194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XII!$AC$2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XII!$V$195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XII!$AC$2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XII!$V$196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XII!$AC$2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XII!$V$197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XII!$AC$2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XII!$V$198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XII!$AC$2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XII!$V$199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XII!$AC$2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XII!$AC$2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XII!$AC$200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201680000"/>
        <c:axId val="201681536"/>
      </c:barChart>
      <c:catAx>
        <c:axId val="201680000"/>
        <c:scaling>
          <c:orientation val="minMax"/>
        </c:scaling>
        <c:axPos val="b"/>
        <c:numFmt formatCode="General" sourceLinked="1"/>
        <c:tickLblPos val="nextTo"/>
        <c:crossAx val="201681536"/>
        <c:crosses val="autoZero"/>
        <c:auto val="1"/>
        <c:lblAlgn val="ctr"/>
        <c:lblOffset val="100"/>
      </c:catAx>
      <c:valAx>
        <c:axId val="201681536"/>
        <c:scaling>
          <c:orientation val="minMax"/>
        </c:scaling>
        <c:delete val="1"/>
        <c:axPos val="l"/>
        <c:numFmt formatCode="General" sourceLinked="1"/>
        <c:tickLblPos val="none"/>
        <c:crossAx val="201680000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24747639303708249"/>
          <c:w val="0.88846632413500848"/>
          <c:h val="0.52542190846833803"/>
        </c:manualLayout>
      </c:layout>
      <c:barChart>
        <c:barDir val="col"/>
        <c:grouping val="clustered"/>
        <c:ser>
          <c:idx val="0"/>
          <c:order val="0"/>
          <c:tx>
            <c:strRef>
              <c:f>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layout/>
              <c:showVal val="1"/>
            </c:dLbl>
            <c:delete val="1"/>
          </c:dLbls>
          <c:cat>
            <c:strRef>
              <c:f>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layout/>
              <c:showVal val="1"/>
            </c:dLbl>
            <c:delete val="1"/>
          </c:dLbls>
          <c:cat>
            <c:strRef>
              <c:f>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59019392"/>
        <c:axId val="159020928"/>
      </c:barChart>
      <c:catAx>
        <c:axId val="159019392"/>
        <c:scaling>
          <c:orientation val="minMax"/>
        </c:scaling>
        <c:axPos val="b"/>
        <c:numFmt formatCode="General" sourceLinked="1"/>
        <c:tickLblPos val="nextTo"/>
        <c:crossAx val="159020928"/>
        <c:crosses val="autoZero"/>
        <c:auto val="1"/>
        <c:lblAlgn val="ctr"/>
        <c:lblOffset val="100"/>
      </c:catAx>
      <c:valAx>
        <c:axId val="159020928"/>
        <c:scaling>
          <c:orientation val="minMax"/>
        </c:scaling>
        <c:delete val="1"/>
        <c:axPos val="l"/>
        <c:numFmt formatCode="General" sourceLinked="1"/>
        <c:tickLblPos val="none"/>
        <c:crossAx val="159019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6.0345129272633996E-2"/>
          <c:w val="0.89556426473589956"/>
          <c:h val="0.7074570967090652"/>
        </c:manualLayout>
      </c:layout>
      <c:barChart>
        <c:barDir val="col"/>
        <c:grouping val="clustered"/>
        <c:ser>
          <c:idx val="0"/>
          <c:order val="0"/>
          <c:tx>
            <c:strRef>
              <c:f>XII!$V$194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XII!$AD$2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XII!$V$195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XII!$V$196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XII!$V$197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XII!$V$198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XII!$V$199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XII!$AD$2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XII!$V$200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XII!$AD$2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XII!$AD$200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214472960"/>
        <c:axId val="214499328"/>
      </c:barChart>
      <c:catAx>
        <c:axId val="214472960"/>
        <c:scaling>
          <c:orientation val="minMax"/>
        </c:scaling>
        <c:axPos val="b"/>
        <c:numFmt formatCode="General" sourceLinked="1"/>
        <c:tickLblPos val="nextTo"/>
        <c:crossAx val="214499328"/>
        <c:crosses val="autoZero"/>
        <c:auto val="1"/>
        <c:lblAlgn val="ctr"/>
        <c:lblOffset val="100"/>
      </c:catAx>
      <c:valAx>
        <c:axId val="214499328"/>
        <c:scaling>
          <c:orientation val="minMax"/>
        </c:scaling>
        <c:delete val="1"/>
        <c:axPos val="l"/>
        <c:numFmt formatCode="General" sourceLinked="1"/>
        <c:tickLblPos val="none"/>
        <c:crossAx val="214472960"/>
        <c:crosses val="autoZero"/>
        <c:crossBetween val="between"/>
      </c:valAx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05749833583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(Data!$R$326,Data!$T$326,Data!$V$326,Data!$X$326)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(Data!$R$327,Data!$T$327,Data!$V$327,Data!$X$327)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214506880"/>
        <c:axId val="214516864"/>
      </c:barChart>
      <c:catAx>
        <c:axId val="214506880"/>
        <c:scaling>
          <c:orientation val="minMax"/>
        </c:scaling>
        <c:axPos val="b"/>
        <c:tickLblPos val="nextTo"/>
        <c:crossAx val="214516864"/>
        <c:crosses val="autoZero"/>
        <c:auto val="1"/>
        <c:lblAlgn val="ctr"/>
        <c:lblOffset val="100"/>
      </c:catAx>
      <c:valAx>
        <c:axId val="214516864"/>
        <c:scaling>
          <c:orientation val="minMax"/>
        </c:scaling>
        <c:delete val="1"/>
        <c:axPos val="l"/>
        <c:numFmt formatCode="General" sourceLinked="1"/>
        <c:tickLblPos val="none"/>
        <c:crossAx val="214506880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5449982567066915E-2"/>
          <c:y val="8.1889763779527554E-4"/>
          <c:w val="0.9660100383524528"/>
          <c:h val="0.72776514046859875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(XII!$AA$29,XII!$AA$56,XII!$AA$83,XII!$AA$110,XII!$AA$137,XII!$AA$164,XII!$AA$191)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(XII!$AA$28,XII!$AA$55,XII!$AA$82,XII!$AA$109,XII!$AA$136,XII!$AA$163,XII!$AA$190)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214538112"/>
        <c:axId val="214539648"/>
      </c:barChart>
      <c:catAx>
        <c:axId val="214538112"/>
        <c:scaling>
          <c:orientation val="minMax"/>
        </c:scaling>
        <c:axPos val="b"/>
        <c:numFmt formatCode="General" sourceLinked="1"/>
        <c:majorTickMark val="none"/>
        <c:tickLblPos val="nextTo"/>
        <c:crossAx val="214539648"/>
        <c:crosses val="autoZero"/>
        <c:auto val="1"/>
        <c:lblAlgn val="ctr"/>
        <c:lblOffset val="100"/>
      </c:catAx>
      <c:valAx>
        <c:axId val="214539648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214538112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1"/>
  <c:chart>
    <c:autoTitleDeleted val="1"/>
    <c:plotArea>
      <c:layout>
        <c:manualLayout>
          <c:layoutTarget val="inner"/>
          <c:xMode val="edge"/>
          <c:yMode val="edge"/>
          <c:x val="3.2544008921963624E-5"/>
          <c:y val="0.48745629770282639"/>
          <c:w val="0.99600628234721456"/>
          <c:h val="0.51254370229718582"/>
        </c:manualLayout>
      </c:layout>
      <c:barChart>
        <c:barDir val="col"/>
        <c:grouping val="clustered"/>
        <c:ser>
          <c:idx val="1"/>
          <c:order val="0"/>
          <c:tx>
            <c:v>Психичиское состояние</c:v>
          </c:tx>
          <c:dLbls>
            <c:showVal val="1"/>
          </c:dLbls>
          <c:cat>
            <c:strRef>
              <c:f>Data!$B$213:$B$296</c:f>
              <c:strCache>
                <c:ptCount val="84"/>
                <c:pt idx="0">
                  <c:v>L</c:v>
                </c:pt>
                <c:pt idx="1">
                  <c:v>M</c:v>
                </c:pt>
                <c:pt idx="2">
                  <c:v>M</c:v>
                </c:pt>
                <c:pt idx="3">
                  <c:v>J</c:v>
                </c:pt>
                <c:pt idx="4">
                  <c:v>V</c:v>
                </c:pt>
                <c:pt idx="5">
                  <c:v>S</c:v>
                </c:pt>
                <c:pt idx="6">
                  <c:v>D</c:v>
                </c:pt>
                <c:pt idx="7">
                  <c:v>L</c:v>
                </c:pt>
                <c:pt idx="8">
                  <c:v>M</c:v>
                </c:pt>
                <c:pt idx="9">
                  <c:v>M</c:v>
                </c:pt>
                <c:pt idx="10">
                  <c:v>J</c:v>
                </c:pt>
                <c:pt idx="11">
                  <c:v>V</c:v>
                </c:pt>
                <c:pt idx="12">
                  <c:v>S</c:v>
                </c:pt>
                <c:pt idx="13">
                  <c:v>D</c:v>
                </c:pt>
                <c:pt idx="14">
                  <c:v>L</c:v>
                </c:pt>
                <c:pt idx="15">
                  <c:v>M</c:v>
                </c:pt>
                <c:pt idx="16">
                  <c:v>M</c:v>
                </c:pt>
                <c:pt idx="17">
                  <c:v>J</c:v>
                </c:pt>
                <c:pt idx="18">
                  <c:v>V</c:v>
                </c:pt>
                <c:pt idx="19">
                  <c:v>S</c:v>
                </c:pt>
                <c:pt idx="20">
                  <c:v>D</c:v>
                </c:pt>
                <c:pt idx="21">
                  <c:v>L</c:v>
                </c:pt>
                <c:pt idx="22">
                  <c:v>M</c:v>
                </c:pt>
                <c:pt idx="23">
                  <c:v>M</c:v>
                </c:pt>
                <c:pt idx="24">
                  <c:v>J</c:v>
                </c:pt>
                <c:pt idx="25">
                  <c:v>V</c:v>
                </c:pt>
                <c:pt idx="26">
                  <c:v>S</c:v>
                </c:pt>
                <c:pt idx="27">
                  <c:v>D</c:v>
                </c:pt>
                <c:pt idx="28">
                  <c:v>L</c:v>
                </c:pt>
                <c:pt idx="29">
                  <c:v>M</c:v>
                </c:pt>
                <c:pt idx="30">
                  <c:v>M</c:v>
                </c:pt>
                <c:pt idx="31">
                  <c:v>J</c:v>
                </c:pt>
                <c:pt idx="32">
                  <c:v>V</c:v>
                </c:pt>
                <c:pt idx="33">
                  <c:v>S</c:v>
                </c:pt>
                <c:pt idx="34">
                  <c:v>D</c:v>
                </c:pt>
                <c:pt idx="35">
                  <c:v>L</c:v>
                </c:pt>
                <c:pt idx="36">
                  <c:v>M</c:v>
                </c:pt>
                <c:pt idx="37">
                  <c:v>M</c:v>
                </c:pt>
                <c:pt idx="38">
                  <c:v>J</c:v>
                </c:pt>
                <c:pt idx="39">
                  <c:v>V</c:v>
                </c:pt>
                <c:pt idx="40">
                  <c:v>S</c:v>
                </c:pt>
                <c:pt idx="41">
                  <c:v>D</c:v>
                </c:pt>
                <c:pt idx="42">
                  <c:v>L</c:v>
                </c:pt>
                <c:pt idx="43">
                  <c:v>M</c:v>
                </c:pt>
                <c:pt idx="44">
                  <c:v>M</c:v>
                </c:pt>
                <c:pt idx="45">
                  <c:v>J</c:v>
                </c:pt>
                <c:pt idx="46">
                  <c:v>V</c:v>
                </c:pt>
                <c:pt idx="47">
                  <c:v>S</c:v>
                </c:pt>
                <c:pt idx="48">
                  <c:v>D</c:v>
                </c:pt>
                <c:pt idx="49">
                  <c:v>L</c:v>
                </c:pt>
                <c:pt idx="50">
                  <c:v>M</c:v>
                </c:pt>
                <c:pt idx="51">
                  <c:v>M</c:v>
                </c:pt>
                <c:pt idx="52">
                  <c:v>J</c:v>
                </c:pt>
                <c:pt idx="53">
                  <c:v>V</c:v>
                </c:pt>
                <c:pt idx="54">
                  <c:v>S</c:v>
                </c:pt>
                <c:pt idx="55">
                  <c:v>D</c:v>
                </c:pt>
                <c:pt idx="56">
                  <c:v>L</c:v>
                </c:pt>
                <c:pt idx="57">
                  <c:v>M</c:v>
                </c:pt>
                <c:pt idx="58">
                  <c:v>M</c:v>
                </c:pt>
                <c:pt idx="59">
                  <c:v>J</c:v>
                </c:pt>
                <c:pt idx="60">
                  <c:v>V</c:v>
                </c:pt>
                <c:pt idx="61">
                  <c:v>S</c:v>
                </c:pt>
                <c:pt idx="62">
                  <c:v>D</c:v>
                </c:pt>
                <c:pt idx="63">
                  <c:v>L</c:v>
                </c:pt>
                <c:pt idx="64">
                  <c:v>M</c:v>
                </c:pt>
                <c:pt idx="65">
                  <c:v>M</c:v>
                </c:pt>
                <c:pt idx="66">
                  <c:v>J</c:v>
                </c:pt>
                <c:pt idx="67">
                  <c:v>V</c:v>
                </c:pt>
                <c:pt idx="68">
                  <c:v>S</c:v>
                </c:pt>
                <c:pt idx="69">
                  <c:v>D</c:v>
                </c:pt>
                <c:pt idx="70">
                  <c:v>L</c:v>
                </c:pt>
                <c:pt idx="71">
                  <c:v>M</c:v>
                </c:pt>
                <c:pt idx="72">
                  <c:v>M</c:v>
                </c:pt>
                <c:pt idx="73">
                  <c:v>J</c:v>
                </c:pt>
                <c:pt idx="74">
                  <c:v>V</c:v>
                </c:pt>
                <c:pt idx="75">
                  <c:v>S</c:v>
                </c:pt>
                <c:pt idx="76">
                  <c:v>D</c:v>
                </c:pt>
                <c:pt idx="77">
                  <c:v>L</c:v>
                </c:pt>
                <c:pt idx="78">
                  <c:v>M</c:v>
                </c:pt>
                <c:pt idx="79">
                  <c:v>M</c:v>
                </c:pt>
                <c:pt idx="80">
                  <c:v>J</c:v>
                </c:pt>
                <c:pt idx="81">
                  <c:v>V</c:v>
                </c:pt>
                <c:pt idx="82">
                  <c:v>S</c:v>
                </c:pt>
                <c:pt idx="83">
                  <c:v>D</c:v>
                </c:pt>
              </c:strCache>
            </c:strRef>
          </c:cat>
          <c:val>
            <c:numRef>
              <c:f>Data!$AA$213:$AA$296</c:f>
              <c:numCache>
                <c:formatCode>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ser>
          <c:idx val="0"/>
          <c:order val="1"/>
          <c:tx>
            <c:v>Физичиское Состояние</c:v>
          </c:tx>
          <c:dLbls>
            <c:dLbl>
              <c:idx val="0"/>
              <c:showVal val="1"/>
            </c:dLbl>
            <c:dLbl>
              <c:idx val="1"/>
              <c:showVal val="1"/>
            </c:dLbl>
            <c:dLbl>
              <c:idx val="2"/>
              <c:showVal val="1"/>
            </c:dLbl>
            <c:dLbl>
              <c:idx val="3"/>
              <c:showVal val="1"/>
            </c:dLbl>
            <c:dLbl>
              <c:idx val="4"/>
              <c:showVal val="1"/>
            </c:dLbl>
            <c:dLbl>
              <c:idx val="5"/>
              <c:showVal val="1"/>
            </c:dLbl>
            <c:dLbl>
              <c:idx val="7"/>
              <c:showVal val="1"/>
            </c:dLbl>
            <c:dLbl>
              <c:idx val="8"/>
              <c:showVal val="1"/>
            </c:dLbl>
            <c:dLbl>
              <c:idx val="9"/>
              <c:showVal val="1"/>
            </c:dLbl>
            <c:dLbl>
              <c:idx val="11"/>
              <c:showVal val="1"/>
            </c:dLbl>
            <c:dLbl>
              <c:idx val="12"/>
              <c:showVal val="1"/>
            </c:dLbl>
            <c:dLbl>
              <c:idx val="16"/>
              <c:showVal val="1"/>
            </c:dLbl>
            <c:dLbl>
              <c:idx val="17"/>
              <c:showVal val="1"/>
            </c:dLbl>
            <c:dLbl>
              <c:idx val="18"/>
              <c:showVal val="1"/>
            </c:dLbl>
            <c:dLbl>
              <c:idx val="19"/>
              <c:showVal val="1"/>
            </c:dLbl>
            <c:dLbl>
              <c:idx val="21"/>
              <c:showVal val="1"/>
            </c:dLbl>
            <c:dLbl>
              <c:idx val="22"/>
              <c:showVal val="1"/>
            </c:dLbl>
            <c:dLbl>
              <c:idx val="23"/>
              <c:showVal val="1"/>
            </c:dLbl>
            <c:dLbl>
              <c:idx val="24"/>
              <c:showVal val="1"/>
            </c:dLbl>
            <c:dLbl>
              <c:idx val="25"/>
              <c:showVal val="1"/>
            </c:dLbl>
            <c:dLbl>
              <c:idx val="28"/>
              <c:showVal val="1"/>
            </c:dLbl>
            <c:dLbl>
              <c:idx val="29"/>
              <c:showVal val="1"/>
            </c:dLbl>
            <c:dLbl>
              <c:idx val="30"/>
              <c:showVal val="1"/>
            </c:dLbl>
            <c:dLbl>
              <c:idx val="31"/>
              <c:showVal val="1"/>
            </c:dLbl>
            <c:dLbl>
              <c:idx val="35"/>
              <c:showVal val="1"/>
            </c:dLbl>
            <c:dLbl>
              <c:idx val="36"/>
              <c:showVal val="1"/>
            </c:dLbl>
            <c:dLbl>
              <c:idx val="37"/>
              <c:showVal val="1"/>
            </c:dLbl>
            <c:dLbl>
              <c:idx val="38"/>
              <c:showVal val="1"/>
            </c:dLbl>
            <c:dLbl>
              <c:idx val="39"/>
              <c:showVal val="1"/>
            </c:dLbl>
            <c:dLbl>
              <c:idx val="40"/>
              <c:showVal val="1"/>
            </c:dLbl>
            <c:dLbl>
              <c:idx val="42"/>
              <c:showVal val="1"/>
            </c:dLbl>
            <c:dLbl>
              <c:idx val="43"/>
              <c:showVal val="1"/>
            </c:dLbl>
            <c:dLbl>
              <c:idx val="44"/>
              <c:showVal val="1"/>
            </c:dLbl>
            <c:dLbl>
              <c:idx val="45"/>
              <c:showVal val="1"/>
            </c:dLbl>
            <c:dLbl>
              <c:idx val="47"/>
              <c:showVal val="1"/>
            </c:dLbl>
            <c:dLbl>
              <c:idx val="49"/>
              <c:showVal val="1"/>
            </c:dLbl>
            <c:dLbl>
              <c:idx val="50"/>
              <c:showVal val="1"/>
            </c:dLbl>
            <c:dLbl>
              <c:idx val="51"/>
              <c:showVal val="1"/>
            </c:dLbl>
            <c:dLbl>
              <c:idx val="52"/>
              <c:showVal val="1"/>
            </c:dLbl>
            <c:dLbl>
              <c:idx val="54"/>
              <c:showVal val="1"/>
            </c:dLbl>
            <c:dLbl>
              <c:idx val="56"/>
              <c:showVal val="1"/>
            </c:dLbl>
            <c:dLbl>
              <c:idx val="57"/>
              <c:showVal val="1"/>
            </c:dLbl>
            <c:dLbl>
              <c:idx val="58"/>
              <c:showVal val="1"/>
            </c:dLbl>
            <c:dLbl>
              <c:idx val="59"/>
              <c:showVal val="1"/>
            </c:dLbl>
            <c:dLbl>
              <c:idx val="61"/>
              <c:showVal val="1"/>
            </c:dLbl>
            <c:dLbl>
              <c:idx val="63"/>
              <c:showVal val="1"/>
            </c:dLbl>
            <c:dLbl>
              <c:idx val="64"/>
              <c:showVal val="1"/>
            </c:dLbl>
            <c:dLbl>
              <c:idx val="65"/>
              <c:showVal val="1"/>
            </c:dLbl>
            <c:dLbl>
              <c:idx val="66"/>
              <c:showVal val="1"/>
            </c:dLbl>
            <c:dLbl>
              <c:idx val="71"/>
              <c:showVal val="1"/>
            </c:dLbl>
            <c:dLbl>
              <c:idx val="73"/>
              <c:showVal val="1"/>
            </c:dLbl>
            <c:dLbl>
              <c:idx val="75"/>
              <c:showVal val="1"/>
            </c:dLbl>
            <c:delete val="1"/>
          </c:dLbls>
          <c:cat>
            <c:strRef>
              <c:f>Data!$B$213:$B$296</c:f>
              <c:strCache>
                <c:ptCount val="84"/>
                <c:pt idx="0">
                  <c:v>L</c:v>
                </c:pt>
                <c:pt idx="1">
                  <c:v>M</c:v>
                </c:pt>
                <c:pt idx="2">
                  <c:v>M</c:v>
                </c:pt>
                <c:pt idx="3">
                  <c:v>J</c:v>
                </c:pt>
                <c:pt idx="4">
                  <c:v>V</c:v>
                </c:pt>
                <c:pt idx="5">
                  <c:v>S</c:v>
                </c:pt>
                <c:pt idx="6">
                  <c:v>D</c:v>
                </c:pt>
                <c:pt idx="7">
                  <c:v>L</c:v>
                </c:pt>
                <c:pt idx="8">
                  <c:v>M</c:v>
                </c:pt>
                <c:pt idx="9">
                  <c:v>M</c:v>
                </c:pt>
                <c:pt idx="10">
                  <c:v>J</c:v>
                </c:pt>
                <c:pt idx="11">
                  <c:v>V</c:v>
                </c:pt>
                <c:pt idx="12">
                  <c:v>S</c:v>
                </c:pt>
                <c:pt idx="13">
                  <c:v>D</c:v>
                </c:pt>
                <c:pt idx="14">
                  <c:v>L</c:v>
                </c:pt>
                <c:pt idx="15">
                  <c:v>M</c:v>
                </c:pt>
                <c:pt idx="16">
                  <c:v>M</c:v>
                </c:pt>
                <c:pt idx="17">
                  <c:v>J</c:v>
                </c:pt>
                <c:pt idx="18">
                  <c:v>V</c:v>
                </c:pt>
                <c:pt idx="19">
                  <c:v>S</c:v>
                </c:pt>
                <c:pt idx="20">
                  <c:v>D</c:v>
                </c:pt>
                <c:pt idx="21">
                  <c:v>L</c:v>
                </c:pt>
                <c:pt idx="22">
                  <c:v>M</c:v>
                </c:pt>
                <c:pt idx="23">
                  <c:v>M</c:v>
                </c:pt>
                <c:pt idx="24">
                  <c:v>J</c:v>
                </c:pt>
                <c:pt idx="25">
                  <c:v>V</c:v>
                </c:pt>
                <c:pt idx="26">
                  <c:v>S</c:v>
                </c:pt>
                <c:pt idx="27">
                  <c:v>D</c:v>
                </c:pt>
                <c:pt idx="28">
                  <c:v>L</c:v>
                </c:pt>
                <c:pt idx="29">
                  <c:v>M</c:v>
                </c:pt>
                <c:pt idx="30">
                  <c:v>M</c:v>
                </c:pt>
                <c:pt idx="31">
                  <c:v>J</c:v>
                </c:pt>
                <c:pt idx="32">
                  <c:v>V</c:v>
                </c:pt>
                <c:pt idx="33">
                  <c:v>S</c:v>
                </c:pt>
                <c:pt idx="34">
                  <c:v>D</c:v>
                </c:pt>
                <c:pt idx="35">
                  <c:v>L</c:v>
                </c:pt>
                <c:pt idx="36">
                  <c:v>M</c:v>
                </c:pt>
                <c:pt idx="37">
                  <c:v>M</c:v>
                </c:pt>
                <c:pt idx="38">
                  <c:v>J</c:v>
                </c:pt>
                <c:pt idx="39">
                  <c:v>V</c:v>
                </c:pt>
                <c:pt idx="40">
                  <c:v>S</c:v>
                </c:pt>
                <c:pt idx="41">
                  <c:v>D</c:v>
                </c:pt>
                <c:pt idx="42">
                  <c:v>L</c:v>
                </c:pt>
                <c:pt idx="43">
                  <c:v>M</c:v>
                </c:pt>
                <c:pt idx="44">
                  <c:v>M</c:v>
                </c:pt>
                <c:pt idx="45">
                  <c:v>J</c:v>
                </c:pt>
                <c:pt idx="46">
                  <c:v>V</c:v>
                </c:pt>
                <c:pt idx="47">
                  <c:v>S</c:v>
                </c:pt>
                <c:pt idx="48">
                  <c:v>D</c:v>
                </c:pt>
                <c:pt idx="49">
                  <c:v>L</c:v>
                </c:pt>
                <c:pt idx="50">
                  <c:v>M</c:v>
                </c:pt>
                <c:pt idx="51">
                  <c:v>M</c:v>
                </c:pt>
                <c:pt idx="52">
                  <c:v>J</c:v>
                </c:pt>
                <c:pt idx="53">
                  <c:v>V</c:v>
                </c:pt>
                <c:pt idx="54">
                  <c:v>S</c:v>
                </c:pt>
                <c:pt idx="55">
                  <c:v>D</c:v>
                </c:pt>
                <c:pt idx="56">
                  <c:v>L</c:v>
                </c:pt>
                <c:pt idx="57">
                  <c:v>M</c:v>
                </c:pt>
                <c:pt idx="58">
                  <c:v>M</c:v>
                </c:pt>
                <c:pt idx="59">
                  <c:v>J</c:v>
                </c:pt>
                <c:pt idx="60">
                  <c:v>V</c:v>
                </c:pt>
                <c:pt idx="61">
                  <c:v>S</c:v>
                </c:pt>
                <c:pt idx="62">
                  <c:v>D</c:v>
                </c:pt>
                <c:pt idx="63">
                  <c:v>L</c:v>
                </c:pt>
                <c:pt idx="64">
                  <c:v>M</c:v>
                </c:pt>
                <c:pt idx="65">
                  <c:v>M</c:v>
                </c:pt>
                <c:pt idx="66">
                  <c:v>J</c:v>
                </c:pt>
                <c:pt idx="67">
                  <c:v>V</c:v>
                </c:pt>
                <c:pt idx="68">
                  <c:v>S</c:v>
                </c:pt>
                <c:pt idx="69">
                  <c:v>D</c:v>
                </c:pt>
                <c:pt idx="70">
                  <c:v>L</c:v>
                </c:pt>
                <c:pt idx="71">
                  <c:v>M</c:v>
                </c:pt>
                <c:pt idx="72">
                  <c:v>M</c:v>
                </c:pt>
                <c:pt idx="73">
                  <c:v>J</c:v>
                </c:pt>
                <c:pt idx="74">
                  <c:v>V</c:v>
                </c:pt>
                <c:pt idx="75">
                  <c:v>S</c:v>
                </c:pt>
                <c:pt idx="76">
                  <c:v>D</c:v>
                </c:pt>
                <c:pt idx="77">
                  <c:v>L</c:v>
                </c:pt>
                <c:pt idx="78">
                  <c:v>M</c:v>
                </c:pt>
                <c:pt idx="79">
                  <c:v>M</c:v>
                </c:pt>
                <c:pt idx="80">
                  <c:v>J</c:v>
                </c:pt>
                <c:pt idx="81">
                  <c:v>V</c:v>
                </c:pt>
                <c:pt idx="82">
                  <c:v>S</c:v>
                </c:pt>
                <c:pt idx="83">
                  <c:v>D</c:v>
                </c:pt>
              </c:strCache>
            </c:strRef>
          </c:cat>
          <c:val>
            <c:numRef>
              <c:f>Data!$AB$213:$AB$296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axId val="214649088"/>
        <c:axId val="214663168"/>
      </c:barChart>
      <c:catAx>
        <c:axId val="214649088"/>
        <c:scaling>
          <c:orientation val="minMax"/>
        </c:scaling>
        <c:delete val="1"/>
        <c:axPos val="b"/>
        <c:numFmt formatCode="dd/mm/yyyy" sourceLinked="1"/>
        <c:tickLblPos val="none"/>
        <c:crossAx val="214663168"/>
        <c:crosses val="autoZero"/>
        <c:auto val="1"/>
        <c:lblAlgn val="ctr"/>
        <c:lblOffset val="100"/>
      </c:catAx>
      <c:valAx>
        <c:axId val="214663168"/>
        <c:scaling>
          <c:orientation val="minMax"/>
        </c:scaling>
        <c:delete val="1"/>
        <c:axPos val="l"/>
        <c:numFmt formatCode="0" sourceLinked="1"/>
        <c:tickLblPos val="none"/>
        <c:crossAx val="21464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"/>
          <c:w val="0.50966835395575549"/>
          <c:h val="0.32147491576531179"/>
        </c:manualLayout>
      </c:layout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5"/>
  <c:chart>
    <c:autoTitleDeleted val="1"/>
    <c:plotArea>
      <c:layout>
        <c:manualLayout>
          <c:layoutTarget val="inner"/>
          <c:xMode val="edge"/>
          <c:yMode val="edge"/>
          <c:x val="3.0850470614250452E-3"/>
          <c:y val="5.1948122777547345E-2"/>
          <c:w val="0.99600628234721456"/>
          <c:h val="0.94805187722245265"/>
        </c:manualLayout>
      </c:layout>
      <c:barChart>
        <c:barDir val="col"/>
        <c:grouping val="clustered"/>
        <c:ser>
          <c:idx val="0"/>
          <c:order val="0"/>
          <c:tx>
            <c:v>Tonelaje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Data!$B$213:$B$296</c:f>
              <c:strCache>
                <c:ptCount val="84"/>
                <c:pt idx="0">
                  <c:v>L</c:v>
                </c:pt>
                <c:pt idx="1">
                  <c:v>M</c:v>
                </c:pt>
                <c:pt idx="2">
                  <c:v>M</c:v>
                </c:pt>
                <c:pt idx="3">
                  <c:v>J</c:v>
                </c:pt>
                <c:pt idx="4">
                  <c:v>V</c:v>
                </c:pt>
                <c:pt idx="5">
                  <c:v>S</c:v>
                </c:pt>
                <c:pt idx="6">
                  <c:v>D</c:v>
                </c:pt>
                <c:pt idx="7">
                  <c:v>L</c:v>
                </c:pt>
                <c:pt idx="8">
                  <c:v>M</c:v>
                </c:pt>
                <c:pt idx="9">
                  <c:v>M</c:v>
                </c:pt>
                <c:pt idx="10">
                  <c:v>J</c:v>
                </c:pt>
                <c:pt idx="11">
                  <c:v>V</c:v>
                </c:pt>
                <c:pt idx="12">
                  <c:v>S</c:v>
                </c:pt>
                <c:pt idx="13">
                  <c:v>D</c:v>
                </c:pt>
                <c:pt idx="14">
                  <c:v>L</c:v>
                </c:pt>
                <c:pt idx="15">
                  <c:v>M</c:v>
                </c:pt>
                <c:pt idx="16">
                  <c:v>M</c:v>
                </c:pt>
                <c:pt idx="17">
                  <c:v>J</c:v>
                </c:pt>
                <c:pt idx="18">
                  <c:v>V</c:v>
                </c:pt>
                <c:pt idx="19">
                  <c:v>S</c:v>
                </c:pt>
                <c:pt idx="20">
                  <c:v>D</c:v>
                </c:pt>
                <c:pt idx="21">
                  <c:v>L</c:v>
                </c:pt>
                <c:pt idx="22">
                  <c:v>M</c:v>
                </c:pt>
                <c:pt idx="23">
                  <c:v>M</c:v>
                </c:pt>
                <c:pt idx="24">
                  <c:v>J</c:v>
                </c:pt>
                <c:pt idx="25">
                  <c:v>V</c:v>
                </c:pt>
                <c:pt idx="26">
                  <c:v>S</c:v>
                </c:pt>
                <c:pt idx="27">
                  <c:v>D</c:v>
                </c:pt>
                <c:pt idx="28">
                  <c:v>L</c:v>
                </c:pt>
                <c:pt idx="29">
                  <c:v>M</c:v>
                </c:pt>
                <c:pt idx="30">
                  <c:v>M</c:v>
                </c:pt>
                <c:pt idx="31">
                  <c:v>J</c:v>
                </c:pt>
                <c:pt idx="32">
                  <c:v>V</c:v>
                </c:pt>
                <c:pt idx="33">
                  <c:v>S</c:v>
                </c:pt>
                <c:pt idx="34">
                  <c:v>D</c:v>
                </c:pt>
                <c:pt idx="35">
                  <c:v>L</c:v>
                </c:pt>
                <c:pt idx="36">
                  <c:v>M</c:v>
                </c:pt>
                <c:pt idx="37">
                  <c:v>M</c:v>
                </c:pt>
                <c:pt idx="38">
                  <c:v>J</c:v>
                </c:pt>
                <c:pt idx="39">
                  <c:v>V</c:v>
                </c:pt>
                <c:pt idx="40">
                  <c:v>S</c:v>
                </c:pt>
                <c:pt idx="41">
                  <c:v>D</c:v>
                </c:pt>
                <c:pt idx="42">
                  <c:v>L</c:v>
                </c:pt>
                <c:pt idx="43">
                  <c:v>M</c:v>
                </c:pt>
                <c:pt idx="44">
                  <c:v>M</c:v>
                </c:pt>
                <c:pt idx="45">
                  <c:v>J</c:v>
                </c:pt>
                <c:pt idx="46">
                  <c:v>V</c:v>
                </c:pt>
                <c:pt idx="47">
                  <c:v>S</c:v>
                </c:pt>
                <c:pt idx="48">
                  <c:v>D</c:v>
                </c:pt>
                <c:pt idx="49">
                  <c:v>L</c:v>
                </c:pt>
                <c:pt idx="50">
                  <c:v>M</c:v>
                </c:pt>
                <c:pt idx="51">
                  <c:v>M</c:v>
                </c:pt>
                <c:pt idx="52">
                  <c:v>J</c:v>
                </c:pt>
                <c:pt idx="53">
                  <c:v>V</c:v>
                </c:pt>
                <c:pt idx="54">
                  <c:v>S</c:v>
                </c:pt>
                <c:pt idx="55">
                  <c:v>D</c:v>
                </c:pt>
                <c:pt idx="56">
                  <c:v>L</c:v>
                </c:pt>
                <c:pt idx="57">
                  <c:v>M</c:v>
                </c:pt>
                <c:pt idx="58">
                  <c:v>M</c:v>
                </c:pt>
                <c:pt idx="59">
                  <c:v>J</c:v>
                </c:pt>
                <c:pt idx="60">
                  <c:v>V</c:v>
                </c:pt>
                <c:pt idx="61">
                  <c:v>S</c:v>
                </c:pt>
                <c:pt idx="62">
                  <c:v>D</c:v>
                </c:pt>
                <c:pt idx="63">
                  <c:v>L</c:v>
                </c:pt>
                <c:pt idx="64">
                  <c:v>M</c:v>
                </c:pt>
                <c:pt idx="65">
                  <c:v>M</c:v>
                </c:pt>
                <c:pt idx="66">
                  <c:v>J</c:v>
                </c:pt>
                <c:pt idx="67">
                  <c:v>V</c:v>
                </c:pt>
                <c:pt idx="68">
                  <c:v>S</c:v>
                </c:pt>
                <c:pt idx="69">
                  <c:v>D</c:v>
                </c:pt>
                <c:pt idx="70">
                  <c:v>L</c:v>
                </c:pt>
                <c:pt idx="71">
                  <c:v>M</c:v>
                </c:pt>
                <c:pt idx="72">
                  <c:v>M</c:v>
                </c:pt>
                <c:pt idx="73">
                  <c:v>J</c:v>
                </c:pt>
                <c:pt idx="74">
                  <c:v>V</c:v>
                </c:pt>
                <c:pt idx="75">
                  <c:v>S</c:v>
                </c:pt>
                <c:pt idx="76">
                  <c:v>D</c:v>
                </c:pt>
                <c:pt idx="77">
                  <c:v>L</c:v>
                </c:pt>
                <c:pt idx="78">
                  <c:v>M</c:v>
                </c:pt>
                <c:pt idx="79">
                  <c:v>M</c:v>
                </c:pt>
                <c:pt idx="80">
                  <c:v>J</c:v>
                </c:pt>
                <c:pt idx="81">
                  <c:v>V</c:v>
                </c:pt>
                <c:pt idx="82">
                  <c:v>S</c:v>
                </c:pt>
                <c:pt idx="83">
                  <c:v>D</c:v>
                </c:pt>
              </c:strCache>
            </c:strRef>
          </c:cat>
          <c:val>
            <c:numRef>
              <c:f>Data!$C$213:$C$296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axId val="215848448"/>
        <c:axId val="215849984"/>
      </c:barChart>
      <c:catAx>
        <c:axId val="215848448"/>
        <c:scaling>
          <c:orientation val="minMax"/>
        </c:scaling>
        <c:delete val="1"/>
        <c:axPos val="b"/>
        <c:numFmt formatCode="dd/mm/yyyy" sourceLinked="1"/>
        <c:tickLblPos val="none"/>
        <c:crossAx val="215849984"/>
        <c:crosses val="autoZero"/>
        <c:auto val="1"/>
        <c:lblAlgn val="ctr"/>
        <c:lblOffset val="100"/>
      </c:catAx>
      <c:valAx>
        <c:axId val="215849984"/>
        <c:scaling>
          <c:orientation val="minMax"/>
        </c:scaling>
        <c:delete val="1"/>
        <c:axPos val="l"/>
        <c:numFmt formatCode="General" sourceLinked="1"/>
        <c:tickLblPos val="none"/>
        <c:crossAx val="2158484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4"/>
  <c:chart>
    <c:autoTitleDeleted val="1"/>
    <c:plotArea>
      <c:layout>
        <c:manualLayout>
          <c:layoutTarget val="inner"/>
          <c:xMode val="edge"/>
          <c:yMode val="edge"/>
          <c:x val="3.6949891025667325E-3"/>
          <c:y val="0"/>
          <c:w val="0.99600628234721456"/>
          <c:h val="0.9844976824705427"/>
        </c:manualLayout>
      </c:layout>
      <c:barChart>
        <c:barDir val="col"/>
        <c:grouping val="clustered"/>
        <c:ser>
          <c:idx val="0"/>
          <c:order val="0"/>
          <c:tx>
            <c:v>Repeticiones</c:v>
          </c:tx>
          <c:dLbls>
            <c:showVal val="1"/>
          </c:dLbls>
          <c:cat>
            <c:strRef>
              <c:f>Data!$B$213:$B$296</c:f>
              <c:strCache>
                <c:ptCount val="84"/>
                <c:pt idx="0">
                  <c:v>L</c:v>
                </c:pt>
                <c:pt idx="1">
                  <c:v>M</c:v>
                </c:pt>
                <c:pt idx="2">
                  <c:v>M</c:v>
                </c:pt>
                <c:pt idx="3">
                  <c:v>J</c:v>
                </c:pt>
                <c:pt idx="4">
                  <c:v>V</c:v>
                </c:pt>
                <c:pt idx="5">
                  <c:v>S</c:v>
                </c:pt>
                <c:pt idx="6">
                  <c:v>D</c:v>
                </c:pt>
                <c:pt idx="7">
                  <c:v>L</c:v>
                </c:pt>
                <c:pt idx="8">
                  <c:v>M</c:v>
                </c:pt>
                <c:pt idx="9">
                  <c:v>M</c:v>
                </c:pt>
                <c:pt idx="10">
                  <c:v>J</c:v>
                </c:pt>
                <c:pt idx="11">
                  <c:v>V</c:v>
                </c:pt>
                <c:pt idx="12">
                  <c:v>S</c:v>
                </c:pt>
                <c:pt idx="13">
                  <c:v>D</c:v>
                </c:pt>
                <c:pt idx="14">
                  <c:v>L</c:v>
                </c:pt>
                <c:pt idx="15">
                  <c:v>M</c:v>
                </c:pt>
                <c:pt idx="16">
                  <c:v>M</c:v>
                </c:pt>
                <c:pt idx="17">
                  <c:v>J</c:v>
                </c:pt>
                <c:pt idx="18">
                  <c:v>V</c:v>
                </c:pt>
                <c:pt idx="19">
                  <c:v>S</c:v>
                </c:pt>
                <c:pt idx="20">
                  <c:v>D</c:v>
                </c:pt>
                <c:pt idx="21">
                  <c:v>L</c:v>
                </c:pt>
                <c:pt idx="22">
                  <c:v>M</c:v>
                </c:pt>
                <c:pt idx="23">
                  <c:v>M</c:v>
                </c:pt>
                <c:pt idx="24">
                  <c:v>J</c:v>
                </c:pt>
                <c:pt idx="25">
                  <c:v>V</c:v>
                </c:pt>
                <c:pt idx="26">
                  <c:v>S</c:v>
                </c:pt>
                <c:pt idx="27">
                  <c:v>D</c:v>
                </c:pt>
                <c:pt idx="28">
                  <c:v>L</c:v>
                </c:pt>
                <c:pt idx="29">
                  <c:v>M</c:v>
                </c:pt>
                <c:pt idx="30">
                  <c:v>M</c:v>
                </c:pt>
                <c:pt idx="31">
                  <c:v>J</c:v>
                </c:pt>
                <c:pt idx="32">
                  <c:v>V</c:v>
                </c:pt>
                <c:pt idx="33">
                  <c:v>S</c:v>
                </c:pt>
                <c:pt idx="34">
                  <c:v>D</c:v>
                </c:pt>
                <c:pt idx="35">
                  <c:v>L</c:v>
                </c:pt>
                <c:pt idx="36">
                  <c:v>M</c:v>
                </c:pt>
                <c:pt idx="37">
                  <c:v>M</c:v>
                </c:pt>
                <c:pt idx="38">
                  <c:v>J</c:v>
                </c:pt>
                <c:pt idx="39">
                  <c:v>V</c:v>
                </c:pt>
                <c:pt idx="40">
                  <c:v>S</c:v>
                </c:pt>
                <c:pt idx="41">
                  <c:v>D</c:v>
                </c:pt>
                <c:pt idx="42">
                  <c:v>L</c:v>
                </c:pt>
                <c:pt idx="43">
                  <c:v>M</c:v>
                </c:pt>
                <c:pt idx="44">
                  <c:v>M</c:v>
                </c:pt>
                <c:pt idx="45">
                  <c:v>J</c:v>
                </c:pt>
                <c:pt idx="46">
                  <c:v>V</c:v>
                </c:pt>
                <c:pt idx="47">
                  <c:v>S</c:v>
                </c:pt>
                <c:pt idx="48">
                  <c:v>D</c:v>
                </c:pt>
                <c:pt idx="49">
                  <c:v>L</c:v>
                </c:pt>
                <c:pt idx="50">
                  <c:v>M</c:v>
                </c:pt>
                <c:pt idx="51">
                  <c:v>M</c:v>
                </c:pt>
                <c:pt idx="52">
                  <c:v>J</c:v>
                </c:pt>
                <c:pt idx="53">
                  <c:v>V</c:v>
                </c:pt>
                <c:pt idx="54">
                  <c:v>S</c:v>
                </c:pt>
                <c:pt idx="55">
                  <c:v>D</c:v>
                </c:pt>
                <c:pt idx="56">
                  <c:v>L</c:v>
                </c:pt>
                <c:pt idx="57">
                  <c:v>M</c:v>
                </c:pt>
                <c:pt idx="58">
                  <c:v>M</c:v>
                </c:pt>
                <c:pt idx="59">
                  <c:v>J</c:v>
                </c:pt>
                <c:pt idx="60">
                  <c:v>V</c:v>
                </c:pt>
                <c:pt idx="61">
                  <c:v>S</c:v>
                </c:pt>
                <c:pt idx="62">
                  <c:v>D</c:v>
                </c:pt>
                <c:pt idx="63">
                  <c:v>L</c:v>
                </c:pt>
                <c:pt idx="64">
                  <c:v>M</c:v>
                </c:pt>
                <c:pt idx="65">
                  <c:v>M</c:v>
                </c:pt>
                <c:pt idx="66">
                  <c:v>J</c:v>
                </c:pt>
                <c:pt idx="67">
                  <c:v>V</c:v>
                </c:pt>
                <c:pt idx="68">
                  <c:v>S</c:v>
                </c:pt>
                <c:pt idx="69">
                  <c:v>D</c:v>
                </c:pt>
                <c:pt idx="70">
                  <c:v>L</c:v>
                </c:pt>
                <c:pt idx="71">
                  <c:v>M</c:v>
                </c:pt>
                <c:pt idx="72">
                  <c:v>M</c:v>
                </c:pt>
                <c:pt idx="73">
                  <c:v>J</c:v>
                </c:pt>
                <c:pt idx="74">
                  <c:v>V</c:v>
                </c:pt>
                <c:pt idx="75">
                  <c:v>S</c:v>
                </c:pt>
                <c:pt idx="76">
                  <c:v>D</c:v>
                </c:pt>
                <c:pt idx="77">
                  <c:v>L</c:v>
                </c:pt>
                <c:pt idx="78">
                  <c:v>M</c:v>
                </c:pt>
                <c:pt idx="79">
                  <c:v>M</c:v>
                </c:pt>
                <c:pt idx="80">
                  <c:v>J</c:v>
                </c:pt>
                <c:pt idx="81">
                  <c:v>V</c:v>
                </c:pt>
                <c:pt idx="82">
                  <c:v>S</c:v>
                </c:pt>
                <c:pt idx="83">
                  <c:v>D</c:v>
                </c:pt>
              </c:strCache>
            </c:strRef>
          </c:cat>
          <c:val>
            <c:numRef>
              <c:f>Data!$E$213:$E$296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axId val="215873408"/>
        <c:axId val="215874944"/>
      </c:barChart>
      <c:catAx>
        <c:axId val="215873408"/>
        <c:scaling>
          <c:orientation val="minMax"/>
        </c:scaling>
        <c:delete val="1"/>
        <c:axPos val="b"/>
        <c:numFmt formatCode="dd/mm/yyyy" sourceLinked="1"/>
        <c:tickLblPos val="none"/>
        <c:crossAx val="215874944"/>
        <c:crosses val="autoZero"/>
        <c:auto val="1"/>
        <c:lblAlgn val="ctr"/>
        <c:lblOffset val="100"/>
      </c:catAx>
      <c:valAx>
        <c:axId val="215874944"/>
        <c:scaling>
          <c:orientation val="minMax"/>
        </c:scaling>
        <c:delete val="1"/>
        <c:axPos val="l"/>
        <c:numFmt formatCode="General" sourceLinked="1"/>
        <c:tickLblPos val="none"/>
        <c:crossAx val="2158734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autoTitleDeleted val="1"/>
    <c:plotArea>
      <c:layout>
        <c:manualLayout>
          <c:layoutTarget val="inner"/>
          <c:xMode val="edge"/>
          <c:yMode val="edge"/>
          <c:x val="2.4745701967977011E-3"/>
          <c:y val="0"/>
          <c:w val="0.99600628234721456"/>
          <c:h val="1"/>
        </c:manualLayout>
      </c:layout>
      <c:barChart>
        <c:barDir val="col"/>
        <c:grouping val="clustered"/>
        <c:ser>
          <c:idx val="0"/>
          <c:order val="0"/>
          <c:tx>
            <c:v>Series</c:v>
          </c:tx>
          <c:dLbls>
            <c:showVal val="1"/>
          </c:dLbls>
          <c:cat>
            <c:strRef>
              <c:f>Data!$B$213:$B$296</c:f>
              <c:strCache>
                <c:ptCount val="84"/>
                <c:pt idx="0">
                  <c:v>L</c:v>
                </c:pt>
                <c:pt idx="1">
                  <c:v>M</c:v>
                </c:pt>
                <c:pt idx="2">
                  <c:v>M</c:v>
                </c:pt>
                <c:pt idx="3">
                  <c:v>J</c:v>
                </c:pt>
                <c:pt idx="4">
                  <c:v>V</c:v>
                </c:pt>
                <c:pt idx="5">
                  <c:v>S</c:v>
                </c:pt>
                <c:pt idx="6">
                  <c:v>D</c:v>
                </c:pt>
                <c:pt idx="7">
                  <c:v>L</c:v>
                </c:pt>
                <c:pt idx="8">
                  <c:v>M</c:v>
                </c:pt>
                <c:pt idx="9">
                  <c:v>M</c:v>
                </c:pt>
                <c:pt idx="10">
                  <c:v>J</c:v>
                </c:pt>
                <c:pt idx="11">
                  <c:v>V</c:v>
                </c:pt>
                <c:pt idx="12">
                  <c:v>S</c:v>
                </c:pt>
                <c:pt idx="13">
                  <c:v>D</c:v>
                </c:pt>
                <c:pt idx="14">
                  <c:v>L</c:v>
                </c:pt>
                <c:pt idx="15">
                  <c:v>M</c:v>
                </c:pt>
                <c:pt idx="16">
                  <c:v>M</c:v>
                </c:pt>
                <c:pt idx="17">
                  <c:v>J</c:v>
                </c:pt>
                <c:pt idx="18">
                  <c:v>V</c:v>
                </c:pt>
                <c:pt idx="19">
                  <c:v>S</c:v>
                </c:pt>
                <c:pt idx="20">
                  <c:v>D</c:v>
                </c:pt>
                <c:pt idx="21">
                  <c:v>L</c:v>
                </c:pt>
                <c:pt idx="22">
                  <c:v>M</c:v>
                </c:pt>
                <c:pt idx="23">
                  <c:v>M</c:v>
                </c:pt>
                <c:pt idx="24">
                  <c:v>J</c:v>
                </c:pt>
                <c:pt idx="25">
                  <c:v>V</c:v>
                </c:pt>
                <c:pt idx="26">
                  <c:v>S</c:v>
                </c:pt>
                <c:pt idx="27">
                  <c:v>D</c:v>
                </c:pt>
                <c:pt idx="28">
                  <c:v>L</c:v>
                </c:pt>
                <c:pt idx="29">
                  <c:v>M</c:v>
                </c:pt>
                <c:pt idx="30">
                  <c:v>M</c:v>
                </c:pt>
                <c:pt idx="31">
                  <c:v>J</c:v>
                </c:pt>
                <c:pt idx="32">
                  <c:v>V</c:v>
                </c:pt>
                <c:pt idx="33">
                  <c:v>S</c:v>
                </c:pt>
                <c:pt idx="34">
                  <c:v>D</c:v>
                </c:pt>
                <c:pt idx="35">
                  <c:v>L</c:v>
                </c:pt>
                <c:pt idx="36">
                  <c:v>M</c:v>
                </c:pt>
                <c:pt idx="37">
                  <c:v>M</c:v>
                </c:pt>
                <c:pt idx="38">
                  <c:v>J</c:v>
                </c:pt>
                <c:pt idx="39">
                  <c:v>V</c:v>
                </c:pt>
                <c:pt idx="40">
                  <c:v>S</c:v>
                </c:pt>
                <c:pt idx="41">
                  <c:v>D</c:v>
                </c:pt>
                <c:pt idx="42">
                  <c:v>L</c:v>
                </c:pt>
                <c:pt idx="43">
                  <c:v>M</c:v>
                </c:pt>
                <c:pt idx="44">
                  <c:v>M</c:v>
                </c:pt>
                <c:pt idx="45">
                  <c:v>J</c:v>
                </c:pt>
                <c:pt idx="46">
                  <c:v>V</c:v>
                </c:pt>
                <c:pt idx="47">
                  <c:v>S</c:v>
                </c:pt>
                <c:pt idx="48">
                  <c:v>D</c:v>
                </c:pt>
                <c:pt idx="49">
                  <c:v>L</c:v>
                </c:pt>
                <c:pt idx="50">
                  <c:v>M</c:v>
                </c:pt>
                <c:pt idx="51">
                  <c:v>M</c:v>
                </c:pt>
                <c:pt idx="52">
                  <c:v>J</c:v>
                </c:pt>
                <c:pt idx="53">
                  <c:v>V</c:v>
                </c:pt>
                <c:pt idx="54">
                  <c:v>S</c:v>
                </c:pt>
                <c:pt idx="55">
                  <c:v>D</c:v>
                </c:pt>
                <c:pt idx="56">
                  <c:v>L</c:v>
                </c:pt>
                <c:pt idx="57">
                  <c:v>M</c:v>
                </c:pt>
                <c:pt idx="58">
                  <c:v>M</c:v>
                </c:pt>
                <c:pt idx="59">
                  <c:v>J</c:v>
                </c:pt>
                <c:pt idx="60">
                  <c:v>V</c:v>
                </c:pt>
                <c:pt idx="61">
                  <c:v>S</c:v>
                </c:pt>
                <c:pt idx="62">
                  <c:v>D</c:v>
                </c:pt>
                <c:pt idx="63">
                  <c:v>L</c:v>
                </c:pt>
                <c:pt idx="64">
                  <c:v>M</c:v>
                </c:pt>
                <c:pt idx="65">
                  <c:v>M</c:v>
                </c:pt>
                <c:pt idx="66">
                  <c:v>J</c:v>
                </c:pt>
                <c:pt idx="67">
                  <c:v>V</c:v>
                </c:pt>
                <c:pt idx="68">
                  <c:v>S</c:v>
                </c:pt>
                <c:pt idx="69">
                  <c:v>D</c:v>
                </c:pt>
                <c:pt idx="70">
                  <c:v>L</c:v>
                </c:pt>
                <c:pt idx="71">
                  <c:v>M</c:v>
                </c:pt>
                <c:pt idx="72">
                  <c:v>M</c:v>
                </c:pt>
                <c:pt idx="73">
                  <c:v>J</c:v>
                </c:pt>
                <c:pt idx="74">
                  <c:v>V</c:v>
                </c:pt>
                <c:pt idx="75">
                  <c:v>S</c:v>
                </c:pt>
                <c:pt idx="76">
                  <c:v>D</c:v>
                </c:pt>
                <c:pt idx="77">
                  <c:v>L</c:v>
                </c:pt>
                <c:pt idx="78">
                  <c:v>M</c:v>
                </c:pt>
                <c:pt idx="79">
                  <c:v>M</c:v>
                </c:pt>
                <c:pt idx="80">
                  <c:v>J</c:v>
                </c:pt>
                <c:pt idx="81">
                  <c:v>V</c:v>
                </c:pt>
                <c:pt idx="82">
                  <c:v>S</c:v>
                </c:pt>
                <c:pt idx="83">
                  <c:v>D</c:v>
                </c:pt>
              </c:strCache>
            </c:strRef>
          </c:cat>
          <c:val>
            <c:numRef>
              <c:f>Data!$D$213:$D$296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axId val="215903616"/>
        <c:axId val="215909504"/>
      </c:barChart>
      <c:catAx>
        <c:axId val="215903616"/>
        <c:scaling>
          <c:orientation val="minMax"/>
        </c:scaling>
        <c:delete val="1"/>
        <c:axPos val="b"/>
        <c:numFmt formatCode="dd/mm/yyyy" sourceLinked="1"/>
        <c:tickLblPos val="none"/>
        <c:crossAx val="215909504"/>
        <c:crosses val="autoZero"/>
        <c:auto val="1"/>
        <c:lblAlgn val="ctr"/>
        <c:lblOffset val="100"/>
      </c:catAx>
      <c:valAx>
        <c:axId val="215909504"/>
        <c:scaling>
          <c:orientation val="minMax"/>
        </c:scaling>
        <c:delete val="1"/>
        <c:axPos val="l"/>
        <c:numFmt formatCode="General" sourceLinked="1"/>
        <c:tickLblPos val="none"/>
        <c:crossAx val="2159036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8"/>
  <c:chart>
    <c:autoTitleDeleted val="1"/>
    <c:plotArea>
      <c:layout>
        <c:manualLayout>
          <c:layoutTarget val="inner"/>
          <c:xMode val="edge"/>
          <c:yMode val="edge"/>
          <c:x val="2.4745864134916398E-3"/>
          <c:y val="0"/>
          <c:w val="0.99600628234721456"/>
          <c:h val="1"/>
        </c:manualLayout>
      </c:layout>
      <c:barChart>
        <c:barDir val="col"/>
        <c:grouping val="clustered"/>
        <c:ser>
          <c:idx val="0"/>
          <c:order val="0"/>
          <c:tx>
            <c:v>Peso Medio</c:v>
          </c:tx>
          <c:dLbls>
            <c:numFmt formatCode="#,##0" sourceLinked="0"/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Data!$B$213:$B$296</c:f>
              <c:strCache>
                <c:ptCount val="84"/>
                <c:pt idx="0">
                  <c:v>L</c:v>
                </c:pt>
                <c:pt idx="1">
                  <c:v>M</c:v>
                </c:pt>
                <c:pt idx="2">
                  <c:v>M</c:v>
                </c:pt>
                <c:pt idx="3">
                  <c:v>J</c:v>
                </c:pt>
                <c:pt idx="4">
                  <c:v>V</c:v>
                </c:pt>
                <c:pt idx="5">
                  <c:v>S</c:v>
                </c:pt>
                <c:pt idx="6">
                  <c:v>D</c:v>
                </c:pt>
                <c:pt idx="7">
                  <c:v>L</c:v>
                </c:pt>
                <c:pt idx="8">
                  <c:v>M</c:v>
                </c:pt>
                <c:pt idx="9">
                  <c:v>M</c:v>
                </c:pt>
                <c:pt idx="10">
                  <c:v>J</c:v>
                </c:pt>
                <c:pt idx="11">
                  <c:v>V</c:v>
                </c:pt>
                <c:pt idx="12">
                  <c:v>S</c:v>
                </c:pt>
                <c:pt idx="13">
                  <c:v>D</c:v>
                </c:pt>
                <c:pt idx="14">
                  <c:v>L</c:v>
                </c:pt>
                <c:pt idx="15">
                  <c:v>M</c:v>
                </c:pt>
                <c:pt idx="16">
                  <c:v>M</c:v>
                </c:pt>
                <c:pt idx="17">
                  <c:v>J</c:v>
                </c:pt>
                <c:pt idx="18">
                  <c:v>V</c:v>
                </c:pt>
                <c:pt idx="19">
                  <c:v>S</c:v>
                </c:pt>
                <c:pt idx="20">
                  <c:v>D</c:v>
                </c:pt>
                <c:pt idx="21">
                  <c:v>L</c:v>
                </c:pt>
                <c:pt idx="22">
                  <c:v>M</c:v>
                </c:pt>
                <c:pt idx="23">
                  <c:v>M</c:v>
                </c:pt>
                <c:pt idx="24">
                  <c:v>J</c:v>
                </c:pt>
                <c:pt idx="25">
                  <c:v>V</c:v>
                </c:pt>
                <c:pt idx="26">
                  <c:v>S</c:v>
                </c:pt>
                <c:pt idx="27">
                  <c:v>D</c:v>
                </c:pt>
                <c:pt idx="28">
                  <c:v>L</c:v>
                </c:pt>
                <c:pt idx="29">
                  <c:v>M</c:v>
                </c:pt>
                <c:pt idx="30">
                  <c:v>M</c:v>
                </c:pt>
                <c:pt idx="31">
                  <c:v>J</c:v>
                </c:pt>
                <c:pt idx="32">
                  <c:v>V</c:v>
                </c:pt>
                <c:pt idx="33">
                  <c:v>S</c:v>
                </c:pt>
                <c:pt idx="34">
                  <c:v>D</c:v>
                </c:pt>
                <c:pt idx="35">
                  <c:v>L</c:v>
                </c:pt>
                <c:pt idx="36">
                  <c:v>M</c:v>
                </c:pt>
                <c:pt idx="37">
                  <c:v>M</c:v>
                </c:pt>
                <c:pt idx="38">
                  <c:v>J</c:v>
                </c:pt>
                <c:pt idx="39">
                  <c:v>V</c:v>
                </c:pt>
                <c:pt idx="40">
                  <c:v>S</c:v>
                </c:pt>
                <c:pt idx="41">
                  <c:v>D</c:v>
                </c:pt>
                <c:pt idx="42">
                  <c:v>L</c:v>
                </c:pt>
                <c:pt idx="43">
                  <c:v>M</c:v>
                </c:pt>
                <c:pt idx="44">
                  <c:v>M</c:v>
                </c:pt>
                <c:pt idx="45">
                  <c:v>J</c:v>
                </c:pt>
                <c:pt idx="46">
                  <c:v>V</c:v>
                </c:pt>
                <c:pt idx="47">
                  <c:v>S</c:v>
                </c:pt>
                <c:pt idx="48">
                  <c:v>D</c:v>
                </c:pt>
                <c:pt idx="49">
                  <c:v>L</c:v>
                </c:pt>
                <c:pt idx="50">
                  <c:v>M</c:v>
                </c:pt>
                <c:pt idx="51">
                  <c:v>M</c:v>
                </c:pt>
                <c:pt idx="52">
                  <c:v>J</c:v>
                </c:pt>
                <c:pt idx="53">
                  <c:v>V</c:v>
                </c:pt>
                <c:pt idx="54">
                  <c:v>S</c:v>
                </c:pt>
                <c:pt idx="55">
                  <c:v>D</c:v>
                </c:pt>
                <c:pt idx="56">
                  <c:v>L</c:v>
                </c:pt>
                <c:pt idx="57">
                  <c:v>M</c:v>
                </c:pt>
                <c:pt idx="58">
                  <c:v>M</c:v>
                </c:pt>
                <c:pt idx="59">
                  <c:v>J</c:v>
                </c:pt>
                <c:pt idx="60">
                  <c:v>V</c:v>
                </c:pt>
                <c:pt idx="61">
                  <c:v>S</c:v>
                </c:pt>
                <c:pt idx="62">
                  <c:v>D</c:v>
                </c:pt>
                <c:pt idx="63">
                  <c:v>L</c:v>
                </c:pt>
                <c:pt idx="64">
                  <c:v>M</c:v>
                </c:pt>
                <c:pt idx="65">
                  <c:v>M</c:v>
                </c:pt>
                <c:pt idx="66">
                  <c:v>J</c:v>
                </c:pt>
                <c:pt idx="67">
                  <c:v>V</c:v>
                </c:pt>
                <c:pt idx="68">
                  <c:v>S</c:v>
                </c:pt>
                <c:pt idx="69">
                  <c:v>D</c:v>
                </c:pt>
                <c:pt idx="70">
                  <c:v>L</c:v>
                </c:pt>
                <c:pt idx="71">
                  <c:v>M</c:v>
                </c:pt>
                <c:pt idx="72">
                  <c:v>M</c:v>
                </c:pt>
                <c:pt idx="73">
                  <c:v>J</c:v>
                </c:pt>
                <c:pt idx="74">
                  <c:v>V</c:v>
                </c:pt>
                <c:pt idx="75">
                  <c:v>S</c:v>
                </c:pt>
                <c:pt idx="76">
                  <c:v>D</c:v>
                </c:pt>
                <c:pt idx="77">
                  <c:v>L</c:v>
                </c:pt>
                <c:pt idx="78">
                  <c:v>M</c:v>
                </c:pt>
                <c:pt idx="79">
                  <c:v>M</c:v>
                </c:pt>
                <c:pt idx="80">
                  <c:v>J</c:v>
                </c:pt>
                <c:pt idx="81">
                  <c:v>V</c:v>
                </c:pt>
                <c:pt idx="82">
                  <c:v>S</c:v>
                </c:pt>
                <c:pt idx="83">
                  <c:v>D</c:v>
                </c:pt>
              </c:strCache>
            </c:strRef>
          </c:cat>
          <c:val>
            <c:numRef>
              <c:f>Data!$F$213:$F$296</c:f>
              <c:numCache>
                <c:formatCode>General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</c:ser>
        <c:axId val="215935232"/>
        <c:axId val="215945216"/>
      </c:barChart>
      <c:catAx>
        <c:axId val="215935232"/>
        <c:scaling>
          <c:orientation val="minMax"/>
        </c:scaling>
        <c:delete val="1"/>
        <c:axPos val="b"/>
        <c:numFmt formatCode="dd/mm/yyyy" sourceLinked="1"/>
        <c:tickLblPos val="none"/>
        <c:crossAx val="215945216"/>
        <c:crosses val="autoZero"/>
        <c:auto val="1"/>
        <c:lblAlgn val="ctr"/>
        <c:lblOffset val="100"/>
      </c:catAx>
      <c:valAx>
        <c:axId val="215945216"/>
        <c:scaling>
          <c:orientation val="minMax"/>
        </c:scaling>
        <c:delete val="1"/>
        <c:axPos val="l"/>
        <c:numFmt formatCode="General" sourceLinked="1"/>
        <c:tickLblPos val="none"/>
        <c:crossAx val="2159352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48880348638952026"/>
          <c:w val="1"/>
          <c:h val="0.51119651361049989"/>
        </c:manualLayout>
      </c:layout>
      <c:barChart>
        <c:barDir val="col"/>
        <c:grouping val="clustered"/>
        <c:ser>
          <c:idx val="12"/>
          <c:order val="0"/>
          <c:tx>
            <c:v>Повт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(Data!$H$186,Data!$L$187,Data!$P$187,Data!$T$187,Data!$X$187,Data!$AB$187)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Подх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(Data!$G$186,Data!$K$187,Data!$O$187,Data!$S$187,Data!$W$187,Data!$AA$187)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СВ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(Data!$I$187,Data!$M$187,Data!$Q$187,Data!$U$187,Data!$Y$187,Data!$AC$187)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С%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(Data!$I$186,Data!$M$186,Data!$Q$186,Data!$U$186,Data!$Y$186,Data!$AC$186)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005632"/>
        <c:axId val="216089344"/>
      </c:barChart>
      <c:catAx>
        <c:axId val="216005632"/>
        <c:scaling>
          <c:orientation val="minMax"/>
        </c:scaling>
        <c:delete val="1"/>
        <c:axPos val="b"/>
        <c:numFmt formatCode="General" sourceLinked="1"/>
        <c:tickLblPos val="none"/>
        <c:crossAx val="216089344"/>
        <c:crosses val="autoZero"/>
        <c:auto val="1"/>
        <c:lblAlgn val="ctr"/>
        <c:lblOffset val="100"/>
      </c:catAx>
      <c:valAx>
        <c:axId val="216089344"/>
        <c:scaling>
          <c:orientation val="minMax"/>
        </c:scaling>
        <c:delete val="1"/>
        <c:axPos val="l"/>
        <c:numFmt formatCode="0" sourceLinked="1"/>
        <c:tickLblPos val="none"/>
        <c:crossAx val="2160056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5.6831458441647338E-2"/>
          <c:y val="0"/>
          <c:w val="0.86141672676462056"/>
          <c:h val="0.31295472600079088"/>
        </c:manualLayout>
      </c:layout>
    </c:legend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8135459027031831"/>
          <c:w val="1"/>
          <c:h val="0.81864540972968658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(Data!$H$188,Data!$L$189,Data!$P$189,Data!$T$189,Data!$X$189,Data!$AB$189)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(Data!$G$188,Data!$K$189,Data!$O$189,Data!$S$189,Data!$W$189,Data!$AA$189)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(Data!$I$189,Data!$M$189,Data!$Q$189,Data!$U$189,Data!$Y$189,Data!$AC$189)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(Data!$I$188,Data!$M$188,Data!$Q$188,Data!$U$188,Data!$Y$188,Data!$AC$188)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141824"/>
        <c:axId val="216143360"/>
      </c:barChart>
      <c:catAx>
        <c:axId val="216141824"/>
        <c:scaling>
          <c:orientation val="minMax"/>
        </c:scaling>
        <c:delete val="1"/>
        <c:axPos val="b"/>
        <c:numFmt formatCode="General" sourceLinked="1"/>
        <c:tickLblPos val="none"/>
        <c:crossAx val="216143360"/>
        <c:crosses val="autoZero"/>
        <c:auto val="1"/>
        <c:lblAlgn val="ctr"/>
        <c:lblOffset val="100"/>
      </c:catAx>
      <c:valAx>
        <c:axId val="216143360"/>
        <c:scaling>
          <c:orientation val="minMax"/>
        </c:scaling>
        <c:delete val="1"/>
        <c:axPos val="l"/>
        <c:numFmt formatCode="0" sourceLinked="1"/>
        <c:tickLblPos val="none"/>
        <c:crossAx val="216141824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4.1451193065994346E-2"/>
          <c:y val="0.15996198751019244"/>
          <c:w val="0.89556426473589956"/>
          <c:h val="0.61293691736811695"/>
        </c:manualLayout>
      </c:layout>
      <c:barChart>
        <c:barDir val="col"/>
        <c:grouping val="clustered"/>
        <c:ser>
          <c:idx val="0"/>
          <c:order val="0"/>
          <c:tx>
            <c:strRef>
              <c:f>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layout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II!$AD$194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II!$V$195</c:f>
              <c:strCache>
                <c:ptCount val="1"/>
                <c:pt idx="0">
                  <c:v>То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II!$AD$195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II!$V$196</c:f>
              <c:strCache>
                <c:ptCount val="1"/>
                <c:pt idx="0">
                  <c:v>ТР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II!$AD$196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II!$V$197</c:f>
              <c:strCache>
                <c:ptCount val="1"/>
                <c:pt idx="0">
                  <c:v>ТТ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II!$AD$197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II!$V$198</c:f>
              <c:strCache>
                <c:ptCount val="1"/>
                <c:pt idx="0">
                  <c:v>ПГ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II!$AD$198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II!$V$199</c:f>
              <c:strCache>
                <c:ptCount val="1"/>
                <c:pt idx="0">
                  <c:v>ПС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en-US"/>
              </a:p>
            </c:txPr>
            <c:dLblPos val="inEnd"/>
            <c:showVal val="1"/>
          </c:dLbls>
          <c:cat>
            <c:strRef>
              <c:f>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II!$AD$199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layout/>
              <c:spPr/>
              <c:txPr>
                <a:bodyPr rot="-5400000" vert="horz"/>
                <a:lstStyle/>
                <a:p>
                  <a:pPr>
                    <a:defRPr/>
                  </a:pPr>
                  <a:endParaRPr lang="en-US"/>
                </a:p>
              </c:txPr>
              <c:dLblPos val="inEnd"/>
              <c:showVal val="1"/>
            </c:dLbl>
            <c:delete val="1"/>
          </c:dLbls>
          <c:cat>
            <c:strRef>
              <c:f>II!$AD$2</c:f>
              <c:strCache>
                <c:ptCount val="1"/>
                <c:pt idx="0">
                  <c:v>СВ</c:v>
                </c:pt>
              </c:strCache>
            </c:strRef>
          </c:cat>
          <c:val>
            <c:numRef>
              <c:f>II!$AD$200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59090176"/>
        <c:axId val="159091712"/>
      </c:barChart>
      <c:catAx>
        <c:axId val="159090176"/>
        <c:scaling>
          <c:orientation val="minMax"/>
        </c:scaling>
        <c:axPos val="b"/>
        <c:numFmt formatCode="General" sourceLinked="1"/>
        <c:tickLblPos val="nextTo"/>
        <c:crossAx val="159091712"/>
        <c:crosses val="autoZero"/>
        <c:auto val="1"/>
        <c:lblAlgn val="ctr"/>
        <c:lblOffset val="100"/>
      </c:catAx>
      <c:valAx>
        <c:axId val="159091712"/>
        <c:scaling>
          <c:orientation val="minMax"/>
        </c:scaling>
        <c:delete val="1"/>
        <c:axPos val="l"/>
        <c:numFmt formatCode="General" sourceLinked="1"/>
        <c:tickLblPos val="none"/>
        <c:crossAx val="159090176"/>
        <c:crosses val="autoZero"/>
        <c:crossBetween val="between"/>
      </c:valAx>
    </c:plotArea>
    <c:legend>
      <c:legendPos val="t"/>
      <c:layout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8135430252372844"/>
          <c:w val="1"/>
          <c:h val="0.81864569747628035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sz="800"/>
                  </a:pPr>
                  <a:endParaRPr lang="en-US"/>
                </a:p>
              </c:txPr>
            </c:dLbl>
            <c:txPr>
              <a:bodyPr/>
              <a:lstStyle/>
              <a:p>
                <a:pPr>
                  <a:defRPr sz="9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(Data!$H$190,Data!$L$191,Data!$P$191,Data!$T$191,Data!$X$191,Data!$AB$191)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(Data!$G$190,Data!$K$191,Data!$O$191,Data!$S$191,Data!$W$191,Data!$AA$191)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(Data!$I$191,Data!$M$191,Data!$Q$191,Data!$U$191,Data!$Y$191,Data!$AC$191)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(Data!$I$190,Data!$M$190,Data!$Q$190,Data!$U$190,Data!$Y$190,Data!$AC$190)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192512"/>
        <c:axId val="216194048"/>
      </c:barChart>
      <c:catAx>
        <c:axId val="216192512"/>
        <c:scaling>
          <c:orientation val="minMax"/>
        </c:scaling>
        <c:delete val="1"/>
        <c:axPos val="b"/>
        <c:numFmt formatCode="General" sourceLinked="1"/>
        <c:tickLblPos val="none"/>
        <c:crossAx val="216194048"/>
        <c:crosses val="autoZero"/>
        <c:auto val="1"/>
        <c:lblAlgn val="ctr"/>
        <c:lblOffset val="100"/>
      </c:catAx>
      <c:valAx>
        <c:axId val="216194048"/>
        <c:scaling>
          <c:orientation val="minMax"/>
        </c:scaling>
        <c:delete val="1"/>
        <c:axPos val="l"/>
        <c:numFmt formatCode="0" sourceLinked="1"/>
        <c:tickLblPos val="none"/>
        <c:crossAx val="216192512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0150478058192256"/>
          <c:w val="1"/>
          <c:h val="0.79849521941808721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(Data!$H$192,Data!$L$193,Data!$P$193,Data!$T$193,Data!$X$193,Data!$AB$193)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(Data!$G$192,Data!$K$193,Data!$O$193,Data!$S$193,Data!$W$193,Data!$AA$193)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(Data!$I$193,Data!$M$193,Data!$Q$193,Data!$U$193,Data!$Y$193,Data!$AC$193)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(Data!$I$192,Data!$M$192,Data!$Q$192,Data!$U$192,Data!$Y$192,Data!$AC$192)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237952"/>
        <c:axId val="216239488"/>
      </c:barChart>
      <c:catAx>
        <c:axId val="216237952"/>
        <c:scaling>
          <c:orientation val="minMax"/>
        </c:scaling>
        <c:delete val="1"/>
        <c:axPos val="b"/>
        <c:numFmt formatCode="General" sourceLinked="1"/>
        <c:tickLblPos val="none"/>
        <c:crossAx val="216239488"/>
        <c:crosses val="autoZero"/>
        <c:auto val="1"/>
        <c:lblAlgn val="ctr"/>
        <c:lblOffset val="100"/>
      </c:catAx>
      <c:valAx>
        <c:axId val="216239488"/>
        <c:scaling>
          <c:orientation val="minMax"/>
        </c:scaling>
        <c:delete val="1"/>
        <c:axPos val="l"/>
        <c:numFmt formatCode="0" sourceLinked="1"/>
        <c:tickLblPos val="none"/>
        <c:crossAx val="216237952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2090267651870112"/>
          <c:w val="1"/>
          <c:h val="0.87909732348129965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(Data!$H$194,Data!$L$195,Data!$P$195,Data!$T$195,Data!$X$195,Data!$AB$195)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(Data!$G$194,Data!$K$195,Data!$O$195,Data!$S$195,Data!$W$195,Data!$AA$195)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(Data!$I$195,Data!$M$195,Data!$Q$195,Data!$U$195,Data!$Y$195,Data!$AC$195)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(Data!$I$194,Data!$M$194,Data!$Q$194,Data!$U$194,Data!$Y$194,Data!$AC$194)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307968"/>
        <c:axId val="216317952"/>
      </c:barChart>
      <c:catAx>
        <c:axId val="216307968"/>
        <c:scaling>
          <c:orientation val="minMax"/>
        </c:scaling>
        <c:delete val="1"/>
        <c:axPos val="b"/>
        <c:numFmt formatCode="General" sourceLinked="1"/>
        <c:tickLblPos val="none"/>
        <c:crossAx val="216317952"/>
        <c:crosses val="autoZero"/>
        <c:auto val="1"/>
        <c:lblAlgn val="ctr"/>
        <c:lblOffset val="100"/>
      </c:catAx>
      <c:valAx>
        <c:axId val="216317952"/>
        <c:scaling>
          <c:orientation val="minMax"/>
        </c:scaling>
        <c:delete val="1"/>
        <c:axPos val="l"/>
        <c:numFmt formatCode="0" sourceLinked="1"/>
        <c:tickLblPos val="none"/>
        <c:crossAx val="216307968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2165525864011237"/>
          <c:w val="1"/>
          <c:h val="0.7783447413598934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(Data!$H$196,Data!$L$197,Data!$P$197,Data!$T$197,Data!$X$197,Data!$AB$197)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(Data!$G$196,Data!$K$197,Data!$O$197,Data!$S$197,Data!$W$197,Data!$AA$197)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(Data!$I$197,Data!$M$197,Data!$Q$197,Data!$U$197,Data!$Y$197,Data!$AC$197)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(Data!$I$196,Data!$M$196,Data!$Q$196,Data!$U$196,Data!$Y$196,Data!$AC$196)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492672"/>
        <c:axId val="216510848"/>
      </c:barChart>
      <c:catAx>
        <c:axId val="216492672"/>
        <c:scaling>
          <c:orientation val="minMax"/>
        </c:scaling>
        <c:delete val="1"/>
        <c:axPos val="b"/>
        <c:numFmt formatCode="General" sourceLinked="1"/>
        <c:tickLblPos val="none"/>
        <c:crossAx val="216510848"/>
        <c:crosses val="autoZero"/>
        <c:auto val="1"/>
        <c:lblAlgn val="ctr"/>
        <c:lblOffset val="100"/>
      </c:catAx>
      <c:valAx>
        <c:axId val="216510848"/>
        <c:scaling>
          <c:orientation val="minMax"/>
        </c:scaling>
        <c:delete val="1"/>
        <c:axPos val="l"/>
        <c:numFmt formatCode="0" sourceLinked="1"/>
        <c:tickLblPos val="none"/>
        <c:crossAx val="216492672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8224839994515168"/>
          <c:w val="1"/>
          <c:h val="0.81775160005485492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(Data!$H$198,Data!$L$199,Data!$P$199,Data!$T$199,Data!$X$199,Data!$AB$199)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(Data!$G$198,Data!$K$199,Data!$O$199,Data!$S$199,Data!$W$199,Data!$AA$199)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(Data!$I$199,Data!$M$199,Data!$Q$199,Data!$U$199,Data!$Y$199,Data!$AC$199)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(Data!$I$198,Data!$M$198,Data!$Q$198,Data!$U$198,Data!$Y$198,Data!$AC$198)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414848"/>
        <c:axId val="216424832"/>
      </c:barChart>
      <c:catAx>
        <c:axId val="216414848"/>
        <c:scaling>
          <c:orientation val="minMax"/>
        </c:scaling>
        <c:delete val="1"/>
        <c:axPos val="b"/>
        <c:numFmt formatCode="General" sourceLinked="1"/>
        <c:tickLblPos val="none"/>
        <c:crossAx val="216424832"/>
        <c:crosses val="autoZero"/>
        <c:auto val="1"/>
        <c:lblAlgn val="ctr"/>
        <c:lblOffset val="100"/>
      </c:catAx>
      <c:valAx>
        <c:axId val="216424832"/>
        <c:scaling>
          <c:orientation val="minMax"/>
        </c:scaling>
        <c:delete val="1"/>
        <c:axPos val="l"/>
        <c:numFmt formatCode="0" sourceLinked="1"/>
        <c:tickLblPos val="none"/>
        <c:crossAx val="216414848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4105379401386103"/>
          <c:w val="1"/>
          <c:h val="0.85894620598613891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(Data!$H$200,Data!$L$201,Data!$P$201,Data!$T$201,Data!$X$201,Data!$AB$201)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(Data!$G$200,Data!$K$201,Data!$O$201,Data!$S$201,Data!$W$201,Data!$AA$201)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(Data!$I$201,Data!$M$201,Data!$Q$201,Data!$U$201,Data!$Y$201,Data!$AC$201)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(Data!$I$200,Data!$M$200,Data!$Q$200,Data!$U$200,Data!$Y$200,Data!$AC$200)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541824"/>
        <c:axId val="216555904"/>
      </c:barChart>
      <c:catAx>
        <c:axId val="216541824"/>
        <c:scaling>
          <c:orientation val="minMax"/>
        </c:scaling>
        <c:delete val="1"/>
        <c:axPos val="b"/>
        <c:numFmt formatCode="General" sourceLinked="1"/>
        <c:tickLblPos val="none"/>
        <c:crossAx val="216555904"/>
        <c:crosses val="autoZero"/>
        <c:auto val="1"/>
        <c:lblAlgn val="ctr"/>
        <c:lblOffset val="100"/>
      </c:catAx>
      <c:valAx>
        <c:axId val="216555904"/>
        <c:scaling>
          <c:orientation val="minMax"/>
        </c:scaling>
        <c:delete val="1"/>
        <c:axPos val="l"/>
        <c:numFmt formatCode="0" sourceLinked="1"/>
        <c:tickLblPos val="none"/>
        <c:crossAx val="216541824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4105334640734574"/>
          <c:w val="1"/>
          <c:h val="0.85894665359265565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(Data!$H$202,Data!$L$203,Data!$P$203,Data!$T$203,Data!$X$203,Data!$AB$203)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(Data!$G$202,Data!$K$203,Data!$O$203,Data!$S$203,Data!$W$203,Data!$AA$203)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(Data!$I$203,Data!$M$203,Data!$Q$203,Data!$U$203,Data!$Y$203,Data!$AC$203)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(Data!$I$202,Data!$M$202,Data!$Q$202,Data!$U$202,Data!$Y$202,Data!$AC$202)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587264"/>
        <c:axId val="216601344"/>
      </c:barChart>
      <c:catAx>
        <c:axId val="216587264"/>
        <c:scaling>
          <c:orientation val="minMax"/>
        </c:scaling>
        <c:delete val="1"/>
        <c:axPos val="b"/>
        <c:numFmt formatCode="General" sourceLinked="1"/>
        <c:tickLblPos val="none"/>
        <c:crossAx val="216601344"/>
        <c:crosses val="autoZero"/>
        <c:auto val="1"/>
        <c:lblAlgn val="ctr"/>
        <c:lblOffset val="100"/>
      </c:catAx>
      <c:valAx>
        <c:axId val="216601344"/>
        <c:scaling>
          <c:orientation val="minMax"/>
        </c:scaling>
        <c:delete val="1"/>
        <c:axPos val="l"/>
        <c:numFmt formatCode="0" sourceLinked="1"/>
        <c:tickLblPos val="none"/>
        <c:crossAx val="216587264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0150446086450174"/>
          <c:w val="1"/>
          <c:h val="0.79849553913549864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(Data!$H$204,Data!$L$205,Data!$P$205,Data!$T$205,Data!$X$205,Data!$AB$205)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(Data!$G$204,Data!$K$205,Data!$O$205,Data!$S$205,Data!$W$205,Data!$AA$205)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(Data!$I$205,Data!$M$205,Data!$Q$205,Data!$U$205,Data!$Y$205,Data!$AC$205)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(Data!$I$204,Data!$M$204,Data!$Q$204,Data!$U$204,Data!$Y$204,Data!$AC$204)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636800"/>
        <c:axId val="216663168"/>
      </c:barChart>
      <c:catAx>
        <c:axId val="216636800"/>
        <c:scaling>
          <c:orientation val="minMax"/>
        </c:scaling>
        <c:delete val="1"/>
        <c:axPos val="b"/>
        <c:numFmt formatCode="General" sourceLinked="1"/>
        <c:tickLblPos val="none"/>
        <c:crossAx val="216663168"/>
        <c:crosses val="autoZero"/>
        <c:auto val="1"/>
        <c:lblAlgn val="ctr"/>
        <c:lblOffset val="100"/>
      </c:catAx>
      <c:valAx>
        <c:axId val="216663168"/>
        <c:scaling>
          <c:orientation val="minMax"/>
        </c:scaling>
        <c:delete val="1"/>
        <c:axPos val="l"/>
        <c:numFmt formatCode="0" sourceLinked="1"/>
        <c:tickLblPos val="none"/>
        <c:crossAx val="216636800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1"/>
  <c:chart>
    <c:plotArea>
      <c:layout>
        <c:manualLayout>
          <c:layoutTarget val="inner"/>
          <c:xMode val="edge"/>
          <c:yMode val="edge"/>
          <c:x val="0"/>
          <c:y val="2.784047827354994E-3"/>
          <c:w val="1"/>
          <c:h val="0.99721595217264458"/>
        </c:manualLayout>
      </c:layout>
      <c:barChart>
        <c:barDir val="bar"/>
        <c:grouping val="clustered"/>
        <c:ser>
          <c:idx val="0"/>
          <c:order val="0"/>
          <c:tx>
            <c:v>F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(Data!$E$186,Data!$E$188,Data!$E$190,Data!$E$192,Data!$E$194,Data!$E$196,Data!$E$198,Data!$E$200,Data!$E$202,Data!$E$204,Data!$E$206,Data!$E$208)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(Data!$AD$300,Data!$AB$300,Data!$Z$300,Data!$X$300,Data!$V$300,Data!$T$300,Data!$R$300,Data!$P$300,Data!$N$300,Data!$L$300,Data!$J$300,Data!$H$300)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v>T</c:v>
          </c:tx>
          <c:dLbls>
            <c:txPr>
              <a:bodyPr rot="5400000" vert="horz"/>
              <a:lstStyle/>
              <a:p>
                <a:pPr>
                  <a:defRPr/>
                </a:pPr>
                <a:endParaRPr lang="en-US"/>
              </a:p>
            </c:txPr>
            <c:dLblPos val="outEnd"/>
            <c:showVal val="1"/>
          </c:dLbls>
          <c:cat>
            <c:strRef>
              <c:f>(Data!$E$186,Data!$E$188,Data!$E$190,Data!$E$192,Data!$E$194,Data!$E$196,Data!$E$198,Data!$E$200,Data!$E$202,Data!$E$204,Data!$E$206,Data!$E$208)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(Data!$AD$299,Data!$AB$299,Data!$Z$299,Data!$X$299,Data!$V$299,Data!$T$299,Data!$R$299,Data!$P$299,Data!$N$299,Data!$L$299,Data!$J$299,Data!$H$299)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216684032"/>
        <c:axId val="216685568"/>
      </c:barChart>
      <c:catAx>
        <c:axId val="216684032"/>
        <c:scaling>
          <c:orientation val="minMax"/>
        </c:scaling>
        <c:delete val="1"/>
        <c:axPos val="l"/>
        <c:tickLblPos val="none"/>
        <c:crossAx val="216685568"/>
        <c:crosses val="autoZero"/>
        <c:auto val="1"/>
        <c:lblAlgn val="ctr"/>
        <c:lblOffset val="100"/>
      </c:catAx>
      <c:valAx>
        <c:axId val="216685568"/>
        <c:scaling>
          <c:orientation val="minMax"/>
        </c:scaling>
        <c:delete val="1"/>
        <c:axPos val="b"/>
        <c:numFmt formatCode="0" sourceLinked="1"/>
        <c:tickLblPos val="none"/>
        <c:crossAx val="216684032"/>
        <c:crosses val="autoZero"/>
        <c:crossBetween val="between"/>
      </c:valAx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2165525864011237"/>
          <c:w val="1"/>
          <c:h val="0.7783447413598934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(Data!$H$206,Data!$L$207,Data!$P$207,Data!$T$207,Data!$X$207,Data!$AB$207)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(Data!$G$206,Data!$K$207,Data!$O$207,Data!$S$207,Data!$W$207,Data!$AA$207)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(Data!$I$207,Data!$M$207,Data!$Q$207,Data!$U$207,Data!$Y$207,Data!$AC$207)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(Data!$I$206,Data!$M$206,Data!$Q$206,Data!$U$206,Data!$Y$206,Data!$AC$206)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737664"/>
        <c:axId val="216739200"/>
      </c:barChart>
      <c:catAx>
        <c:axId val="216737664"/>
        <c:scaling>
          <c:orientation val="minMax"/>
        </c:scaling>
        <c:delete val="1"/>
        <c:axPos val="b"/>
        <c:numFmt formatCode="General" sourceLinked="1"/>
        <c:tickLblPos val="none"/>
        <c:crossAx val="216739200"/>
        <c:crosses val="autoZero"/>
        <c:auto val="1"/>
        <c:lblAlgn val="ctr"/>
        <c:lblOffset val="100"/>
      </c:catAx>
      <c:valAx>
        <c:axId val="216739200"/>
        <c:scaling>
          <c:orientation val="minMax"/>
        </c:scaling>
        <c:delete val="1"/>
        <c:axPos val="l"/>
        <c:numFmt formatCode="0" sourceLinked="1"/>
        <c:tickLblPos val="none"/>
        <c:crossAx val="216737664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4"/>
  <c:chart>
    <c:autoTitleDeleted val="1"/>
    <c:plotArea>
      <c:layout>
        <c:manualLayout>
          <c:layoutTarget val="inner"/>
          <c:xMode val="edge"/>
          <c:yMode val="edge"/>
          <c:x val="1.6994980823773605E-2"/>
          <c:y val="0.24773247788471187"/>
          <c:w val="0.9660100383524528"/>
          <c:h val="0.48085156022163938"/>
        </c:manualLayout>
      </c:layout>
      <c:barChart>
        <c:barDir val="col"/>
        <c:grouping val="clustered"/>
        <c:ser>
          <c:idx val="0"/>
          <c:order val="0"/>
          <c:tx>
            <c:v>Тоннаж</c:v>
          </c:tx>
          <c:dLbls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(II!$AA$29,II!$AA$56,II!$AA$83,II!$AA$110,II!$AA$137,II!$AA$164,II!$AA$191)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Интенсивный Коэффициент</c:v>
          </c:tx>
          <c:dLbls>
            <c:numFmt formatCode="0" sourceLinked="0"/>
            <c:dLblPos val="inEnd"/>
            <c:showVal val="1"/>
          </c:dLbls>
          <c:cat>
            <c:strRef>
              <c:f>(I!$F$3,I!$F$30,I!$F$57,I!$F$84,I!$F$111,I!$F$138,I!$F$165)</c:f>
              <c:strCache>
                <c:ptCount val="7"/>
                <c:pt idx="0">
                  <c:v>Понедельник</c:v>
                </c:pt>
                <c:pt idx="1">
                  <c:v>Вторник</c:v>
                </c:pt>
                <c:pt idx="2">
                  <c:v>Среда</c:v>
                </c:pt>
                <c:pt idx="3">
                  <c:v>Четверг</c:v>
                </c:pt>
                <c:pt idx="4">
                  <c:v>Пятница</c:v>
                </c:pt>
                <c:pt idx="5">
                  <c:v>Суббота</c:v>
                </c:pt>
                <c:pt idx="6">
                  <c:v>Воскресенье </c:v>
                </c:pt>
              </c:strCache>
            </c:strRef>
          </c:cat>
          <c:val>
            <c:numRef>
              <c:f>(II!$AA$28,II!$AA$55,II!$AA$82,II!$AA$109,II!$AA$136,II!$AA$163,II!$AA$190)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gapWidth val="75"/>
        <c:overlap val="40"/>
        <c:axId val="159128192"/>
        <c:axId val="159134080"/>
      </c:barChart>
      <c:catAx>
        <c:axId val="159128192"/>
        <c:scaling>
          <c:orientation val="minMax"/>
        </c:scaling>
        <c:axPos val="b"/>
        <c:numFmt formatCode="General" sourceLinked="1"/>
        <c:majorTickMark val="none"/>
        <c:tickLblPos val="nextTo"/>
        <c:crossAx val="159134080"/>
        <c:crosses val="autoZero"/>
        <c:auto val="1"/>
        <c:lblAlgn val="ctr"/>
        <c:lblOffset val="100"/>
      </c:catAx>
      <c:valAx>
        <c:axId val="159134080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5912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669681388459903"/>
          <c:y val="0"/>
          <c:w val="0.22660637223083419"/>
          <c:h val="0.12921395936619637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425927173456262"/>
          <c:w val="1"/>
          <c:h val="0.85740728265437882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(Data!$H$208,Data!$L$209,Data!$P$209,Data!$T$209,Data!$X$209,Data!$AB$209)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(Data!$G$208,Data!$K$209,Data!$O$209,Data!$S$209,Data!$W$209,Data!$AA$209)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(Data!$I$209,Data!$M$209,Data!$Q$209,Data!$U$209,Data!$Y$209,Data!$AC$209)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(Data!$I$208,Data!$M$208,Data!$Q$208,Data!$U$208,Data!$Y$208,Data!$AC$208)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873216"/>
        <c:axId val="216879104"/>
      </c:barChart>
      <c:catAx>
        <c:axId val="216873216"/>
        <c:scaling>
          <c:orientation val="minMax"/>
        </c:scaling>
        <c:delete val="1"/>
        <c:axPos val="b"/>
        <c:numFmt formatCode="General" sourceLinked="1"/>
        <c:tickLblPos val="none"/>
        <c:crossAx val="216879104"/>
        <c:crosses val="autoZero"/>
        <c:auto val="1"/>
        <c:lblAlgn val="ctr"/>
        <c:lblOffset val="100"/>
      </c:catAx>
      <c:valAx>
        <c:axId val="216879104"/>
        <c:scaling>
          <c:orientation val="minMax"/>
        </c:scaling>
        <c:delete val="1"/>
        <c:axPos val="l"/>
        <c:numFmt formatCode="0" sourceLinked="1"/>
        <c:tickLblPos val="none"/>
        <c:crossAx val="216873216"/>
        <c:crosses val="autoZero"/>
        <c:crossBetween val="between"/>
      </c:valAx>
      <c:spPr>
        <a:noFill/>
      </c:spPr>
    </c:plotArea>
    <c:plotVisOnly val="1"/>
    <c:dispBlanksAs val="gap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ser>
          <c:idx val="12"/>
          <c:order val="0"/>
          <c:tx>
            <c:v>Ры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(Data!$J$14,Data!$N$14,Data!$R$14,Data!$V$14,Data!$Z$14,Data!$AD$14)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То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(Data!$J$15,Data!$N$15,Data!$R$15,Data!$V$15,Data!$Z$15,Data!$AD$15)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ТР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(Data!$J$16,Data!$N$16,Data!$R$16,Data!$V$16,Data!$Z$16,Data!$AD$16)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ТТ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(Data!$J$17,Data!$N$17,Data!$R$17,Data!$V$17,Data!$Z$17,Data!$AD$17)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ПГ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(Data!$J$18,Data!$N$18,Data!$R$18,Data!$V$18,Data!$Z$18,Data!$AD$18)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ПС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(Data!$J$19,Data!$N$19,Data!$R$19,Data!$V$19,Data!$Z$19,Data!$AD$19)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СУ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(Data!$J$20,Data!$N$20,Data!$R$20,Data!$V$20,Data!$Z$20,Data!$AD$20)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6959232"/>
        <c:axId val="216973312"/>
      </c:barChart>
      <c:catAx>
        <c:axId val="216959232"/>
        <c:scaling>
          <c:orientation val="minMax"/>
        </c:scaling>
        <c:delete val="1"/>
        <c:axPos val="b"/>
        <c:numFmt formatCode="General" sourceLinked="1"/>
        <c:tickLblPos val="none"/>
        <c:crossAx val="216973312"/>
        <c:crosses val="autoZero"/>
        <c:auto val="1"/>
        <c:lblAlgn val="ctr"/>
        <c:lblOffset val="100"/>
      </c:catAx>
      <c:valAx>
        <c:axId val="216973312"/>
        <c:scaling>
          <c:orientation val="minMax"/>
        </c:scaling>
        <c:delete val="1"/>
        <c:axPos val="l"/>
        <c:numFmt formatCode="0" sourceLinked="1"/>
        <c:tickLblPos val="none"/>
        <c:crossAx val="216959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02796860182758"/>
          <c:y val="0"/>
          <c:w val="0.62867398503018701"/>
          <c:h val="0.24772998389762313"/>
        </c:manualLayout>
      </c:layout>
      <c:txPr>
        <a:bodyPr/>
        <a:lstStyle/>
        <a:p>
          <a:pPr algn="ctr">
            <a:defRPr lang="es-AR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0370355518842695"/>
          <c:w val="1"/>
          <c:h val="0.79629644481157424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(Data!$J$22,Data!$N$22,Data!$R$22,Data!$V$22,Data!$Z$22,Data!$AD$22)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(Data!$J$23,Data!$N$23,Data!$R$23,Data!$V$23,Data!$Z$23,Data!$AD$23)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(Data!$J$24,Data!$N$24,Data!$R$24,Data!$V$24,Data!$Z$24,Data!$AD$24)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(Data!$J$25,Data!$N$25,Data!$R$25,Data!$V$25,Data!$Z$25,Data!$AD$25)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(Data!$J$26,Data!$N$26,Data!$R$26,Data!$V$26,Data!$Z$26,Data!$AD$26)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(Data!$J$27,Data!$N$27,Data!$R$27,Data!$V$27,Data!$Z$27,Data!$AD$27)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(Data!$J$28,Data!$N$28,Data!$R$28,Data!$V$28,Data!$Z$28,Data!$AD$28)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119360"/>
        <c:axId val="217137536"/>
      </c:barChart>
      <c:catAx>
        <c:axId val="217119360"/>
        <c:scaling>
          <c:orientation val="minMax"/>
        </c:scaling>
        <c:delete val="1"/>
        <c:axPos val="b"/>
        <c:numFmt formatCode="General" sourceLinked="1"/>
        <c:tickLblPos val="none"/>
        <c:crossAx val="217137536"/>
        <c:crosses val="autoZero"/>
        <c:auto val="1"/>
        <c:lblAlgn val="ctr"/>
        <c:lblOffset val="100"/>
      </c:catAx>
      <c:valAx>
        <c:axId val="217137536"/>
        <c:scaling>
          <c:orientation val="minMax"/>
        </c:scaling>
        <c:delete val="1"/>
        <c:axPos val="l"/>
        <c:numFmt formatCode="0" sourceLinked="1"/>
        <c:tickLblPos val="none"/>
        <c:crossAx val="21711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6666639933917472"/>
          <c:w val="1"/>
          <c:h val="0.63333360066084166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(Data!$J$30,Data!$N$30,Data!$R$30,Data!$V$30,Data!$Z$30,Data!$AD$30)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(Data!$J$31,Data!$N$31,Data!$R$31,Data!$V$31,Data!$Z$31,Data!$AD$31)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(Data!$J$32,Data!$N$32,Data!$R$32,Data!$V$32,Data!$Z$32,Data!$AD$32)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(Data!$J$33,Data!$N$33,Data!$R$33,Data!$V$33,Data!$Z$33,Data!$AD$33)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(Data!$J$34,Data!$N$34,Data!$R$34,Data!$V$34,Data!$Z$34,Data!$AD$34)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(Data!$J$35,Data!$N$35,Data!$R$35,Data!$V$35,Data!$Z$35,Data!$AD$35)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(Data!$J$36,Data!$N$36,Data!$R$36,Data!$V$36,Data!$Z$36,Data!$AD$36)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201280"/>
        <c:axId val="217215360"/>
      </c:barChart>
      <c:catAx>
        <c:axId val="217201280"/>
        <c:scaling>
          <c:orientation val="minMax"/>
        </c:scaling>
        <c:delete val="1"/>
        <c:axPos val="b"/>
        <c:numFmt formatCode="General" sourceLinked="1"/>
        <c:tickLblPos val="none"/>
        <c:crossAx val="217215360"/>
        <c:crosses val="autoZero"/>
        <c:auto val="1"/>
        <c:lblAlgn val="ctr"/>
        <c:lblOffset val="100"/>
      </c:catAx>
      <c:valAx>
        <c:axId val="217215360"/>
        <c:scaling>
          <c:orientation val="minMax"/>
        </c:scaling>
        <c:delete val="1"/>
        <c:axPos val="l"/>
        <c:numFmt formatCode="0" sourceLinked="1"/>
        <c:tickLblPos val="none"/>
        <c:crossAx val="21720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46851817693337938"/>
          <c:w val="1"/>
          <c:h val="0.53148182306662051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(Data!$J$38,Data!$N$38,Data!$R$38,Data!$V$38,Data!$Z$38,Data!$AD$38)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(Data!$J$39,Data!$N$39,Data!$R$39,Data!$V$39,Data!$Z$39,Data!$AD$39)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(Data!$J$40,Data!$N$40,Data!$R$40,Data!$V$40,Data!$Z$40,Data!$AD$40)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(Data!$J$41,Data!$N$41,Data!$R$41,Data!$V$41,Data!$Z$41,Data!$AD$41)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(Data!$J$42,Data!$N$42,Data!$R$42,Data!$V$42,Data!$Z$42,Data!$AD$42)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(Data!$J$43,Data!$N$43,Data!$R$43,Data!$V$43,Data!$Z$43,Data!$AD$43)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(Data!$J$44,Data!$N$44,Data!$R$44,Data!$V$44,Data!$Z$44,Data!$AD$44)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283200"/>
        <c:axId val="217293184"/>
      </c:barChart>
      <c:catAx>
        <c:axId val="217283200"/>
        <c:scaling>
          <c:orientation val="minMax"/>
        </c:scaling>
        <c:delete val="1"/>
        <c:axPos val="b"/>
        <c:numFmt formatCode="General" sourceLinked="1"/>
        <c:tickLblPos val="none"/>
        <c:crossAx val="217293184"/>
        <c:crosses val="autoZero"/>
        <c:auto val="1"/>
        <c:lblAlgn val="ctr"/>
        <c:lblOffset val="100"/>
      </c:catAx>
      <c:valAx>
        <c:axId val="217293184"/>
        <c:scaling>
          <c:orientation val="minMax"/>
        </c:scaling>
        <c:delete val="1"/>
        <c:axPos val="l"/>
        <c:numFmt formatCode="0" sourceLinked="1"/>
        <c:tickLblPos val="none"/>
        <c:crossAx val="2172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877"/>
          <c:w val="1"/>
          <c:h val="0.6740743116985376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(Data!$J$46,Data!$N$46,Data!$R$46,Data!$V$46,Data!$Z$46,Data!$AD$46)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(Data!$J$47,Data!$N$47,Data!$R$47,Data!$V$47,Data!$Z$47,Data!$AD$47)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(Data!$J$48,Data!$N$48,Data!$R$48,Data!$V$48,Data!$Z$48,Data!$AD$48)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(Data!$J$49,Data!$N$49,Data!$R$49,Data!$V$49,Data!$Z$49,Data!$AD$49)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(Data!$J$50,Data!$N$50,Data!$R$50,Data!$V$50,Data!$Z$50,Data!$AD$50)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(Data!$J$51,Data!$N$51,Data!$R$51,Data!$V$51,Data!$Z$51,Data!$AD$51)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(Data!$J$52,Data!$N$52,Data!$R$52,Data!$V$52,Data!$Z$52,Data!$AD$52)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430656"/>
        <c:axId val="217444736"/>
      </c:barChart>
      <c:catAx>
        <c:axId val="217430656"/>
        <c:scaling>
          <c:orientation val="minMax"/>
        </c:scaling>
        <c:delete val="1"/>
        <c:axPos val="b"/>
        <c:numFmt formatCode="General" sourceLinked="1"/>
        <c:tickLblPos val="none"/>
        <c:crossAx val="217444736"/>
        <c:crosses val="autoZero"/>
        <c:auto val="1"/>
        <c:lblAlgn val="ctr"/>
        <c:lblOffset val="100"/>
      </c:catAx>
      <c:valAx>
        <c:axId val="217444736"/>
        <c:scaling>
          <c:orientation val="minMax"/>
        </c:scaling>
        <c:delete val="1"/>
        <c:axPos val="l"/>
        <c:numFmt formatCode="0" sourceLinked="1"/>
        <c:tickLblPos val="none"/>
        <c:crossAx val="21743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894"/>
          <c:w val="1"/>
          <c:h val="0.67407431169853804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(Data!$J$54,Data!$N$54,Data!$R$54,Data!$V$54,Data!$Z$54,Data!$AD$54)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(Data!$J$55,Data!$N$55,Data!$R$55,Data!$V$55,Data!$Z$55,Data!$AD$55)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(Data!$J$56,Data!$N$56,Data!$R$56,Data!$V$56,Data!$Z$56,Data!$AD$56)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(Data!$J$57,Data!$N$57,Data!$R$57,Data!$V$57,Data!$Z$57,Data!$AD$57)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(Data!$J$58,Data!$N$58,Data!$R$58,Data!$V$58,Data!$Z$58,Data!$AD$58)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(Data!$J$59,Data!$N$59,Data!$R$59,Data!$V$59,Data!$Z$59,Data!$AD$59)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(Data!$J$60,Data!$N$60,Data!$R$60,Data!$V$60,Data!$Z$60,Data!$AD$60)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369216"/>
        <c:axId val="217457024"/>
      </c:barChart>
      <c:catAx>
        <c:axId val="217369216"/>
        <c:scaling>
          <c:orientation val="minMax"/>
        </c:scaling>
        <c:delete val="1"/>
        <c:axPos val="b"/>
        <c:numFmt formatCode="General" sourceLinked="1"/>
        <c:tickLblPos val="none"/>
        <c:crossAx val="217457024"/>
        <c:crosses val="autoZero"/>
        <c:auto val="1"/>
        <c:lblAlgn val="ctr"/>
        <c:lblOffset val="100"/>
      </c:catAx>
      <c:valAx>
        <c:axId val="217457024"/>
        <c:scaling>
          <c:orientation val="minMax"/>
        </c:scaling>
        <c:delete val="1"/>
        <c:axPos val="l"/>
        <c:numFmt formatCode="0" sourceLinked="1"/>
        <c:tickLblPos val="none"/>
        <c:crossAx val="21736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916"/>
          <c:w val="1"/>
          <c:h val="0.6740743116985386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(Data!$J$62,Data!$N$62,Data!$R$62,Data!$V$62,Data!$Z$62,Data!$AD$62)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(Data!$J$63,Data!$N$63,Data!$R$63,Data!$V$63,Data!$Z$63,Data!$AD$63)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(Data!$J$64,Data!$N$64,Data!$R$64,Data!$V$64,Data!$Z$64,Data!$AD$64)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(Data!$J$65,Data!$N$65,Data!$R$65,Data!$V$65,Data!$Z$65,Data!$AD$65)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(Data!$J$66,Data!$N$66,Data!$R$66,Data!$V$66,Data!$Z$66,Data!$AD$66)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(Data!$J$67,Data!$N$67,Data!$R$67,Data!$V$67,Data!$Z$67,Data!$AD$67)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(Data!$J$68,Data!$N$68,Data!$R$68,Data!$V$68,Data!$Z$68,Data!$AD$68)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537152"/>
        <c:axId val="217547136"/>
      </c:barChart>
      <c:catAx>
        <c:axId val="217537152"/>
        <c:scaling>
          <c:orientation val="minMax"/>
        </c:scaling>
        <c:delete val="1"/>
        <c:axPos val="b"/>
        <c:numFmt formatCode="General" sourceLinked="1"/>
        <c:tickLblPos val="none"/>
        <c:crossAx val="217547136"/>
        <c:crosses val="autoZero"/>
        <c:auto val="1"/>
        <c:lblAlgn val="ctr"/>
        <c:lblOffset val="100"/>
      </c:catAx>
      <c:valAx>
        <c:axId val="217547136"/>
        <c:scaling>
          <c:orientation val="minMax"/>
        </c:scaling>
        <c:delete val="1"/>
        <c:axPos val="l"/>
        <c:numFmt formatCode="0" sourceLinked="1"/>
        <c:tickLblPos val="none"/>
        <c:crossAx val="21753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938"/>
          <c:w val="1"/>
          <c:h val="0.67407431169853904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(Data!$J$70,Data!$N$70,Data!$R$70,Data!$V$70,Data!$Z$70,Data!$AD$70)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(Data!$J$71,Data!$N$71,Data!$R$71,Data!$V$71,Data!$Z$71,Data!$AD$71)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(Data!$J$72,Data!$N$72,Data!$R$72,Data!$V$72,Data!$Z$72,Data!$AD$72)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(Data!$J$73,Data!$N$73,Data!$R$73,Data!$V$73,Data!$Z$73,Data!$AD$73)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(Data!$J$74,Data!$N$74,Data!$R$74,Data!$V$74,Data!$Z$74,Data!$AD$74)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(Data!$J$75,Data!$N$75,Data!$R$75,Data!$V$75,Data!$Z$75,Data!$AD$75)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(Data!$J$76,Data!$N$76,Data!$R$76,Data!$V$76,Data!$Z$76,Data!$AD$76)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602688"/>
        <c:axId val="217624960"/>
      </c:barChart>
      <c:catAx>
        <c:axId val="217602688"/>
        <c:scaling>
          <c:orientation val="minMax"/>
        </c:scaling>
        <c:delete val="1"/>
        <c:axPos val="b"/>
        <c:numFmt formatCode="General" sourceLinked="1"/>
        <c:tickLblPos val="none"/>
        <c:crossAx val="217624960"/>
        <c:crosses val="autoZero"/>
        <c:auto val="1"/>
        <c:lblAlgn val="ctr"/>
        <c:lblOffset val="100"/>
      </c:catAx>
      <c:valAx>
        <c:axId val="217624960"/>
        <c:scaling>
          <c:orientation val="minMax"/>
        </c:scaling>
        <c:delete val="1"/>
        <c:axPos val="l"/>
        <c:numFmt formatCode="0" sourceLinked="1"/>
        <c:tickLblPos val="none"/>
        <c:crossAx val="2176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955"/>
          <c:w val="1"/>
          <c:h val="0.6740743116985396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(Data!$J$78,Data!$N$78,Data!$R$78,Data!$V$78,Data!$Z$78,Data!$AD$78)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(Data!$J$79,Data!$N$79,Data!$R$79,Data!$V$79,Data!$Z$79,Data!$AD$79)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(Data!$J$80,Data!$N$80,Data!$R$80,Data!$V$80,Data!$Z$80,Data!$AD$80)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(Data!$J$81,Data!$N$81,Data!$R$81,Data!$V$81,Data!$Z$81,Data!$AD$81)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(Data!$J$82,Data!$N$82,Data!$R$82,Data!$V$82,Data!$Z$82,Data!$AD$82)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(Data!$J$83,Data!$N$83,Data!$R$83,Data!$V$83,Data!$Z$83,Data!$AD$83)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(Data!$J$84,Data!$N$84,Data!$R$84,Data!$V$84,Data!$Z$84,Data!$AD$84)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741952"/>
        <c:axId val="217751936"/>
      </c:barChart>
      <c:catAx>
        <c:axId val="217741952"/>
        <c:scaling>
          <c:orientation val="minMax"/>
        </c:scaling>
        <c:delete val="1"/>
        <c:axPos val="b"/>
        <c:numFmt formatCode="General" sourceLinked="1"/>
        <c:tickLblPos val="none"/>
        <c:crossAx val="217751936"/>
        <c:crosses val="autoZero"/>
        <c:auto val="1"/>
        <c:lblAlgn val="ctr"/>
        <c:lblOffset val="100"/>
      </c:catAx>
      <c:valAx>
        <c:axId val="217751936"/>
        <c:scaling>
          <c:orientation val="minMax"/>
        </c:scaling>
        <c:delete val="1"/>
        <c:axPos val="l"/>
        <c:numFmt formatCode="0" sourceLinked="1"/>
        <c:tickLblPos val="none"/>
        <c:crossAx val="21774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65628050839002"/>
          <c:y val="0"/>
          <c:w val="0.87134874073533397"/>
          <c:h val="0.56892758993361126"/>
        </c:manualLayout>
      </c:layout>
      <c:barChart>
        <c:barDir val="col"/>
        <c:grouping val="clustered"/>
        <c:ser>
          <c:idx val="0"/>
          <c:order val="0"/>
          <c:tx>
            <c:v>Рывок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(Data!$R$306,Data!$T$306,Data!$V$306,Data!$X$306)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v>Толчек</c:v>
          </c:tx>
          <c:dLbls>
            <c:showVal val="1"/>
          </c:dLbls>
          <c:cat>
            <c:strRef>
              <c:f>(Data!$Q$302,Data!$S$302,Data!$U$302,Data!$W$302)</c:f>
              <c:strCache>
                <c:ptCount val="4"/>
                <c:pt idx="0">
                  <c:v>70-80%</c:v>
                </c:pt>
                <c:pt idx="1">
                  <c:v>80-90%</c:v>
                </c:pt>
                <c:pt idx="2">
                  <c:v>90-100%</c:v>
                </c:pt>
                <c:pt idx="3">
                  <c:v>&gt;100%</c:v>
                </c:pt>
              </c:strCache>
            </c:strRef>
          </c:cat>
          <c:val>
            <c:numRef>
              <c:f>(Data!$R$307,Data!$T$307,Data!$V$307,Data!$X$307)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axId val="159163520"/>
        <c:axId val="159165056"/>
      </c:barChart>
      <c:catAx>
        <c:axId val="159163520"/>
        <c:scaling>
          <c:orientation val="minMax"/>
        </c:scaling>
        <c:axPos val="b"/>
        <c:tickLblPos val="nextTo"/>
        <c:crossAx val="159165056"/>
        <c:crosses val="autoZero"/>
        <c:auto val="1"/>
        <c:lblAlgn val="ctr"/>
        <c:lblOffset val="100"/>
      </c:catAx>
      <c:valAx>
        <c:axId val="159165056"/>
        <c:scaling>
          <c:orientation val="minMax"/>
        </c:scaling>
        <c:delete val="1"/>
        <c:axPos val="l"/>
        <c:numFmt formatCode="General" sourceLinked="1"/>
        <c:tickLblPos val="none"/>
        <c:crossAx val="159163520"/>
        <c:crosses val="autoZero"/>
        <c:crossBetween val="between"/>
      </c:valAx>
    </c:plotArea>
    <c:legend>
      <c:legendPos val="l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977"/>
          <c:w val="1"/>
          <c:h val="0.67407431169854004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(Data!$J$86,Data!$N$86,Data!$R$86,Data!$V$86,Data!$Z$86,Data!$AD$86)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(Data!$J$87,Data!$N$87,Data!$R$87,Data!$V$87,Data!$Z$87,Data!$AD$87)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(Data!$J$88,Data!$N$88,Data!$R$88,Data!$V$88,Data!$Z$88,Data!$AD$88)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(Data!$J$89,Data!$N$89,Data!$R$89,Data!$V$89,Data!$Z$89,Data!$AD$89)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(Data!$J$90,Data!$N$90,Data!$R$90,Data!$V$90,Data!$Z$90,Data!$AD$90)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(Data!$J$91,Data!$N$91,Data!$R$91,Data!$V$91,Data!$Z$91,Data!$AD$91)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(Data!$J$92,Data!$N$92,Data!$R$92,Data!$V$92,Data!$Z$92,Data!$AD$92)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836160"/>
        <c:axId val="217657728"/>
      </c:barChart>
      <c:catAx>
        <c:axId val="217836160"/>
        <c:scaling>
          <c:orientation val="minMax"/>
        </c:scaling>
        <c:delete val="1"/>
        <c:axPos val="b"/>
        <c:numFmt formatCode="General" sourceLinked="1"/>
        <c:tickLblPos val="none"/>
        <c:crossAx val="217657728"/>
        <c:crosses val="autoZero"/>
        <c:auto val="1"/>
        <c:lblAlgn val="ctr"/>
        <c:lblOffset val="100"/>
      </c:catAx>
      <c:valAx>
        <c:axId val="217657728"/>
        <c:scaling>
          <c:orientation val="minMax"/>
        </c:scaling>
        <c:delete val="1"/>
        <c:axPos val="l"/>
        <c:numFmt formatCode="0" sourceLinked="1"/>
        <c:tickLblPos val="none"/>
        <c:crossAx val="21783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994"/>
          <c:w val="1"/>
          <c:h val="0.6740743116985406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(Data!$J$94,Data!$N$94,Data!$R$94,Data!$V$94,Data!$Z$94,Data!$AD$94)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(Data!$J$95,Data!$N$95,Data!$R$95,Data!$V$95,Data!$Z$95,Data!$AD$95)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(Data!$J$96,Data!$N$96,Data!$R$96,Data!$V$96,Data!$Z$96,Data!$AD$96)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(Data!$J$97,Data!$N$97,Data!$R$97,Data!$V$97,Data!$Z$97,Data!$AD$97)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(Data!$J$98,Data!$N$98,Data!$R$98,Data!$V$98,Data!$Z$98,Data!$AD$98)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(Data!$J$99,Data!$N$99,Data!$R$99,Data!$V$99,Data!$Z$99,Data!$AD$99)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(Data!$J$100,Data!$N$100,Data!$R$100,Data!$V$100,Data!$Z$100,Data!$AD$100)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860736"/>
        <c:axId val="217874816"/>
      </c:barChart>
      <c:catAx>
        <c:axId val="217860736"/>
        <c:scaling>
          <c:orientation val="minMax"/>
        </c:scaling>
        <c:delete val="1"/>
        <c:axPos val="b"/>
        <c:numFmt formatCode="General" sourceLinked="1"/>
        <c:tickLblPos val="none"/>
        <c:crossAx val="217874816"/>
        <c:crosses val="autoZero"/>
        <c:auto val="1"/>
        <c:lblAlgn val="ctr"/>
        <c:lblOffset val="100"/>
      </c:catAx>
      <c:valAx>
        <c:axId val="217874816"/>
        <c:scaling>
          <c:orientation val="minMax"/>
        </c:scaling>
        <c:delete val="1"/>
        <c:axPos val="l"/>
        <c:numFmt formatCode="0" sourceLinked="1"/>
        <c:tickLblPos val="none"/>
        <c:crossAx val="217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9016"/>
          <c:w val="1"/>
          <c:h val="0.67407431169854104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(Data!$J$102,Data!$N$102,Data!$R$102,Data!$V$102,Data!$Z$102,Data!$AD$102)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(Data!$J$103,Data!$N$103,Data!$R$103,Data!$V$103,Data!$Z$103,Data!$AD$103)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(Data!$J$104,Data!$N$104,Data!$R$104,Data!$V$104,Data!$Z$104,Data!$AD$104)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(Data!$J$105,Data!$N$105,Data!$R$105,Data!$V$105,Data!$Z$105,Data!$AD$105)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(Data!$J$106,Data!$N$106,Data!$R$106,Data!$V$106,Data!$Z$106,Data!$AD$106)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(Data!$J$107,Data!$N$107,Data!$R$107,Data!$V$107,Data!$Z$107,Data!$AD$107)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(Data!$J$108,Data!$N$108,Data!$R$108,Data!$V$108,Data!$Z$108,Data!$AD$108)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7942656"/>
        <c:axId val="217952640"/>
      </c:barChart>
      <c:catAx>
        <c:axId val="217942656"/>
        <c:scaling>
          <c:orientation val="minMax"/>
        </c:scaling>
        <c:delete val="1"/>
        <c:axPos val="b"/>
        <c:numFmt formatCode="General" sourceLinked="1"/>
        <c:tickLblPos val="none"/>
        <c:crossAx val="217952640"/>
        <c:crosses val="autoZero"/>
        <c:auto val="1"/>
        <c:lblAlgn val="ctr"/>
        <c:lblOffset val="100"/>
      </c:catAx>
      <c:valAx>
        <c:axId val="217952640"/>
        <c:scaling>
          <c:orientation val="minMax"/>
        </c:scaling>
        <c:delete val="1"/>
        <c:axPos val="l"/>
        <c:numFmt formatCode="0" sourceLinked="1"/>
        <c:tickLblPos val="none"/>
        <c:crossAx val="21794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50925888797106356"/>
          <c:w val="1"/>
          <c:h val="0.49074111202893328"/>
        </c:manualLayout>
      </c:layout>
      <c:barChart>
        <c:barDir val="col"/>
        <c:grouping val="clustered"/>
        <c:ser>
          <c:idx val="12"/>
          <c:order val="0"/>
          <c:tx>
            <c:v>Ры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(Data!$K$14,Data!$O$14,Data!$S$14,Data!$W$14,Data!$AA$14,Data!$AE$14)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То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(Data!$K$15,Data!$O$15,Data!$S$15,Data!$W$15,Data!$AA$15,Data!$AE$15)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ТР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(Data!$K$16,Data!$O$16,Data!$S$16,Data!$W$16,Data!$AA$16,Data!$AE$16)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ТТ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(Data!$K$17,Data!$O$17,Data!$S$17,Data!$W$17,Data!$AA$17,Data!$AE$17)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ПГ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(Data!$K$18,Data!$O$18,Data!$S$18,Data!$W$18,Data!$AA$18,Data!$AE$18)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ПС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(Data!$K$19,Data!$O$19,Data!$S$19,Data!$W$19,Data!$AA$19,Data!$AE$19)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СУ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(Data!$K$20,Data!$O$20,Data!$S$20,Data!$W$20,Data!$AA$20,Data!$AE$20)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077824"/>
        <c:axId val="217981312"/>
      </c:barChart>
      <c:catAx>
        <c:axId val="218077824"/>
        <c:scaling>
          <c:orientation val="minMax"/>
        </c:scaling>
        <c:delete val="1"/>
        <c:axPos val="b"/>
        <c:numFmt formatCode="General" sourceLinked="1"/>
        <c:tickLblPos val="none"/>
        <c:crossAx val="217981312"/>
        <c:crosses val="autoZero"/>
        <c:auto val="1"/>
        <c:lblAlgn val="ctr"/>
        <c:lblOffset val="100"/>
      </c:catAx>
      <c:valAx>
        <c:axId val="217981312"/>
        <c:scaling>
          <c:orientation val="minMax"/>
        </c:scaling>
        <c:delete val="1"/>
        <c:axPos val="l"/>
        <c:numFmt formatCode="0" sourceLinked="1"/>
        <c:tickLblPos val="none"/>
        <c:crossAx val="218077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02796860182758"/>
          <c:y val="0"/>
          <c:w val="0.62818270970373447"/>
          <c:h val="0.24772998389762327"/>
        </c:manualLayout>
      </c:layout>
      <c:txPr>
        <a:bodyPr/>
        <a:lstStyle/>
        <a:p>
          <a:pPr algn="ctr">
            <a:defRPr lang="es-AR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4629604382032375"/>
          <c:w val="1"/>
          <c:h val="0.65370395617968513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(Data!$K$22,Data!$O$22,Data!$S$22,Data!$W$22,Data!$AA$22,Data!$AE$22)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(Data!$K$23,Data!$O$23,Data!$S$23,Data!$W$23,Data!$AA$23,Data!$AE$23)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(Data!$K$24,Data!$O$24,Data!$S$24,Data!$W$24,Data!$AA$24,Data!$AE$24)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(Data!$K$25,Data!$O$25,Data!$S$25,Data!$W$25,Data!$AA$25,Data!$AE$25)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(Data!$K$26,Data!$O$26,Data!$S$26,Data!$W$26,Data!$AA$26,Data!$AE$26)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(Data!$K$27,Data!$O$27,Data!$S$27,Data!$W$27,Data!$AA$27,Data!$AE$27)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(Data!$K$28,Data!$O$28,Data!$S$28,Data!$W$28,Data!$AA$28,Data!$AE$28)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029056"/>
        <c:axId val="218112768"/>
      </c:barChart>
      <c:catAx>
        <c:axId val="218029056"/>
        <c:scaling>
          <c:orientation val="minMax"/>
        </c:scaling>
        <c:delete val="1"/>
        <c:axPos val="b"/>
        <c:numFmt formatCode="General" sourceLinked="1"/>
        <c:tickLblPos val="none"/>
        <c:crossAx val="218112768"/>
        <c:crosses val="autoZero"/>
        <c:auto val="1"/>
        <c:lblAlgn val="ctr"/>
        <c:lblOffset val="100"/>
      </c:catAx>
      <c:valAx>
        <c:axId val="218112768"/>
        <c:scaling>
          <c:orientation val="minMax"/>
        </c:scaling>
        <c:delete val="1"/>
        <c:axPos val="l"/>
        <c:numFmt formatCode="0" sourceLinked="1"/>
        <c:tickLblPos val="none"/>
        <c:crossAx val="2180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2592568830148327"/>
          <c:w val="1"/>
          <c:h val="0.63333360066083755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(Data!$K$30,Data!$O$30,Data!$S$30,Data!$W$30,Data!$AA$30,Data!$AE$30)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(Data!$K$31,Data!$O$31,Data!$S$31,Data!$W$31,Data!$AA$31,Data!$AE$31)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(Data!$K$32,Data!$O$32,Data!$S$32,Data!$W$32,Data!$AA$32,Data!$AE$32)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(Data!$K$33,Data!$O$33,Data!$S$33,Data!$W$33,Data!$AA$33,Data!$AE$33)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(Data!$K$34,Data!$O$34,Data!$S$34,Data!$W$34,Data!$AA$34,Data!$AE$34)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(Data!$K$35,Data!$O$35,Data!$S$35,Data!$W$35,Data!$AA$35,Data!$AE$35)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(Data!$K$36,Data!$O$36,Data!$S$36,Data!$W$36,Data!$AA$36,Data!$AE$36)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188800"/>
        <c:axId val="218194688"/>
      </c:barChart>
      <c:catAx>
        <c:axId val="218188800"/>
        <c:scaling>
          <c:orientation val="minMax"/>
        </c:scaling>
        <c:delete val="1"/>
        <c:axPos val="b"/>
        <c:numFmt formatCode="General" sourceLinked="1"/>
        <c:tickLblPos val="none"/>
        <c:crossAx val="218194688"/>
        <c:crosses val="autoZero"/>
        <c:auto val="1"/>
        <c:lblAlgn val="ctr"/>
        <c:lblOffset val="100"/>
      </c:catAx>
      <c:valAx>
        <c:axId val="218194688"/>
        <c:scaling>
          <c:orientation val="minMax"/>
        </c:scaling>
        <c:delete val="1"/>
        <c:axPos val="l"/>
        <c:numFmt formatCode="0" sourceLinked="1"/>
        <c:tickLblPos val="none"/>
        <c:crossAx val="21818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36666639933917061"/>
          <c:w val="1"/>
          <c:h val="0.63333360066083755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(Data!$K$38,Data!$O$38,Data!$S$38,Data!$W$38,Data!$AA$38,Data!$AE$38)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(Data!$K$39,Data!$O$39,Data!$S$39,Data!$W$39,Data!$AA$39,Data!$AE$39)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(Data!$K$40,Data!$O$40,Data!$S$40,Data!$W$40,Data!$AA$40,Data!$AE$40)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(Data!$K$41,Data!$O$41,Data!$S$41,Data!$W$41,Data!$AA$41,Data!$AE$41)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(Data!$K$42,Data!$O$42,Data!$S$42,Data!$W$42,Data!$AA$42,Data!$AE$42)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(Data!$K$43,Data!$O$43,Data!$S$43,Data!$W$43,Data!$AA$43,Data!$AE$43)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(Data!$K$44,Data!$O$44,Data!$S$44,Data!$W$44,Data!$AA$44,Data!$AE$44)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344448"/>
        <c:axId val="218350336"/>
      </c:barChart>
      <c:catAx>
        <c:axId val="218344448"/>
        <c:scaling>
          <c:orientation val="minMax"/>
        </c:scaling>
        <c:delete val="1"/>
        <c:axPos val="b"/>
        <c:numFmt formatCode="General" sourceLinked="1"/>
        <c:tickLblPos val="none"/>
        <c:crossAx val="218350336"/>
        <c:crosses val="autoZero"/>
        <c:auto val="1"/>
        <c:lblAlgn val="ctr"/>
        <c:lblOffset val="100"/>
      </c:catAx>
      <c:valAx>
        <c:axId val="218350336"/>
        <c:scaling>
          <c:orientation val="minMax"/>
        </c:scaling>
        <c:delete val="1"/>
        <c:axPos val="l"/>
        <c:numFmt formatCode="0" sourceLinked="1"/>
        <c:tickLblPos val="none"/>
        <c:crossAx val="21834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32"/>
          <c:w val="1"/>
          <c:h val="0.75555573377389518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(Data!$K$46,Data!$O$46,Data!$S$46,Data!$W$46,Data!$AA$46,Data!$AE$46)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(Data!$K$47,Data!$O$47,Data!$S$47,Data!$W$47,Data!$AA$47,Data!$AE$47)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(Data!$K$48,Data!$O$48,Data!$S$48,Data!$W$48,Data!$AA$48,Data!$AE$48)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(Data!$K$49,Data!$O$49,Data!$S$49,Data!$W$49,Data!$AA$49,Data!$AE$49)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(Data!$K$50,Data!$O$50,Data!$S$50,Data!$W$50,Data!$AA$50,Data!$AE$50)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(Data!$K$51,Data!$O$51,Data!$S$51,Data!$W$51,Data!$AA$51,Data!$AE$51)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(Data!$K$52,Data!$O$52,Data!$S$52,Data!$W$52,Data!$AA$52,Data!$AE$52)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287104"/>
        <c:axId val="218297088"/>
      </c:barChart>
      <c:catAx>
        <c:axId val="218287104"/>
        <c:scaling>
          <c:orientation val="minMax"/>
        </c:scaling>
        <c:delete val="1"/>
        <c:axPos val="b"/>
        <c:numFmt formatCode="General" sourceLinked="1"/>
        <c:tickLblPos val="none"/>
        <c:crossAx val="218297088"/>
        <c:crosses val="autoZero"/>
        <c:auto val="1"/>
        <c:lblAlgn val="ctr"/>
        <c:lblOffset val="100"/>
      </c:catAx>
      <c:valAx>
        <c:axId val="218297088"/>
        <c:scaling>
          <c:orientation val="minMax"/>
        </c:scaling>
        <c:delete val="1"/>
        <c:axPos val="l"/>
        <c:numFmt formatCode="0" sourceLinked="1"/>
        <c:tickLblPos val="none"/>
        <c:crossAx val="21828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43"/>
          <c:w val="1"/>
          <c:h val="0.75555573377389562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(Data!$K$54,Data!$O$54,Data!$S$54,Data!$W$54,Data!$AA$54,Data!$AE$54)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(Data!$K$55,Data!$O$55,Data!$S$55,Data!$W$55,Data!$AA$55,Data!$AE$55)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(Data!$K$56,Data!$O$56,Data!$S$56,Data!$W$56,Data!$AA$56,Data!$AE$56)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(Data!$K$57,Data!$O$57,Data!$S$57,Data!$W$57,Data!$AA$57,Data!$AE$57)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(Data!$K$58,Data!$O$58,Data!$S$58,Data!$W$58,Data!$AA$58,Data!$AE$58)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(Data!$K$59,Data!$O$59,Data!$S$59,Data!$W$59,Data!$AA$59,Data!$AE$59)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(Data!$K$60,Data!$O$60,Data!$S$60,Data!$W$60,Data!$AA$60,Data!$AE$60)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455040"/>
        <c:axId val="218460928"/>
      </c:barChart>
      <c:catAx>
        <c:axId val="218455040"/>
        <c:scaling>
          <c:orientation val="minMax"/>
        </c:scaling>
        <c:delete val="1"/>
        <c:axPos val="b"/>
        <c:numFmt formatCode="General" sourceLinked="1"/>
        <c:tickLblPos val="none"/>
        <c:crossAx val="218460928"/>
        <c:crosses val="autoZero"/>
        <c:auto val="1"/>
        <c:lblAlgn val="ctr"/>
        <c:lblOffset val="100"/>
      </c:catAx>
      <c:valAx>
        <c:axId val="218460928"/>
        <c:scaling>
          <c:orientation val="minMax"/>
        </c:scaling>
        <c:delete val="1"/>
        <c:axPos val="l"/>
        <c:numFmt formatCode="0" sourceLinked="1"/>
        <c:tickLblPos val="none"/>
        <c:crossAx val="2184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48"/>
          <c:w val="1"/>
          <c:h val="0.75555573377389584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(Data!$K$62,Data!$O$62,Data!$S$62,Data!$W$62,Data!$AA$62,Data!$AE$62)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(Data!$K$63,Data!$O$63,Data!$S$63,Data!$W$63,Data!$AA$63,Data!$AE$63)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(Data!$K$64,Data!$O$64,Data!$S$64,Data!$W$64,Data!$AA$64,Data!$AE$64)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(Data!$K$65,Data!$O$65,Data!$S$65,Data!$W$65,Data!$AA$65,Data!$AE$65)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(Data!$K$66,Data!$O$66,Data!$S$66,Data!$W$66,Data!$AA$66,Data!$AE$66)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(Data!$K$67,Data!$O$67,Data!$S$67,Data!$W$67,Data!$AA$67,Data!$AE$67)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(Data!$K$68,Data!$O$68,Data!$S$68,Data!$W$68,Data!$AA$68,Data!$AE$68)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516480"/>
        <c:axId val="218542848"/>
      </c:barChart>
      <c:catAx>
        <c:axId val="218516480"/>
        <c:scaling>
          <c:orientation val="minMax"/>
        </c:scaling>
        <c:delete val="1"/>
        <c:axPos val="b"/>
        <c:numFmt formatCode="General" sourceLinked="1"/>
        <c:tickLblPos val="none"/>
        <c:crossAx val="218542848"/>
        <c:crosses val="autoZero"/>
        <c:auto val="1"/>
        <c:lblAlgn val="ctr"/>
        <c:lblOffset val="100"/>
      </c:catAx>
      <c:valAx>
        <c:axId val="218542848"/>
        <c:scaling>
          <c:orientation val="minMax"/>
        </c:scaling>
        <c:delete val="1"/>
        <c:axPos val="l"/>
        <c:numFmt formatCode="0" sourceLinked="1"/>
        <c:tickLblPos val="none"/>
        <c:crossAx val="21851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6.5906263011097893E-2"/>
          <c:y val="0.25513922828610508"/>
          <c:w val="0.88846632413500826"/>
          <c:h val="0.51775907321931836"/>
        </c:manualLayout>
      </c:layout>
      <c:barChart>
        <c:barDir val="col"/>
        <c:grouping val="clustered"/>
        <c:ser>
          <c:idx val="0"/>
          <c:order val="0"/>
          <c:tx>
            <c:strRef>
              <c:f>III!$V$194</c:f>
              <c:strCache>
                <c:ptCount val="1"/>
                <c:pt idx="0">
                  <c:v>Ры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III!$AC$194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strRef>
              <c:f>III!$V$195</c:f>
              <c:strCache>
                <c:ptCount val="1"/>
                <c:pt idx="0">
                  <c:v>То</c:v>
                </c:pt>
              </c:strCache>
            </c:strRef>
          </c:tx>
          <c:dLbls>
            <c:showVal val="1"/>
          </c:dLbls>
          <c:cat>
            <c:strRef>
              <c:f>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III!$AC$195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III!$V$196</c:f>
              <c:strCache>
                <c:ptCount val="1"/>
                <c:pt idx="0">
                  <c:v>ТР</c:v>
                </c:pt>
              </c:strCache>
            </c:strRef>
          </c:tx>
          <c:dLbls>
            <c:showVal val="1"/>
          </c:dLbls>
          <c:cat>
            <c:strRef>
              <c:f>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III!$AC$196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3"/>
          <c:order val="3"/>
          <c:tx>
            <c:strRef>
              <c:f>III!$V$197</c:f>
              <c:strCache>
                <c:ptCount val="1"/>
                <c:pt idx="0">
                  <c:v>ТТ</c:v>
                </c:pt>
              </c:strCache>
            </c:strRef>
          </c:tx>
          <c:dLbls>
            <c:showVal val="1"/>
          </c:dLbls>
          <c:cat>
            <c:strRef>
              <c:f>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III!$AC$197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4"/>
          <c:order val="4"/>
          <c:tx>
            <c:strRef>
              <c:f>III!$V$198</c:f>
              <c:strCache>
                <c:ptCount val="1"/>
                <c:pt idx="0">
                  <c:v>ПГ</c:v>
                </c:pt>
              </c:strCache>
            </c:strRef>
          </c:tx>
          <c:dLbls>
            <c:showVal val="1"/>
          </c:dLbls>
          <c:cat>
            <c:strRef>
              <c:f>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III!$AC$198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5"/>
          <c:order val="5"/>
          <c:tx>
            <c:strRef>
              <c:f>III!$V$199</c:f>
              <c:strCache>
                <c:ptCount val="1"/>
                <c:pt idx="0">
                  <c:v>ПС</c:v>
                </c:pt>
              </c:strCache>
            </c:strRef>
          </c:tx>
          <c:dLbls>
            <c:showVal val="1"/>
          </c:dLbls>
          <c:cat>
            <c:strRef>
              <c:f>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III!$AC$199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6"/>
          <c:order val="6"/>
          <c:tx>
            <c:strRef>
              <c:f>III!$V$200</c:f>
              <c:strCache>
                <c:ptCount val="1"/>
                <c:pt idx="0">
                  <c:v>СУ</c:v>
                </c:pt>
              </c:strCache>
            </c:strRef>
          </c:tx>
          <c:dLbls>
            <c:dLbl>
              <c:idx val="0"/>
              <c:showVal val="1"/>
            </c:dLbl>
            <c:delete val="1"/>
          </c:dLbls>
          <c:cat>
            <c:strRef>
              <c:f>III!$AC$2</c:f>
              <c:strCache>
                <c:ptCount val="1"/>
                <c:pt idx="0">
                  <c:v>Повт</c:v>
                </c:pt>
              </c:strCache>
            </c:strRef>
          </c:cat>
          <c:val>
            <c:numRef>
              <c:f>III!$AC$200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axId val="162475392"/>
        <c:axId val="162493568"/>
      </c:barChart>
      <c:catAx>
        <c:axId val="162475392"/>
        <c:scaling>
          <c:orientation val="minMax"/>
        </c:scaling>
        <c:axPos val="b"/>
        <c:numFmt formatCode="General" sourceLinked="1"/>
        <c:tickLblPos val="nextTo"/>
        <c:crossAx val="162493568"/>
        <c:crosses val="autoZero"/>
        <c:auto val="1"/>
        <c:lblAlgn val="ctr"/>
        <c:lblOffset val="100"/>
      </c:catAx>
      <c:valAx>
        <c:axId val="162493568"/>
        <c:scaling>
          <c:orientation val="minMax"/>
        </c:scaling>
        <c:delete val="1"/>
        <c:axPos val="l"/>
        <c:numFmt formatCode="General" sourceLinked="1"/>
        <c:tickLblPos val="none"/>
        <c:crossAx val="162475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54"/>
          <c:w val="1"/>
          <c:h val="0.75555573377389607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(Data!$K$70,Data!$O$70,Data!$S$70,Data!$W$70,Data!$AA$70,Data!$AE$70)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(Data!$K$71,Data!$O$71,Data!$S$71,Data!$W$71,Data!$AA$71,Data!$AE$71)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(Data!$K$72,Data!$O$72,Data!$S$72,Data!$W$72,Data!$AA$72,Data!$AE$72)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(Data!$K$73,Data!$O$73,Data!$S$73,Data!$W$73,Data!$AA$73,Data!$AE$73)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(Data!$K$74,Data!$O$74,Data!$S$74,Data!$W$74,Data!$AA$74,Data!$AE$74)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(Data!$K$75,Data!$O$75,Data!$S$75,Data!$W$75,Data!$AA$75,Data!$AE$75)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(Data!$K$76,Data!$O$76,Data!$S$76,Data!$W$76,Data!$AA$76,Data!$AE$76)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602496"/>
        <c:axId val="218612480"/>
      </c:barChart>
      <c:catAx>
        <c:axId val="218602496"/>
        <c:scaling>
          <c:orientation val="minMax"/>
        </c:scaling>
        <c:delete val="1"/>
        <c:axPos val="b"/>
        <c:numFmt formatCode="General" sourceLinked="1"/>
        <c:tickLblPos val="none"/>
        <c:crossAx val="218612480"/>
        <c:crosses val="autoZero"/>
        <c:auto val="1"/>
        <c:lblAlgn val="ctr"/>
        <c:lblOffset val="100"/>
      </c:catAx>
      <c:valAx>
        <c:axId val="218612480"/>
        <c:scaling>
          <c:orientation val="minMax"/>
        </c:scaling>
        <c:delete val="1"/>
        <c:axPos val="l"/>
        <c:numFmt formatCode="0" sourceLinked="1"/>
        <c:tickLblPos val="none"/>
        <c:crossAx val="2186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62"/>
          <c:w val="1"/>
          <c:h val="0.75555573377389651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(Data!$K$78,Data!$O$78,Data!$S$78,Data!$W$78,Data!$AA$78,Data!$AE$78)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(Data!$K$79,Data!$O$79,Data!$S$79,Data!$W$79,Data!$AA$79,Data!$AE$79)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(Data!$K$80,Data!$O$80,Data!$S$80,Data!$W$80,Data!$AA$80,Data!$AE$80)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(Data!$K$81,Data!$O$81,Data!$S$81,Data!$W$81,Data!$AA$81,Data!$AE$81)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(Data!$K$82,Data!$O$82,Data!$S$82,Data!$W$82,Data!$AA$82,Data!$AE$82)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(Data!$K$83,Data!$O$83,Data!$S$83,Data!$W$83,Data!$AA$83,Data!$AE$83)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(Data!$K$84,Data!$O$84,Data!$S$84,Data!$W$84,Data!$AA$84,Data!$AE$84)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684416"/>
        <c:axId val="218698496"/>
      </c:barChart>
      <c:catAx>
        <c:axId val="218684416"/>
        <c:scaling>
          <c:orientation val="minMax"/>
        </c:scaling>
        <c:delete val="1"/>
        <c:axPos val="b"/>
        <c:numFmt formatCode="General" sourceLinked="1"/>
        <c:tickLblPos val="none"/>
        <c:crossAx val="218698496"/>
        <c:crosses val="autoZero"/>
        <c:auto val="1"/>
        <c:lblAlgn val="ctr"/>
        <c:lblOffset val="100"/>
      </c:catAx>
      <c:valAx>
        <c:axId val="218698496"/>
        <c:scaling>
          <c:orientation val="minMax"/>
        </c:scaling>
        <c:delete val="1"/>
        <c:axPos val="l"/>
        <c:numFmt formatCode="0" sourceLinked="1"/>
        <c:tickLblPos val="none"/>
        <c:crossAx val="21868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73"/>
          <c:w val="1"/>
          <c:h val="0.75555573377389684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(Data!$K$86,Data!$O$86,Data!$S$86,Data!$W$86,Data!$AA$86,Data!$AE$86)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(Data!$K$87,Data!$O$87,Data!$S$87,Data!$W$87,Data!$AA$87,Data!$AE$87)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(Data!$K$88,Data!$O$88,Data!$S$88,Data!$W$88,Data!$AA$88,Data!$AE$88)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(Data!$K$89,Data!$O$89,Data!$S$89,Data!$W$89,Data!$AA$89,Data!$AE$89)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(Data!$K$90,Data!$O$90,Data!$S$90,Data!$W$90,Data!$AA$90,Data!$AE$90)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(Data!$K$91,Data!$O$91,Data!$S$91,Data!$W$91,Data!$AA$91,Data!$AE$91)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(Data!$K$92,Data!$O$92,Data!$S$92,Data!$W$92,Data!$AA$92,Data!$AE$92)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762240"/>
        <c:axId val="218788608"/>
      </c:barChart>
      <c:catAx>
        <c:axId val="218762240"/>
        <c:scaling>
          <c:orientation val="minMax"/>
        </c:scaling>
        <c:delete val="1"/>
        <c:axPos val="b"/>
        <c:numFmt formatCode="General" sourceLinked="1"/>
        <c:tickLblPos val="none"/>
        <c:crossAx val="218788608"/>
        <c:crosses val="autoZero"/>
        <c:auto val="1"/>
        <c:lblAlgn val="ctr"/>
        <c:lblOffset val="100"/>
      </c:catAx>
      <c:valAx>
        <c:axId val="218788608"/>
        <c:scaling>
          <c:orientation val="minMax"/>
        </c:scaling>
        <c:delete val="1"/>
        <c:axPos val="l"/>
        <c:numFmt formatCode="0" sourceLinked="1"/>
        <c:tickLblPos val="none"/>
        <c:crossAx val="21876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79"/>
          <c:w val="1"/>
          <c:h val="0.75555573377389706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(Data!$K$94,Data!$O$94,Data!$S$94,Data!$W$94,Data!$AA$94,Data!$AE$94)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(Data!$K$95,Data!$O$95,Data!$S$95,Data!$W$95,Data!$AA$95,Data!$AE$95)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(Data!$K$96,Data!$O$96,Data!$S$96,Data!$W$96,Data!$AA$96,Data!$AE$96)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(Data!$K$97,Data!$O$97,Data!$S$97,Data!$W$97,Data!$AA$97,Data!$AE$97)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(Data!$K$98,Data!$O$98,Data!$S$98,Data!$W$98,Data!$AA$98,Data!$AE$98)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(Data!$K$99,Data!$O$99,Data!$S$99,Data!$W$99,Data!$AA$99,Data!$AE$99)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(Data!$K$100,Data!$O$100,Data!$S$100,Data!$W$100,Data!$AA$100,Data!$AE$100)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852352"/>
        <c:axId val="218866432"/>
      </c:barChart>
      <c:catAx>
        <c:axId val="218852352"/>
        <c:scaling>
          <c:orientation val="minMax"/>
        </c:scaling>
        <c:delete val="1"/>
        <c:axPos val="b"/>
        <c:numFmt formatCode="General" sourceLinked="1"/>
        <c:tickLblPos val="none"/>
        <c:crossAx val="218866432"/>
        <c:crosses val="autoZero"/>
        <c:auto val="1"/>
        <c:lblAlgn val="ctr"/>
        <c:lblOffset val="100"/>
      </c:catAx>
      <c:valAx>
        <c:axId val="218866432"/>
        <c:scaling>
          <c:orientation val="minMax"/>
        </c:scaling>
        <c:delete val="1"/>
        <c:axPos val="l"/>
        <c:numFmt formatCode="0" sourceLinked="1"/>
        <c:tickLblPos val="none"/>
        <c:crossAx val="21885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24444426622611287"/>
          <c:w val="1"/>
          <c:h val="0.75555573377389751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(Data!$K$102,Data!$O$102,Data!$S$102,Data!$W$102,Data!$AA$102,Data!$AE$102)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(Data!$K$103,Data!$O$103,Data!$S$103,Data!$W$103,Data!$AA$103,Data!$AE$103)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(Data!$K$104,Data!$O$104,Data!$S$104,Data!$W$104,Data!$AA$104,Data!$AE$104)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(Data!$K$105,Data!$O$105,Data!$S$105,Data!$W$105,Data!$AA$105,Data!$AE$105)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(Data!$K$106,Data!$O$106,Data!$S$106,Data!$W$106,Data!$AA$106,Data!$AE$106)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(Data!$K$107,Data!$O$107,Data!$S$107,Data!$W$107,Data!$AA$107,Data!$AE$107)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(Data!$K$108,Data!$O$108,Data!$S$108,Data!$W$108,Data!$AA$108,Data!$AE$108)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8996096"/>
        <c:axId val="219006080"/>
      </c:barChart>
      <c:catAx>
        <c:axId val="218996096"/>
        <c:scaling>
          <c:orientation val="minMax"/>
        </c:scaling>
        <c:delete val="1"/>
        <c:axPos val="b"/>
        <c:numFmt formatCode="General" sourceLinked="1"/>
        <c:tickLblPos val="none"/>
        <c:crossAx val="219006080"/>
        <c:crosses val="autoZero"/>
        <c:auto val="1"/>
        <c:lblAlgn val="ctr"/>
        <c:lblOffset val="100"/>
      </c:catAx>
      <c:valAx>
        <c:axId val="219006080"/>
        <c:scaling>
          <c:orientation val="minMax"/>
        </c:scaling>
        <c:delete val="1"/>
        <c:axPos val="l"/>
        <c:numFmt formatCode="0" sourceLinked="1"/>
        <c:tickLblPos val="none"/>
        <c:crossAx val="21899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41839166291468743"/>
          <c:w val="1"/>
          <c:h val="0.58160833708531468"/>
        </c:manualLayout>
      </c:layout>
      <c:barChart>
        <c:barDir val="col"/>
        <c:grouping val="clustered"/>
        <c:ser>
          <c:idx val="12"/>
          <c:order val="0"/>
          <c:tx>
            <c:v>Повт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(Data!$D$120,Data!$H$120,Data!$L$120,Data!$P$120,Data!$T$120,Data!$X$120)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Подх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(Data!$C$120,Data!$G$120,Data!$K$120,Data!$O$120,Data!$S$120,Data!$W$120)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СВ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(Data!$E$120,Data!$I$120,Data!$M$120,Data!$Q$120,Data!$U$120,Data!$Y$120)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С%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(Data!$E$125,Data!$I$125,Data!$M$125,Data!$Q$125,Data!$U$125,Data!$Y$125)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9050752"/>
        <c:axId val="219052288"/>
      </c:barChart>
      <c:catAx>
        <c:axId val="219050752"/>
        <c:scaling>
          <c:orientation val="minMax"/>
        </c:scaling>
        <c:delete val="1"/>
        <c:axPos val="b"/>
        <c:numFmt formatCode="General" sourceLinked="1"/>
        <c:tickLblPos val="none"/>
        <c:crossAx val="219052288"/>
        <c:crosses val="autoZero"/>
        <c:auto val="1"/>
        <c:lblAlgn val="ctr"/>
        <c:lblOffset val="100"/>
      </c:catAx>
      <c:valAx>
        <c:axId val="219052288"/>
        <c:scaling>
          <c:orientation val="minMax"/>
        </c:scaling>
        <c:delete val="1"/>
        <c:axPos val="l"/>
        <c:numFmt formatCode="0" sourceLinked="1"/>
        <c:tickLblPos val="none"/>
        <c:crossAx val="21905075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5.0553357271793985E-3"/>
          <c:y val="0"/>
          <c:w val="0.99494466427282069"/>
          <c:h val="0.31295472600079088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(Data!$D$121,Data!$H$121,Data!$L$121,Data!$P$121,Data!$T$121,Data!$X$121)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(Data!$C$121,Data!$G$121,Data!$K$121,Data!$O$121,Data!$S$121,Data!$W$121)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(Data!$E$121,Data!$I$121,Data!$M$121,Data!$Q$121,Data!$U$121,Data!$Y$121)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(Data!$E$126,Data!$I$126,Data!$M$126,Data!$Q$126,Data!$U$126,Data!$Y$126)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9088384"/>
        <c:axId val="219089920"/>
      </c:barChart>
      <c:catAx>
        <c:axId val="219088384"/>
        <c:scaling>
          <c:orientation val="minMax"/>
        </c:scaling>
        <c:delete val="1"/>
        <c:axPos val="b"/>
        <c:numFmt formatCode="General" sourceLinked="1"/>
        <c:tickLblPos val="none"/>
        <c:crossAx val="219089920"/>
        <c:crosses val="autoZero"/>
        <c:auto val="1"/>
        <c:lblAlgn val="ctr"/>
        <c:lblOffset val="100"/>
      </c:catAx>
      <c:valAx>
        <c:axId val="219089920"/>
        <c:scaling>
          <c:orientation val="minMax"/>
        </c:scaling>
        <c:delete val="1"/>
        <c:axPos val="l"/>
        <c:numFmt formatCode="0" sourceLinked="1"/>
        <c:tickLblPos val="none"/>
        <c:crossAx val="219088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ser>
          <c:idx val="12"/>
          <c:order val="0"/>
          <c:tx>
            <c:v>Rep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(Data!$D$122,Data!$H$122,Data!$L$122,Data!$P$122,Data!$T$122,Data!$X$122)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Ser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(Data!$C$122,Data!$G$122,Data!$K$122,Data!$O$122,Data!$S$122,Data!$W$122)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PM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(Data!$E$122,Data!$I$122,Data!$M$122,Data!$Q$122,Data!$U$122,Data!$Y$122)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IMR</c:v>
          </c:tx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val>
            <c:numRef>
              <c:f>(Data!$E$127,Data!$I$127,Data!$M$127,Data!$Q$127,Data!$U$127,Data!$Y$127)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9137920"/>
        <c:axId val="219139456"/>
      </c:barChart>
      <c:catAx>
        <c:axId val="219137920"/>
        <c:scaling>
          <c:orientation val="minMax"/>
        </c:scaling>
        <c:delete val="1"/>
        <c:axPos val="b"/>
        <c:numFmt formatCode="General" sourceLinked="1"/>
        <c:tickLblPos val="none"/>
        <c:crossAx val="219139456"/>
        <c:crosses val="autoZero"/>
        <c:auto val="1"/>
        <c:lblAlgn val="ctr"/>
        <c:lblOffset val="100"/>
      </c:catAx>
      <c:valAx>
        <c:axId val="219139456"/>
        <c:scaling>
          <c:orientation val="minMax"/>
        </c:scaling>
        <c:delete val="1"/>
        <c:axPos val="l"/>
        <c:numFmt formatCode="0" sourceLinked="1"/>
        <c:tickLblPos val="none"/>
        <c:crossAx val="2191379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ser>
          <c:idx val="12"/>
          <c:order val="0"/>
          <c:tx>
            <c:v>Ры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(Data!$F$130,Data!$F$139,Data!$F$148,Data!$F$157,Data!$F$166,Data!$F$175)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То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(Data!$F$131,Data!$F$140,Data!$F$149,Data!$F$158,Data!$F$167,Data!$F$176)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ТР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(Data!$F$132,Data!$F$141,Data!$F$150,Data!$F$159,Data!$F$168,Data!$F$177)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ТТ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(Data!$F$133,Data!$F$142,Data!$F$151,Data!$F$160,Data!$F$169,Data!$F$178)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ПГ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(Data!$F$134,Data!$F$143,Data!$F$152,Data!$F$161,Data!$F$170,Data!$F$179)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ПС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(Data!$F$135,Data!$F$144,Data!$F$153,Data!$F$162,Data!$F$171,Data!$F$180)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СУ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(Data!$F$136,Data!$F$145,Data!$F$154,Data!$F$163,Data!$F$172,Data!$F$181)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9240320"/>
        <c:axId val="219241856"/>
      </c:barChart>
      <c:catAx>
        <c:axId val="219240320"/>
        <c:scaling>
          <c:orientation val="minMax"/>
        </c:scaling>
        <c:delete val="1"/>
        <c:axPos val="b"/>
        <c:numFmt formatCode="General" sourceLinked="1"/>
        <c:tickLblPos val="none"/>
        <c:crossAx val="219241856"/>
        <c:crosses val="autoZero"/>
        <c:auto val="1"/>
        <c:lblAlgn val="ctr"/>
        <c:lblOffset val="100"/>
      </c:catAx>
      <c:valAx>
        <c:axId val="219241856"/>
        <c:scaling>
          <c:orientation val="minMax"/>
        </c:scaling>
        <c:delete val="1"/>
        <c:axPos val="l"/>
        <c:numFmt formatCode="General" sourceLinked="1"/>
        <c:tickLblPos val="none"/>
        <c:crossAx val="2192403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202796860182758"/>
          <c:y val="0"/>
          <c:w val="0.62705358705161851"/>
          <c:h val="0.24772998389762313"/>
        </c:manualLayout>
      </c:layout>
      <c:txPr>
        <a:bodyPr/>
        <a:lstStyle/>
        <a:p>
          <a:pPr algn="ctr">
            <a:defRPr lang="es-AR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plotArea>
      <c:layout>
        <c:manualLayout>
          <c:layoutTarget val="inner"/>
          <c:xMode val="edge"/>
          <c:yMode val="edge"/>
          <c:x val="0"/>
          <c:y val="0.11428571428571559"/>
          <c:w val="1"/>
          <c:h val="0.88571428571428557"/>
        </c:manualLayout>
      </c:layout>
      <c:barChart>
        <c:barDir val="col"/>
        <c:grouping val="clustered"/>
        <c:ser>
          <c:idx val="12"/>
          <c:order val="0"/>
          <c:tx>
            <c:v>Ar</c:v>
          </c:tx>
          <c:spPr>
            <a:solidFill>
              <a:schemeClr val="tx2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(Data!$J$130,Data!$J$139,Data!$J$148,Data!$J$157,Data!$J$166,Data!$J$175)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3"/>
          <c:order val="1"/>
          <c:tx>
            <c:v>En</c:v>
          </c:tx>
          <c:spPr>
            <a:solidFill>
              <a:schemeClr val="accent2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(Data!$J$131,Data!$J$140,Data!$J$149,Data!$J$158,Data!$J$167,Data!$J$176)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2"/>
          <c:tx>
            <c:v>TA</c:v>
          </c:tx>
          <c:spPr>
            <a:solidFill>
              <a:schemeClr val="accent3"/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cat>
            <c:strRef>
              <c:f>Data!$AF$11:$AK$11</c:f>
              <c:strCache>
                <c:ptCount val="6"/>
                <c:pt idx="0">
                  <c:v>total</c:v>
                </c:pt>
                <c:pt idx="1">
                  <c:v>70-80%</c:v>
                </c:pt>
                <c:pt idx="2">
                  <c:v>80-90%</c:v>
                </c:pt>
                <c:pt idx="3">
                  <c:v>90-100%</c:v>
                </c:pt>
                <c:pt idx="4">
                  <c:v>100-110%</c:v>
                </c:pt>
                <c:pt idx="5">
                  <c:v>&gt;110%</c:v>
                </c:pt>
              </c:strCache>
            </c:strRef>
          </c:cat>
          <c:val>
            <c:numRef>
              <c:f>(Data!$J$132,Data!$J$141,Data!$J$150,Data!$J$159,Data!$J$168,Data!$J$177)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v>TE</c:v>
          </c:tx>
          <c:spPr>
            <a:solidFill>
              <a:schemeClr val="accent4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(Data!$J$133,Data!$J$142,Data!$J$151,Data!$J$160,Data!$J$169,Data!$J$178)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4"/>
          <c:tx>
            <c:v>SAD</c:v>
          </c:tx>
          <c:spPr>
            <a:solidFill>
              <a:schemeClr val="tx2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(Data!$J$134,Data!$J$143,Data!$J$152,Data!$J$161,Data!$J$170,Data!$J$179)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5"/>
          <c:tx>
            <c:v>SAT</c:v>
          </c:tx>
          <c:spPr>
            <a:solidFill>
              <a:srgbClr val="F79646">
                <a:lumMod val="75000"/>
              </a:srgb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(Data!$J$135,Data!$J$144,Data!$J$153,Data!$J$162,Data!$J$171,Data!$J$180)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6"/>
          <c:tx>
            <c:v>FE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dLbls>
            <c:txPr>
              <a:bodyPr rot="-5400000" vert="horz"/>
              <a:lstStyle/>
              <a:p>
                <a:pPr algn="ctr">
                  <a:defRPr lang="es-AR"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</c:dLbls>
          <c:val>
            <c:numRef>
              <c:f>(Data!$J$136,Data!$J$145,Data!$J$154,Data!$J$163,Data!$J$172,Data!$J$181)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219404544"/>
        <c:axId val="219283456"/>
      </c:barChart>
      <c:catAx>
        <c:axId val="219404544"/>
        <c:scaling>
          <c:orientation val="minMax"/>
        </c:scaling>
        <c:delete val="1"/>
        <c:axPos val="b"/>
        <c:numFmt formatCode="General" sourceLinked="1"/>
        <c:tickLblPos val="none"/>
        <c:crossAx val="219283456"/>
        <c:crosses val="autoZero"/>
        <c:auto val="1"/>
        <c:lblAlgn val="ctr"/>
        <c:lblOffset val="100"/>
      </c:catAx>
      <c:valAx>
        <c:axId val="219283456"/>
        <c:scaling>
          <c:orientation val="minMax"/>
        </c:scaling>
        <c:delete val="1"/>
        <c:axPos val="l"/>
        <c:numFmt formatCode="General" sourceLinked="1"/>
        <c:tickLblPos val="none"/>
        <c:crossAx val="21940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</c:spPr>
  <c:txPr>
    <a:bodyPr/>
    <a:lstStyle/>
    <a:p>
      <a:pPr algn="ctr">
        <a:defRPr lang="en-US" sz="1100" b="1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13" Type="http://schemas.openxmlformats.org/officeDocument/2006/relationships/chart" Target="../charts/chart70.xml"/><Relationship Id="rId18" Type="http://schemas.openxmlformats.org/officeDocument/2006/relationships/chart" Target="../charts/chart75.xml"/><Relationship Id="rId26" Type="http://schemas.openxmlformats.org/officeDocument/2006/relationships/chart" Target="../charts/chart83.xml"/><Relationship Id="rId3" Type="http://schemas.openxmlformats.org/officeDocument/2006/relationships/chart" Target="../charts/chart60.xml"/><Relationship Id="rId21" Type="http://schemas.openxmlformats.org/officeDocument/2006/relationships/chart" Target="../charts/chart78.xml"/><Relationship Id="rId34" Type="http://schemas.openxmlformats.org/officeDocument/2006/relationships/chart" Target="../charts/chart91.xml"/><Relationship Id="rId7" Type="http://schemas.openxmlformats.org/officeDocument/2006/relationships/chart" Target="../charts/chart64.xml"/><Relationship Id="rId12" Type="http://schemas.openxmlformats.org/officeDocument/2006/relationships/chart" Target="../charts/chart69.xml"/><Relationship Id="rId17" Type="http://schemas.openxmlformats.org/officeDocument/2006/relationships/chart" Target="../charts/chart74.xml"/><Relationship Id="rId25" Type="http://schemas.openxmlformats.org/officeDocument/2006/relationships/chart" Target="../charts/chart82.xml"/><Relationship Id="rId33" Type="http://schemas.openxmlformats.org/officeDocument/2006/relationships/chart" Target="../charts/chart90.xml"/><Relationship Id="rId2" Type="http://schemas.openxmlformats.org/officeDocument/2006/relationships/chart" Target="../charts/chart59.xml"/><Relationship Id="rId16" Type="http://schemas.openxmlformats.org/officeDocument/2006/relationships/chart" Target="../charts/chart73.xml"/><Relationship Id="rId20" Type="http://schemas.openxmlformats.org/officeDocument/2006/relationships/chart" Target="../charts/chart77.xml"/><Relationship Id="rId29" Type="http://schemas.openxmlformats.org/officeDocument/2006/relationships/chart" Target="../charts/chart86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11" Type="http://schemas.openxmlformats.org/officeDocument/2006/relationships/chart" Target="../charts/chart68.xml"/><Relationship Id="rId24" Type="http://schemas.openxmlformats.org/officeDocument/2006/relationships/chart" Target="../charts/chart81.xml"/><Relationship Id="rId32" Type="http://schemas.openxmlformats.org/officeDocument/2006/relationships/chart" Target="../charts/chart89.xml"/><Relationship Id="rId37" Type="http://schemas.openxmlformats.org/officeDocument/2006/relationships/chart" Target="../charts/chart94.xml"/><Relationship Id="rId5" Type="http://schemas.openxmlformats.org/officeDocument/2006/relationships/chart" Target="../charts/chart62.xml"/><Relationship Id="rId15" Type="http://schemas.openxmlformats.org/officeDocument/2006/relationships/chart" Target="../charts/chart72.xml"/><Relationship Id="rId23" Type="http://schemas.openxmlformats.org/officeDocument/2006/relationships/chart" Target="../charts/chart80.xml"/><Relationship Id="rId28" Type="http://schemas.openxmlformats.org/officeDocument/2006/relationships/chart" Target="../charts/chart85.xml"/><Relationship Id="rId36" Type="http://schemas.openxmlformats.org/officeDocument/2006/relationships/chart" Target="../charts/chart93.xml"/><Relationship Id="rId10" Type="http://schemas.openxmlformats.org/officeDocument/2006/relationships/chart" Target="../charts/chart67.xml"/><Relationship Id="rId19" Type="http://schemas.openxmlformats.org/officeDocument/2006/relationships/chart" Target="../charts/chart76.xml"/><Relationship Id="rId31" Type="http://schemas.openxmlformats.org/officeDocument/2006/relationships/chart" Target="../charts/chart88.xml"/><Relationship Id="rId4" Type="http://schemas.openxmlformats.org/officeDocument/2006/relationships/chart" Target="../charts/chart61.xml"/><Relationship Id="rId9" Type="http://schemas.openxmlformats.org/officeDocument/2006/relationships/chart" Target="../charts/chart66.xml"/><Relationship Id="rId14" Type="http://schemas.openxmlformats.org/officeDocument/2006/relationships/chart" Target="../charts/chart71.xml"/><Relationship Id="rId22" Type="http://schemas.openxmlformats.org/officeDocument/2006/relationships/chart" Target="../charts/chart79.xml"/><Relationship Id="rId27" Type="http://schemas.openxmlformats.org/officeDocument/2006/relationships/chart" Target="../charts/chart84.xml"/><Relationship Id="rId30" Type="http://schemas.openxmlformats.org/officeDocument/2006/relationships/chart" Target="../charts/chart87.xml"/><Relationship Id="rId35" Type="http://schemas.openxmlformats.org/officeDocument/2006/relationships/chart" Target="../charts/chart9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3" Type="http://schemas.openxmlformats.org/officeDocument/2006/relationships/chart" Target="../charts/chart97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2" Type="http://schemas.openxmlformats.org/officeDocument/2006/relationships/chart" Target="../charts/chart96.xml"/><Relationship Id="rId16" Type="http://schemas.openxmlformats.org/officeDocument/2006/relationships/image" Target="../media/image2.emf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5" Type="http://schemas.openxmlformats.org/officeDocument/2006/relationships/image" Target="../media/image1.emf"/><Relationship Id="rId10" Type="http://schemas.openxmlformats.org/officeDocument/2006/relationships/chart" Target="../charts/chart10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Relationship Id="rId14" Type="http://schemas.openxmlformats.org/officeDocument/2006/relationships/chart" Target="../charts/chart10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200</xdr:row>
      <xdr:rowOff>0</xdr:rowOff>
    </xdr:from>
    <xdr:to>
      <xdr:col>30</xdr:col>
      <xdr:colOff>0</xdr:colOff>
      <xdr:row>206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206</xdr:row>
      <xdr:rowOff>142876</xdr:rowOff>
    </xdr:from>
    <xdr:to>
      <xdr:col>30</xdr:col>
      <xdr:colOff>0</xdr:colOff>
      <xdr:row>211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8</xdr:col>
      <xdr:colOff>85725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20</xdr:col>
      <xdr:colOff>114299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7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</xdr:colOff>
      <xdr:row>191</xdr:row>
      <xdr:rowOff>0</xdr:rowOff>
    </xdr:from>
    <xdr:to>
      <xdr:col>9</xdr:col>
      <xdr:colOff>209550</xdr:colOff>
      <xdr:row>199</xdr:row>
      <xdr:rowOff>190499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21</xdr:col>
      <xdr:colOff>342900</xdr:colOff>
      <xdr:row>200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1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21</xdr:col>
      <xdr:colOff>342900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228600</xdr:colOff>
      <xdr:row>199</xdr:row>
      <xdr:rowOff>190498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1</xdr:rowOff>
    </xdr:from>
    <xdr:to>
      <xdr:col>85</xdr:col>
      <xdr:colOff>0</xdr:colOff>
      <xdr:row>23</xdr:row>
      <xdr:rowOff>0</xdr:rowOff>
    </xdr:to>
    <xdr:graphicFrame macro="">
      <xdr:nvGraphicFramePr>
        <xdr:cNvPr id="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14</xdr:row>
      <xdr:rowOff>171451</xdr:rowOff>
    </xdr:from>
    <xdr:to>
      <xdr:col>85</xdr:col>
      <xdr:colOff>0</xdr:colOff>
      <xdr:row>19</xdr:row>
      <xdr:rowOff>0</xdr:rowOff>
    </xdr:to>
    <xdr:graphicFrame macro="">
      <xdr:nvGraphicFramePr>
        <xdr:cNvPr id="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84</xdr:col>
      <xdr:colOff>190499</xdr:colOff>
      <xdr:row>7</xdr:row>
      <xdr:rowOff>9525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</xdr:row>
      <xdr:rowOff>0</xdr:rowOff>
    </xdr:from>
    <xdr:to>
      <xdr:col>85</xdr:col>
      <xdr:colOff>0</xdr:colOff>
      <xdr:row>10</xdr:row>
      <xdr:rowOff>180974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</xdr:row>
      <xdr:rowOff>190501</xdr:rowOff>
    </xdr:from>
    <xdr:to>
      <xdr:col>85</xdr:col>
      <xdr:colOff>0</xdr:colOff>
      <xdr:row>14</xdr:row>
      <xdr:rowOff>171451</xdr:rowOff>
    </xdr:to>
    <xdr:graphicFrame macro="">
      <xdr:nvGraphicFramePr>
        <xdr:cNvPr id="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2</xdr:row>
      <xdr:rowOff>2</xdr:rowOff>
    </xdr:from>
    <xdr:to>
      <xdr:col>19</xdr:col>
      <xdr:colOff>0</xdr:colOff>
      <xdr:row>5</xdr:row>
      <xdr:rowOff>0</xdr:rowOff>
    </xdr:to>
    <xdr:graphicFrame macro="">
      <xdr:nvGraphicFramePr>
        <xdr:cNvPr id="143" name="1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2721</xdr:colOff>
      <xdr:row>5</xdr:row>
      <xdr:rowOff>0</xdr:rowOff>
    </xdr:from>
    <xdr:to>
      <xdr:col>19</xdr:col>
      <xdr:colOff>1</xdr:colOff>
      <xdr:row>8</xdr:row>
      <xdr:rowOff>6803</xdr:rowOff>
    </xdr:to>
    <xdr:graphicFrame macro="">
      <xdr:nvGraphicFramePr>
        <xdr:cNvPr id="147" name="14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2721</xdr:colOff>
      <xdr:row>8</xdr:row>
      <xdr:rowOff>8660</xdr:rowOff>
    </xdr:from>
    <xdr:to>
      <xdr:col>19</xdr:col>
      <xdr:colOff>1</xdr:colOff>
      <xdr:row>11</xdr:row>
      <xdr:rowOff>6803</xdr:rowOff>
    </xdr:to>
    <xdr:graphicFrame macro="">
      <xdr:nvGraphicFramePr>
        <xdr:cNvPr id="160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285749</xdr:colOff>
      <xdr:row>11</xdr:row>
      <xdr:rowOff>8659</xdr:rowOff>
    </xdr:from>
    <xdr:to>
      <xdr:col>18</xdr:col>
      <xdr:colOff>259772</xdr:colOff>
      <xdr:row>14</xdr:row>
      <xdr:rowOff>6804</xdr:rowOff>
    </xdr:to>
    <xdr:graphicFrame macro="">
      <xdr:nvGraphicFramePr>
        <xdr:cNvPr id="8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285749</xdr:colOff>
      <xdr:row>14</xdr:row>
      <xdr:rowOff>8659</xdr:rowOff>
    </xdr:from>
    <xdr:to>
      <xdr:col>18</xdr:col>
      <xdr:colOff>259772</xdr:colOff>
      <xdr:row>17</xdr:row>
      <xdr:rowOff>6804</xdr:rowOff>
    </xdr:to>
    <xdr:graphicFrame macro="">
      <xdr:nvGraphicFramePr>
        <xdr:cNvPr id="9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285749</xdr:colOff>
      <xdr:row>17</xdr:row>
      <xdr:rowOff>8659</xdr:rowOff>
    </xdr:from>
    <xdr:to>
      <xdr:col>18</xdr:col>
      <xdr:colOff>259772</xdr:colOff>
      <xdr:row>20</xdr:row>
      <xdr:rowOff>6803</xdr:rowOff>
    </xdr:to>
    <xdr:graphicFrame macro="">
      <xdr:nvGraphicFramePr>
        <xdr:cNvPr id="11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285749</xdr:colOff>
      <xdr:row>20</xdr:row>
      <xdr:rowOff>8660</xdr:rowOff>
    </xdr:from>
    <xdr:to>
      <xdr:col>18</xdr:col>
      <xdr:colOff>259772</xdr:colOff>
      <xdr:row>23</xdr:row>
      <xdr:rowOff>6803</xdr:rowOff>
    </xdr:to>
    <xdr:graphicFrame macro="">
      <xdr:nvGraphicFramePr>
        <xdr:cNvPr id="12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23</xdr:row>
      <xdr:rowOff>8659</xdr:rowOff>
    </xdr:from>
    <xdr:to>
      <xdr:col>19</xdr:col>
      <xdr:colOff>0</xdr:colOff>
      <xdr:row>26</xdr:row>
      <xdr:rowOff>6802</xdr:rowOff>
    </xdr:to>
    <xdr:graphicFrame macro="">
      <xdr:nvGraphicFramePr>
        <xdr:cNvPr id="13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26</xdr:row>
      <xdr:rowOff>8660</xdr:rowOff>
    </xdr:from>
    <xdr:to>
      <xdr:col>19</xdr:col>
      <xdr:colOff>0</xdr:colOff>
      <xdr:row>29</xdr:row>
      <xdr:rowOff>6803</xdr:rowOff>
    </xdr:to>
    <xdr:graphicFrame macro="">
      <xdr:nvGraphicFramePr>
        <xdr:cNvPr id="14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</xdr:row>
      <xdr:rowOff>8660</xdr:rowOff>
    </xdr:from>
    <xdr:to>
      <xdr:col>19</xdr:col>
      <xdr:colOff>0</xdr:colOff>
      <xdr:row>32</xdr:row>
      <xdr:rowOff>6805</xdr:rowOff>
    </xdr:to>
    <xdr:graphicFrame macro="">
      <xdr:nvGraphicFramePr>
        <xdr:cNvPr id="15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</xdr:col>
      <xdr:colOff>1</xdr:colOff>
      <xdr:row>2</xdr:row>
      <xdr:rowOff>0</xdr:rowOff>
    </xdr:from>
    <xdr:to>
      <xdr:col>21</xdr:col>
      <xdr:colOff>0</xdr:colOff>
      <xdr:row>38</xdr:row>
      <xdr:rowOff>0</xdr:rowOff>
    </xdr:to>
    <xdr:graphicFrame macro="">
      <xdr:nvGraphicFramePr>
        <xdr:cNvPr id="1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32</xdr:row>
      <xdr:rowOff>8659</xdr:rowOff>
    </xdr:from>
    <xdr:to>
      <xdr:col>19</xdr:col>
      <xdr:colOff>0</xdr:colOff>
      <xdr:row>35</xdr:row>
      <xdr:rowOff>6804</xdr:rowOff>
    </xdr:to>
    <xdr:graphicFrame macro="">
      <xdr:nvGraphicFramePr>
        <xdr:cNvPr id="17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35</xdr:row>
      <xdr:rowOff>8659</xdr:rowOff>
    </xdr:from>
    <xdr:to>
      <xdr:col>19</xdr:col>
      <xdr:colOff>0</xdr:colOff>
      <xdr:row>37</xdr:row>
      <xdr:rowOff>207818</xdr:rowOff>
    </xdr:to>
    <xdr:graphicFrame macro="">
      <xdr:nvGraphicFramePr>
        <xdr:cNvPr id="18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2</xdr:row>
      <xdr:rowOff>0</xdr:rowOff>
    </xdr:from>
    <xdr:to>
      <xdr:col>41</xdr:col>
      <xdr:colOff>0</xdr:colOff>
      <xdr:row>5</xdr:row>
      <xdr:rowOff>0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5</xdr:row>
      <xdr:rowOff>0</xdr:rowOff>
    </xdr:from>
    <xdr:to>
      <xdr:col>41</xdr:col>
      <xdr:colOff>0</xdr:colOff>
      <xdr:row>8</xdr:row>
      <xdr:rowOff>1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8</xdr:row>
      <xdr:rowOff>0</xdr:rowOff>
    </xdr:from>
    <xdr:to>
      <xdr:col>41</xdr:col>
      <xdr:colOff>0</xdr:colOff>
      <xdr:row>11</xdr:row>
      <xdr:rowOff>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11</xdr:row>
      <xdr:rowOff>0</xdr:rowOff>
    </xdr:from>
    <xdr:to>
      <xdr:col>41</xdr:col>
      <xdr:colOff>0</xdr:colOff>
      <xdr:row>14</xdr:row>
      <xdr:rowOff>1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0</xdr:colOff>
      <xdr:row>14</xdr:row>
      <xdr:rowOff>0</xdr:rowOff>
    </xdr:from>
    <xdr:to>
      <xdr:col>41</xdr:col>
      <xdr:colOff>0</xdr:colOff>
      <xdr:row>17</xdr:row>
      <xdr:rowOff>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0</xdr:colOff>
      <xdr:row>17</xdr:row>
      <xdr:rowOff>0</xdr:rowOff>
    </xdr:from>
    <xdr:to>
      <xdr:col>41</xdr:col>
      <xdr:colOff>0</xdr:colOff>
      <xdr:row>20</xdr:row>
      <xdr:rowOff>1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23</xdr:col>
      <xdr:colOff>0</xdr:colOff>
      <xdr:row>20</xdr:row>
      <xdr:rowOff>0</xdr:rowOff>
    </xdr:from>
    <xdr:to>
      <xdr:col>41</xdr:col>
      <xdr:colOff>0</xdr:colOff>
      <xdr:row>23</xdr:row>
      <xdr:rowOff>0</xdr:rowOff>
    </xdr:to>
    <xdr:graphicFrame macro="">
      <xdr:nvGraphicFramePr>
        <xdr:cNvPr id="25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0</xdr:colOff>
      <xdr:row>23</xdr:row>
      <xdr:rowOff>0</xdr:rowOff>
    </xdr:from>
    <xdr:to>
      <xdr:col>41</xdr:col>
      <xdr:colOff>0</xdr:colOff>
      <xdr:row>26</xdr:row>
      <xdr:rowOff>1</xdr:rowOff>
    </xdr:to>
    <xdr:graphicFrame macro="">
      <xdr:nvGraphicFramePr>
        <xdr:cNvPr id="26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0</xdr:colOff>
      <xdr:row>26</xdr:row>
      <xdr:rowOff>0</xdr:rowOff>
    </xdr:from>
    <xdr:to>
      <xdr:col>41</xdr:col>
      <xdr:colOff>0</xdr:colOff>
      <xdr:row>29</xdr:row>
      <xdr:rowOff>0</xdr:rowOff>
    </xdr:to>
    <xdr:graphicFrame macro="">
      <xdr:nvGraphicFramePr>
        <xdr:cNvPr id="27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23</xdr:col>
      <xdr:colOff>0</xdr:colOff>
      <xdr:row>29</xdr:row>
      <xdr:rowOff>0</xdr:rowOff>
    </xdr:from>
    <xdr:to>
      <xdr:col>41</xdr:col>
      <xdr:colOff>0</xdr:colOff>
      <xdr:row>32</xdr:row>
      <xdr:rowOff>0</xdr:rowOff>
    </xdr:to>
    <xdr:graphicFrame macro="">
      <xdr:nvGraphicFramePr>
        <xdr:cNvPr id="28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23</xdr:col>
      <xdr:colOff>0</xdr:colOff>
      <xdr:row>32</xdr:row>
      <xdr:rowOff>0</xdr:rowOff>
    </xdr:from>
    <xdr:to>
      <xdr:col>41</xdr:col>
      <xdr:colOff>0</xdr:colOff>
      <xdr:row>35</xdr:row>
      <xdr:rowOff>1</xdr:rowOff>
    </xdr:to>
    <xdr:graphicFrame macro="">
      <xdr:nvGraphicFramePr>
        <xdr:cNvPr id="29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0</xdr:colOff>
      <xdr:row>35</xdr:row>
      <xdr:rowOff>0</xdr:rowOff>
    </xdr:from>
    <xdr:to>
      <xdr:col>41</xdr:col>
      <xdr:colOff>0</xdr:colOff>
      <xdr:row>38</xdr:row>
      <xdr:rowOff>0</xdr:rowOff>
    </xdr:to>
    <xdr:graphicFrame macro="">
      <xdr:nvGraphicFramePr>
        <xdr:cNvPr id="30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0</xdr:colOff>
      <xdr:row>2</xdr:row>
      <xdr:rowOff>0</xdr:rowOff>
    </xdr:from>
    <xdr:to>
      <xdr:col>61</xdr:col>
      <xdr:colOff>1</xdr:colOff>
      <xdr:row>5</xdr:row>
      <xdr:rowOff>0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43</xdr:col>
      <xdr:colOff>0</xdr:colOff>
      <xdr:row>5</xdr:row>
      <xdr:rowOff>0</xdr:rowOff>
    </xdr:from>
    <xdr:to>
      <xdr:col>61</xdr:col>
      <xdr:colOff>0</xdr:colOff>
      <xdr:row>8</xdr:row>
      <xdr:rowOff>1</xdr:rowOff>
    </xdr:to>
    <xdr:graphicFrame macro="">
      <xdr:nvGraphicFramePr>
        <xdr:cNvPr id="43" name="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0</xdr:colOff>
      <xdr:row>8</xdr:row>
      <xdr:rowOff>0</xdr:rowOff>
    </xdr:from>
    <xdr:to>
      <xdr:col>61</xdr:col>
      <xdr:colOff>1</xdr:colOff>
      <xdr:row>11</xdr:row>
      <xdr:rowOff>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43</xdr:col>
      <xdr:colOff>0</xdr:colOff>
      <xdr:row>11</xdr:row>
      <xdr:rowOff>0</xdr:rowOff>
    </xdr:from>
    <xdr:to>
      <xdr:col>61</xdr:col>
      <xdr:colOff>1</xdr:colOff>
      <xdr:row>14</xdr:row>
      <xdr:rowOff>1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43</xdr:col>
      <xdr:colOff>0</xdr:colOff>
      <xdr:row>14</xdr:row>
      <xdr:rowOff>0</xdr:rowOff>
    </xdr:from>
    <xdr:to>
      <xdr:col>61</xdr:col>
      <xdr:colOff>1</xdr:colOff>
      <xdr:row>17</xdr:row>
      <xdr:rowOff>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43</xdr:col>
      <xdr:colOff>0</xdr:colOff>
      <xdr:row>17</xdr:row>
      <xdr:rowOff>0</xdr:rowOff>
    </xdr:from>
    <xdr:to>
      <xdr:col>61</xdr:col>
      <xdr:colOff>1</xdr:colOff>
      <xdr:row>20</xdr:row>
      <xdr:rowOff>1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0</xdr:colOff>
      <xdr:row>20</xdr:row>
      <xdr:rowOff>0</xdr:rowOff>
    </xdr:from>
    <xdr:to>
      <xdr:col>61</xdr:col>
      <xdr:colOff>1</xdr:colOff>
      <xdr:row>23</xdr:row>
      <xdr:rowOff>0</xdr:rowOff>
    </xdr:to>
    <xdr:graphicFrame macro="">
      <xdr:nvGraphicFramePr>
        <xdr:cNvPr id="36" name="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43</xdr:col>
      <xdr:colOff>0</xdr:colOff>
      <xdr:row>23</xdr:row>
      <xdr:rowOff>0</xdr:rowOff>
    </xdr:from>
    <xdr:to>
      <xdr:col>61</xdr:col>
      <xdr:colOff>1</xdr:colOff>
      <xdr:row>26</xdr:row>
      <xdr:rowOff>1</xdr:rowOff>
    </xdr:to>
    <xdr:graphicFrame macro="">
      <xdr:nvGraphicFramePr>
        <xdr:cNvPr id="37" name="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43</xdr:col>
      <xdr:colOff>0</xdr:colOff>
      <xdr:row>26</xdr:row>
      <xdr:rowOff>0</xdr:rowOff>
    </xdr:from>
    <xdr:to>
      <xdr:col>61</xdr:col>
      <xdr:colOff>1</xdr:colOff>
      <xdr:row>29</xdr:row>
      <xdr:rowOff>0</xdr:rowOff>
    </xdr:to>
    <xdr:graphicFrame macro="">
      <xdr:nvGraphicFramePr>
        <xdr:cNvPr id="38" name="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43</xdr:col>
      <xdr:colOff>0</xdr:colOff>
      <xdr:row>29</xdr:row>
      <xdr:rowOff>0</xdr:rowOff>
    </xdr:from>
    <xdr:to>
      <xdr:col>61</xdr:col>
      <xdr:colOff>1</xdr:colOff>
      <xdr:row>32</xdr:row>
      <xdr:rowOff>0</xdr:rowOff>
    </xdr:to>
    <xdr:graphicFrame macro="">
      <xdr:nvGraphicFramePr>
        <xdr:cNvPr id="39" name="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0</xdr:colOff>
      <xdr:row>32</xdr:row>
      <xdr:rowOff>0</xdr:rowOff>
    </xdr:from>
    <xdr:to>
      <xdr:col>61</xdr:col>
      <xdr:colOff>1</xdr:colOff>
      <xdr:row>35</xdr:row>
      <xdr:rowOff>1</xdr:rowOff>
    </xdr:to>
    <xdr:graphicFrame macro="">
      <xdr:nvGraphicFramePr>
        <xdr:cNvPr id="40" name="3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0</xdr:colOff>
      <xdr:row>35</xdr:row>
      <xdr:rowOff>0</xdr:rowOff>
    </xdr:from>
    <xdr:to>
      <xdr:col>61</xdr:col>
      <xdr:colOff>1</xdr:colOff>
      <xdr:row>38</xdr:row>
      <xdr:rowOff>0</xdr:rowOff>
    </xdr:to>
    <xdr:graphicFrame macro="">
      <xdr:nvGraphicFramePr>
        <xdr:cNvPr id="41" name="4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2</xdr:row>
      <xdr:rowOff>2</xdr:rowOff>
    </xdr:from>
    <xdr:to>
      <xdr:col>21</xdr:col>
      <xdr:colOff>0</xdr:colOff>
      <xdr:row>5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21</xdr:col>
      <xdr:colOff>0</xdr:colOff>
      <xdr:row>8</xdr:row>
      <xdr:rowOff>3173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21</xdr:col>
      <xdr:colOff>0</xdr:colOff>
      <xdr:row>11</xdr:row>
      <xdr:rowOff>3173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19</xdr:col>
      <xdr:colOff>0</xdr:colOff>
      <xdr:row>16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16</xdr:row>
      <xdr:rowOff>0</xdr:rowOff>
    </xdr:from>
    <xdr:to>
      <xdr:col>19</xdr:col>
      <xdr:colOff>0</xdr:colOff>
      <xdr:row>19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19</xdr:col>
      <xdr:colOff>0</xdr:colOff>
      <xdr:row>22</xdr:row>
      <xdr:rowOff>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19</xdr:col>
      <xdr:colOff>0</xdr:colOff>
      <xdr:row>27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19</xdr:col>
      <xdr:colOff>0</xdr:colOff>
      <xdr:row>30</xdr:row>
      <xdr:rowOff>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19</xdr:col>
      <xdr:colOff>0</xdr:colOff>
      <xdr:row>33</xdr:row>
      <xdr:rowOff>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19</xdr:col>
      <xdr:colOff>0</xdr:colOff>
      <xdr:row>38</xdr:row>
      <xdr:rowOff>0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19</xdr:col>
      <xdr:colOff>0</xdr:colOff>
      <xdr:row>41</xdr:row>
      <xdr:rowOff>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19</xdr:col>
      <xdr:colOff>0</xdr:colOff>
      <xdr:row>35</xdr:row>
      <xdr:rowOff>0</xdr:rowOff>
    </xdr:from>
    <xdr:to>
      <xdr:col>21</xdr:col>
      <xdr:colOff>0</xdr:colOff>
      <xdr:row>40</xdr:row>
      <xdr:rowOff>222249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21</xdr:col>
      <xdr:colOff>0</xdr:colOff>
      <xdr:row>33</xdr:row>
      <xdr:rowOff>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0</xdr:colOff>
      <xdr:row>13</xdr:row>
      <xdr:rowOff>0</xdr:rowOff>
    </xdr:from>
    <xdr:to>
      <xdr:col>20</xdr:col>
      <xdr:colOff>523874</xdr:colOff>
      <xdr:row>22</xdr:row>
      <xdr:rowOff>0</xdr:rowOff>
    </xdr:to>
    <xdr:graphicFrame macro="">
      <xdr:nvGraphicFramePr>
        <xdr:cNvPr id="2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285749</xdr:colOff>
      <xdr:row>1</xdr:row>
      <xdr:rowOff>0</xdr:rowOff>
    </xdr:from>
    <xdr:to>
      <xdr:col>21</xdr:col>
      <xdr:colOff>15875</xdr:colOff>
      <xdr:row>2</xdr:row>
      <xdr:rowOff>17463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49" y="238125"/>
          <a:ext cx="5540376" cy="2079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4</xdr:col>
      <xdr:colOff>183173</xdr:colOff>
      <xdr:row>2</xdr:row>
      <xdr:rowOff>14655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0" y="241789"/>
          <a:ext cx="952500" cy="2051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200</xdr:row>
      <xdr:rowOff>0</xdr:rowOff>
    </xdr:from>
    <xdr:to>
      <xdr:col>30</xdr:col>
      <xdr:colOff>0</xdr:colOff>
      <xdr:row>206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206</xdr:row>
      <xdr:rowOff>142874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200</xdr:row>
      <xdr:rowOff>0</xdr:rowOff>
    </xdr:from>
    <xdr:to>
      <xdr:col>30</xdr:col>
      <xdr:colOff>0</xdr:colOff>
      <xdr:row>206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206</xdr:row>
      <xdr:rowOff>142876</xdr:rowOff>
    </xdr:from>
    <xdr:to>
      <xdr:col>30</xdr:col>
      <xdr:colOff>0</xdr:colOff>
      <xdr:row>211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199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428624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190</xdr:row>
      <xdr:rowOff>133349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22</xdr:col>
      <xdr:colOff>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191</xdr:row>
      <xdr:rowOff>9525</xdr:rowOff>
    </xdr:from>
    <xdr:to>
      <xdr:col>9</xdr:col>
      <xdr:colOff>219075</xdr:colOff>
      <xdr:row>199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219075</xdr:colOff>
      <xdr:row>191</xdr:row>
      <xdr:rowOff>0</xdr:rowOff>
    </xdr:from>
    <xdr:to>
      <xdr:col>21</xdr:col>
      <xdr:colOff>342900</xdr:colOff>
      <xdr:row>200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206</xdr:row>
      <xdr:rowOff>142875</xdr:rowOff>
    </xdr:from>
    <xdr:to>
      <xdr:col>30</xdr:col>
      <xdr:colOff>0</xdr:colOff>
      <xdr:row>210</xdr:row>
      <xdr:rowOff>190499</xdr:rowOff>
    </xdr:to>
    <xdr:graphicFrame macro="">
      <xdr:nvGraphicFramePr>
        <xdr:cNvPr id="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29</xdr:col>
      <xdr:colOff>333374</xdr:colOff>
      <xdr:row>206</xdr:row>
      <xdr:rowOff>142875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B202"/>
  <sheetViews>
    <sheetView tabSelected="1" topLeftCell="B1" workbookViewId="0">
      <pane ySplit="2" topLeftCell="A3" activePane="bottomLeft" state="frozen"/>
      <selection activeCell="L15" sqref="L15"/>
      <selection pane="bottomLeft" activeCell="C1" sqref="C1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6.570312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49" t="s">
        <v>111</v>
      </c>
      <c r="AB2" s="151" t="s">
        <v>112</v>
      </c>
      <c r="AC2" s="149" t="s">
        <v>113</v>
      </c>
      <c r="AD2" s="149" t="s">
        <v>114</v>
      </c>
      <c r="AE2" s="57" t="s">
        <v>9</v>
      </c>
      <c r="AF2" s="57" t="s">
        <v>0</v>
      </c>
      <c r="AG2" s="57" t="s">
        <v>1</v>
      </c>
      <c r="AH2" s="57" t="s">
        <v>2</v>
      </c>
      <c r="AI2" s="57" t="s">
        <v>9</v>
      </c>
      <c r="AJ2" s="57" t="s">
        <v>0</v>
      </c>
      <c r="AK2" s="57" t="s">
        <v>1</v>
      </c>
      <c r="AL2" s="57" t="s">
        <v>2</v>
      </c>
      <c r="AM2" s="57" t="s">
        <v>9</v>
      </c>
      <c r="AN2" s="57" t="s">
        <v>0</v>
      </c>
      <c r="AO2" s="57" t="s">
        <v>1</v>
      </c>
      <c r="AP2" s="57" t="s">
        <v>2</v>
      </c>
      <c r="AQ2" s="78" t="s">
        <v>9</v>
      </c>
      <c r="AR2" s="78"/>
      <c r="AS2" s="78" t="s">
        <v>1</v>
      </c>
      <c r="AT2" s="78" t="s">
        <v>2</v>
      </c>
      <c r="AU2" s="78" t="s">
        <v>9</v>
      </c>
      <c r="AV2" s="57" t="s">
        <v>0</v>
      </c>
      <c r="AW2" s="57" t="s">
        <v>1</v>
      </c>
      <c r="AX2" s="57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2">
        <v>41169</v>
      </c>
      <c r="X3" s="162"/>
      <c r="Y3" s="162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143">
        <f>IF(F5=0,0,(ROUND(F5*100/$D4,1)))</f>
        <v>0</v>
      </c>
      <c r="G4" s="158"/>
      <c r="H4" s="143">
        <f>IF(H5=0,0,(ROUND(H5*100/$D4,1)))</f>
        <v>0</v>
      </c>
      <c r="I4" s="158"/>
      <c r="J4" s="143">
        <f>IF(J5=0,0,(ROUND(J5*100/$D4,1)))</f>
        <v>0</v>
      </c>
      <c r="K4" s="158"/>
      <c r="L4" s="143">
        <f>IF(L5=0,0,(ROUND(L5*100/$D4,1)))</f>
        <v>0</v>
      </c>
      <c r="M4" s="158"/>
      <c r="N4" s="143">
        <f>IF(N5=0,0,(ROUND(N5*100/$D4,1)))</f>
        <v>0</v>
      </c>
      <c r="O4" s="158"/>
      <c r="P4" s="143">
        <f>IF(P5=0,0,(ROUND(P5*100/$D4,1)))</f>
        <v>0</v>
      </c>
      <c r="Q4" s="158"/>
      <c r="R4" s="143">
        <f>IF(R5=0,0,(ROUND(R5*100/$D4,1)))</f>
        <v>0</v>
      </c>
      <c r="S4" s="158"/>
      <c r="T4" s="143">
        <f>IF(T5=0,0,(ROUND(T5*100/$D4,1)))</f>
        <v>0</v>
      </c>
      <c r="U4" s="158"/>
      <c r="V4" s="143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48"/>
      <c r="G5" s="158"/>
      <c r="H5" s="148"/>
      <c r="I5" s="158"/>
      <c r="J5" s="148"/>
      <c r="K5" s="158"/>
      <c r="L5" s="148"/>
      <c r="M5" s="158"/>
      <c r="N5" s="148"/>
      <c r="O5" s="158"/>
      <c r="P5" s="148"/>
      <c r="Q5" s="158"/>
      <c r="R5" s="148"/>
      <c r="S5" s="158"/>
      <c r="T5" s="148"/>
      <c r="U5" s="158"/>
      <c r="V5" s="148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47"/>
      <c r="G6" s="158"/>
      <c r="H6" s="147"/>
      <c r="I6" s="158"/>
      <c r="J6" s="147"/>
      <c r="K6" s="158"/>
      <c r="L6" s="147"/>
      <c r="M6" s="158"/>
      <c r="N6" s="147"/>
      <c r="O6" s="158"/>
      <c r="P6" s="147"/>
      <c r="Q6" s="158"/>
      <c r="R6" s="147"/>
      <c r="S6" s="158"/>
      <c r="T6" s="147"/>
      <c r="U6" s="158"/>
      <c r="V6" s="147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143">
        <f>IF(F8=0,0,(ROUND(F8*100/$D7,1)))</f>
        <v>0</v>
      </c>
      <c r="G7" s="158"/>
      <c r="H7" s="143">
        <f>IF(H8=0,0,(ROUND(H8*100/$D7,1)))</f>
        <v>0</v>
      </c>
      <c r="I7" s="158"/>
      <c r="J7" s="143">
        <f>IF(J8=0,0,(ROUND(J8*100/$D7,1)))</f>
        <v>0</v>
      </c>
      <c r="K7" s="158"/>
      <c r="L7" s="143">
        <f>IF(L8=0,0,(ROUND(L8*100/$D7,1)))</f>
        <v>0</v>
      </c>
      <c r="M7" s="158"/>
      <c r="N7" s="143">
        <f>IF(N8=0,0,(ROUND(N8*100/$D7,1)))</f>
        <v>0</v>
      </c>
      <c r="O7" s="158"/>
      <c r="P7" s="143">
        <f>IF(P8=0,0,(ROUND(P8*100/$D7,1)))</f>
        <v>0</v>
      </c>
      <c r="Q7" s="158"/>
      <c r="R7" s="143">
        <f>IF(R8=0,0,(ROUND(R8*100/$D7,1)))</f>
        <v>0</v>
      </c>
      <c r="S7" s="158"/>
      <c r="T7" s="143">
        <f>IF(T8=0,0,(ROUND(T8*100/$D7,1)))</f>
        <v>0</v>
      </c>
      <c r="U7" s="158"/>
      <c r="V7" s="143">
        <f>IF(V8=0,0,(ROUND(V8*100/$D7,1)))</f>
        <v>0</v>
      </c>
      <c r="W7" s="163"/>
      <c r="X7" s="143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48"/>
      <c r="G8" s="158"/>
      <c r="H8" s="148"/>
      <c r="I8" s="158"/>
      <c r="J8" s="148"/>
      <c r="K8" s="158"/>
      <c r="L8" s="148"/>
      <c r="M8" s="158"/>
      <c r="N8" s="148"/>
      <c r="O8" s="158"/>
      <c r="P8" s="148"/>
      <c r="Q8" s="158"/>
      <c r="R8" s="148"/>
      <c r="S8" s="158"/>
      <c r="T8" s="148"/>
      <c r="U8" s="158"/>
      <c r="V8" s="148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47"/>
      <c r="G9" s="158"/>
      <c r="H9" s="147"/>
      <c r="I9" s="158"/>
      <c r="J9" s="147"/>
      <c r="K9" s="158"/>
      <c r="L9" s="147"/>
      <c r="M9" s="158"/>
      <c r="N9" s="147"/>
      <c r="O9" s="158"/>
      <c r="P9" s="147"/>
      <c r="Q9" s="158"/>
      <c r="R9" s="147"/>
      <c r="S9" s="158"/>
      <c r="T9" s="147"/>
      <c r="U9" s="158"/>
      <c r="V9" s="147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143">
        <f>IF(F11=0,0,(ROUND(F11*100/$D10,1)))</f>
        <v>0</v>
      </c>
      <c r="G10" s="158"/>
      <c r="H10" s="143">
        <f>IF(H11=0,0,(ROUND(H11*100/$D10,1)))</f>
        <v>0</v>
      </c>
      <c r="I10" s="158"/>
      <c r="J10" s="143">
        <f>IF(J11=0,0,(ROUND(J11*100/$D10,1)))</f>
        <v>0</v>
      </c>
      <c r="K10" s="158"/>
      <c r="L10" s="143">
        <f>IF(L11=0,0,(ROUND(L11*100/$D10,1)))</f>
        <v>0</v>
      </c>
      <c r="M10" s="158"/>
      <c r="N10" s="143">
        <f>IF(N11=0,0,(ROUND(N11*100/$D10,1)))</f>
        <v>0</v>
      </c>
      <c r="O10" s="158"/>
      <c r="P10" s="143">
        <f>IF(P11=0,0,(ROUND(P11*100/$D10,1)))</f>
        <v>0</v>
      </c>
      <c r="Q10" s="158"/>
      <c r="R10" s="143">
        <f>IF(R11=0,0,(ROUND(R11*100/$D10,1)))</f>
        <v>0</v>
      </c>
      <c r="S10" s="158"/>
      <c r="T10" s="143">
        <f>IF(T11=0,0,(ROUND(T11*100/$D10,1)))</f>
        <v>0</v>
      </c>
      <c r="U10" s="158"/>
      <c r="V10" s="143">
        <f>IF(V11=0,0,(ROUND(V11*100/$D10,1)))</f>
        <v>0</v>
      </c>
      <c r="W10" s="163"/>
      <c r="X10" s="143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48"/>
      <c r="G11" s="158"/>
      <c r="H11" s="148"/>
      <c r="I11" s="158"/>
      <c r="J11" s="148"/>
      <c r="K11" s="158"/>
      <c r="L11" s="148"/>
      <c r="M11" s="158"/>
      <c r="N11" s="148"/>
      <c r="O11" s="158"/>
      <c r="P11" s="148"/>
      <c r="Q11" s="158"/>
      <c r="R11" s="148"/>
      <c r="S11" s="158"/>
      <c r="T11" s="148"/>
      <c r="U11" s="158"/>
      <c r="V11" s="148"/>
      <c r="W11" s="163"/>
      <c r="X11" s="22"/>
      <c r="Y11" s="163"/>
      <c r="Z11" s="82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47"/>
      <c r="G12" s="158"/>
      <c r="H12" s="147"/>
      <c r="I12" s="158"/>
      <c r="J12" s="147"/>
      <c r="K12" s="158"/>
      <c r="L12" s="147"/>
      <c r="M12" s="158"/>
      <c r="N12" s="147"/>
      <c r="O12" s="158"/>
      <c r="P12" s="147"/>
      <c r="Q12" s="158"/>
      <c r="R12" s="147"/>
      <c r="S12" s="158"/>
      <c r="T12" s="147"/>
      <c r="U12" s="158"/>
      <c r="V12" s="147"/>
      <c r="W12" s="163"/>
      <c r="X12" s="5"/>
      <c r="Y12" s="163"/>
      <c r="Z12" s="82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143">
        <f>IF(F14=0,0,(ROUND(F14*100/$D13,1)))</f>
        <v>0</v>
      </c>
      <c r="G13" s="158"/>
      <c r="H13" s="143">
        <f>IF(H14=0,0,(ROUND(H14*100/$D13,1)))</f>
        <v>0</v>
      </c>
      <c r="I13" s="158"/>
      <c r="J13" s="143">
        <f>IF(J14=0,0,(ROUND(J14*100/$D13,1)))</f>
        <v>0</v>
      </c>
      <c r="K13" s="158"/>
      <c r="L13" s="143">
        <f>IF(L14=0,0,(ROUND(L14*100/$D13,1)))</f>
        <v>0</v>
      </c>
      <c r="M13" s="158"/>
      <c r="N13" s="143">
        <f>IF(N14=0,0,(ROUND(N14*100/$D13,1)))</f>
        <v>0</v>
      </c>
      <c r="O13" s="158"/>
      <c r="P13" s="143">
        <f>IF(P14=0,0,(ROUND(P14*100/$D13,1)))</f>
        <v>0</v>
      </c>
      <c r="Q13" s="158"/>
      <c r="R13" s="143">
        <f>IF(R14=0,0,(ROUND(R14*100/$D13,1)))</f>
        <v>0</v>
      </c>
      <c r="S13" s="158"/>
      <c r="T13" s="143">
        <f>IF(T14=0,0,(ROUND(T14*100/$D13,1)))</f>
        <v>0</v>
      </c>
      <c r="U13" s="158"/>
      <c r="V13" s="143">
        <f>IF(V14=0,0,(ROUND(V14*100/$D13,1)))</f>
        <v>0</v>
      </c>
      <c r="W13" s="163"/>
      <c r="X13" s="143">
        <f>IF(X14=0,0,(ROUND(X14*100/$D13,1)))</f>
        <v>0</v>
      </c>
      <c r="Y13" s="163"/>
      <c r="Z13" s="82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48"/>
      <c r="G14" s="158"/>
      <c r="H14" s="148"/>
      <c r="I14" s="158"/>
      <c r="J14" s="148"/>
      <c r="K14" s="158"/>
      <c r="L14" s="148"/>
      <c r="M14" s="158"/>
      <c r="N14" s="148"/>
      <c r="O14" s="158"/>
      <c r="P14" s="148"/>
      <c r="Q14" s="158"/>
      <c r="R14" s="148"/>
      <c r="S14" s="158"/>
      <c r="T14" s="148"/>
      <c r="U14" s="158"/>
      <c r="V14" s="148"/>
      <c r="W14" s="163"/>
      <c r="X14" s="22"/>
      <c r="Y14" s="163"/>
      <c r="Z14" s="82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47"/>
      <c r="G15" s="158"/>
      <c r="H15" s="147"/>
      <c r="I15" s="158"/>
      <c r="J15" s="147"/>
      <c r="K15" s="158"/>
      <c r="L15" s="147"/>
      <c r="M15" s="158"/>
      <c r="N15" s="147"/>
      <c r="O15" s="158"/>
      <c r="P15" s="147"/>
      <c r="Q15" s="158"/>
      <c r="R15" s="147"/>
      <c r="S15" s="158"/>
      <c r="T15" s="147"/>
      <c r="U15" s="158"/>
      <c r="V15" s="147"/>
      <c r="W15" s="163"/>
      <c r="X15" s="5"/>
      <c r="Y15" s="163"/>
      <c r="Z15" s="82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143">
        <f>IF(F17=0,0,(ROUND(F17*100/$D16,1)))</f>
        <v>0</v>
      </c>
      <c r="G16" s="158"/>
      <c r="H16" s="143">
        <f>IF(H17=0,0,(ROUND(H17*100/$D16,1)))</f>
        <v>0</v>
      </c>
      <c r="I16" s="158"/>
      <c r="J16" s="143">
        <f>IF(J17=0,0,(ROUND(J17*100/$D16,1)))</f>
        <v>0</v>
      </c>
      <c r="K16" s="158"/>
      <c r="L16" s="143">
        <f>IF(L17=0,0,(ROUND(L17*100/$D16,1)))</f>
        <v>0</v>
      </c>
      <c r="M16" s="158"/>
      <c r="N16" s="143">
        <f>IF(N17=0,0,(ROUND(N17*100/$D16,1)))</f>
        <v>0</v>
      </c>
      <c r="O16" s="158"/>
      <c r="P16" s="143">
        <f>IF(P17=0,0,(ROUND(P17*100/$D16,1)))</f>
        <v>0</v>
      </c>
      <c r="Q16" s="158"/>
      <c r="R16" s="143">
        <f>IF(R17=0,0,(ROUND(R17*100/$D16,1)))</f>
        <v>0</v>
      </c>
      <c r="S16" s="158"/>
      <c r="T16" s="143">
        <f>IF(T17=0,0,(ROUND(T17*100/$D16,1)))</f>
        <v>0</v>
      </c>
      <c r="U16" s="158"/>
      <c r="V16" s="143">
        <f>IF(V17=0,0,(ROUND(V17*100/$D16,1)))</f>
        <v>0</v>
      </c>
      <c r="W16" s="163"/>
      <c r="X16" s="143">
        <f>IF(X17=0,0,(ROUND(X17*100/$D16,1)))</f>
        <v>0</v>
      </c>
      <c r="Y16" s="163"/>
      <c r="Z16" s="82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48"/>
      <c r="G17" s="158"/>
      <c r="H17" s="148"/>
      <c r="I17" s="158"/>
      <c r="J17" s="148"/>
      <c r="K17" s="158"/>
      <c r="L17" s="148"/>
      <c r="M17" s="158"/>
      <c r="N17" s="148"/>
      <c r="O17" s="158"/>
      <c r="P17" s="148"/>
      <c r="Q17" s="158"/>
      <c r="R17" s="148"/>
      <c r="S17" s="158"/>
      <c r="T17" s="148"/>
      <c r="U17" s="158"/>
      <c r="V17" s="148"/>
      <c r="W17" s="163"/>
      <c r="X17" s="22"/>
      <c r="Y17" s="163"/>
      <c r="Z17" s="82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47"/>
      <c r="G18" s="158"/>
      <c r="H18" s="147"/>
      <c r="I18" s="158"/>
      <c r="J18" s="147"/>
      <c r="K18" s="158"/>
      <c r="L18" s="147"/>
      <c r="M18" s="158"/>
      <c r="N18" s="147"/>
      <c r="O18" s="158"/>
      <c r="P18" s="147"/>
      <c r="Q18" s="158"/>
      <c r="R18" s="147"/>
      <c r="S18" s="158"/>
      <c r="T18" s="147"/>
      <c r="U18" s="158"/>
      <c r="V18" s="147"/>
      <c r="W18" s="163"/>
      <c r="X18" s="5"/>
      <c r="Y18" s="163"/>
      <c r="Z18" s="82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143">
        <f>IF(F20=0,0,(ROUND(F20*100/$D19,1)))</f>
        <v>0</v>
      </c>
      <c r="G19" s="158"/>
      <c r="H19" s="143">
        <f>IF(H20=0,0,(ROUND(H20*100/$D19,1)))</f>
        <v>0</v>
      </c>
      <c r="I19" s="158"/>
      <c r="J19" s="143">
        <f>IF(J20=0,0,(ROUND(J20*100/$D19,1)))</f>
        <v>0</v>
      </c>
      <c r="K19" s="158"/>
      <c r="L19" s="143">
        <f>IF(L20=0,0,(ROUND(L20*100/$D19,1)))</f>
        <v>0</v>
      </c>
      <c r="M19" s="158"/>
      <c r="N19" s="143">
        <f>IF(N20=0,0,(ROUND(N20*100/$D19,1)))</f>
        <v>0</v>
      </c>
      <c r="O19" s="158"/>
      <c r="P19" s="143">
        <f>IF(P20=0,0,(ROUND(P20*100/$D19,1)))</f>
        <v>0</v>
      </c>
      <c r="Q19" s="158"/>
      <c r="R19" s="143">
        <f>IF(R20=0,0,(ROUND(R20*100/$D19,1)))</f>
        <v>0</v>
      </c>
      <c r="S19" s="158"/>
      <c r="T19" s="143">
        <f>IF(T20=0,0,(ROUND(T20*100/$D19,1)))</f>
        <v>0</v>
      </c>
      <c r="U19" s="158"/>
      <c r="V19" s="143">
        <f>IF(V20=0,0,(ROUND(V20*100/$D19,1)))</f>
        <v>0</v>
      </c>
      <c r="W19" s="163"/>
      <c r="X19" s="8">
        <f>IF(X20=0,0,(ROUND(X20*100/$D19,1)))</f>
        <v>0</v>
      </c>
      <c r="Y19" s="163"/>
      <c r="Z19" s="82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48"/>
      <c r="G20" s="158"/>
      <c r="H20" s="148"/>
      <c r="I20" s="158"/>
      <c r="J20" s="148"/>
      <c r="K20" s="158"/>
      <c r="L20" s="148"/>
      <c r="M20" s="158"/>
      <c r="N20" s="148"/>
      <c r="O20" s="158"/>
      <c r="P20" s="148"/>
      <c r="Q20" s="158"/>
      <c r="R20" s="148"/>
      <c r="S20" s="158"/>
      <c r="T20" s="148"/>
      <c r="U20" s="158"/>
      <c r="V20" s="148"/>
      <c r="W20" s="163"/>
      <c r="X20" s="22"/>
      <c r="Y20" s="163"/>
      <c r="Z20" s="82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47" t="s">
        <v>76</v>
      </c>
      <c r="G21" s="158"/>
      <c r="H21" s="147"/>
      <c r="I21" s="158"/>
      <c r="J21" s="147"/>
      <c r="K21" s="158"/>
      <c r="L21" s="147"/>
      <c r="M21" s="158"/>
      <c r="N21" s="147"/>
      <c r="O21" s="158"/>
      <c r="P21" s="147"/>
      <c r="Q21" s="158"/>
      <c r="R21" s="147"/>
      <c r="S21" s="158"/>
      <c r="T21" s="147"/>
      <c r="U21" s="158"/>
      <c r="V21" s="147"/>
      <c r="W21" s="163"/>
      <c r="X21" s="5"/>
      <c r="Y21" s="163"/>
      <c r="Z21" s="82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143">
        <f>IF(F23=0,0,(ROUND(F23*100/$D22,1)))</f>
        <v>0</v>
      </c>
      <c r="G22" s="158"/>
      <c r="H22" s="143">
        <f>IF(H23=0,0,(ROUND(H23*100/$D22,1)))</f>
        <v>0</v>
      </c>
      <c r="I22" s="158"/>
      <c r="J22" s="143">
        <f>IF(J23=0,0,(ROUND(J23*100/$D22,1)))</f>
        <v>0</v>
      </c>
      <c r="K22" s="158"/>
      <c r="L22" s="143">
        <f>IF(L23=0,0,(ROUND(L23*100/$D22,1)))</f>
        <v>0</v>
      </c>
      <c r="M22" s="158"/>
      <c r="N22" s="143">
        <f>IF(N23=0,0,(ROUND(N23*100/$D22,1)))</f>
        <v>0</v>
      </c>
      <c r="O22" s="158"/>
      <c r="P22" s="143">
        <f>IF(P23=0,0,(ROUND(P23*100/$D22,1)))</f>
        <v>0</v>
      </c>
      <c r="Q22" s="158"/>
      <c r="R22" s="143">
        <f>IF(R23=0,0,(ROUND(R23*100/$D22,1)))</f>
        <v>0</v>
      </c>
      <c r="S22" s="158"/>
      <c r="T22" s="143">
        <f>IF(T23=0,0,(ROUND(T23*100/$D22,1)))</f>
        <v>0</v>
      </c>
      <c r="U22" s="158"/>
      <c r="V22" s="143">
        <f>IF(V23=0,0,(ROUND(V23*100/$D22,1)))</f>
        <v>0</v>
      </c>
      <c r="W22" s="163"/>
      <c r="X22" s="8">
        <f>IF(X23=0,0,(ROUND(X23*100/$D22,1)))</f>
        <v>0</v>
      </c>
      <c r="Y22" s="163"/>
      <c r="Z22" s="82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48"/>
      <c r="G23" s="158"/>
      <c r="H23" s="148"/>
      <c r="I23" s="158"/>
      <c r="J23" s="148"/>
      <c r="K23" s="158"/>
      <c r="L23" s="148"/>
      <c r="M23" s="158"/>
      <c r="N23" s="148"/>
      <c r="O23" s="158"/>
      <c r="P23" s="148"/>
      <c r="Q23" s="158"/>
      <c r="R23" s="148"/>
      <c r="S23" s="158"/>
      <c r="T23" s="148"/>
      <c r="U23" s="158"/>
      <c r="V23" s="148"/>
      <c r="W23" s="163"/>
      <c r="X23" s="22"/>
      <c r="Y23" s="163"/>
      <c r="Z23" s="82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47" t="s">
        <v>76</v>
      </c>
      <c r="G24" s="158"/>
      <c r="H24" s="147"/>
      <c r="I24" s="158"/>
      <c r="J24" s="147"/>
      <c r="K24" s="158"/>
      <c r="L24" s="147"/>
      <c r="M24" s="158"/>
      <c r="N24" s="147"/>
      <c r="O24" s="158"/>
      <c r="P24" s="147"/>
      <c r="Q24" s="158"/>
      <c r="R24" s="147"/>
      <c r="S24" s="158"/>
      <c r="T24" s="147"/>
      <c r="U24" s="158"/>
      <c r="V24" s="147"/>
      <c r="W24" s="163"/>
      <c r="X24" s="5"/>
      <c r="Y24" s="163"/>
      <c r="Z24" s="82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143">
        <f>IF(F26=0,0,(ROUND(F26*100/$D25,1)))</f>
        <v>0</v>
      </c>
      <c r="G25" s="158"/>
      <c r="H25" s="143">
        <f>IF(H26=0,0,(ROUND(H26*100/$D25,1)))</f>
        <v>0</v>
      </c>
      <c r="I25" s="158"/>
      <c r="J25" s="143">
        <f>IF(J26=0,0,(ROUND(J26*100/$D25,1)))</f>
        <v>0</v>
      </c>
      <c r="K25" s="158"/>
      <c r="L25" s="143">
        <f>IF(L26=0,0,(ROUND(L26*100/$D25,1)))</f>
        <v>0</v>
      </c>
      <c r="M25" s="158"/>
      <c r="N25" s="143">
        <f>IF(N26=0,0,(ROUND(N26*100/$D25,1)))</f>
        <v>0</v>
      </c>
      <c r="O25" s="158"/>
      <c r="P25" s="143">
        <f>IF(P26=0,0,(ROUND(P26*100/$D25,1)))</f>
        <v>0</v>
      </c>
      <c r="Q25" s="158"/>
      <c r="R25" s="143">
        <f>IF(R26=0,0,(ROUND(R26*100/$D25,1)))</f>
        <v>0</v>
      </c>
      <c r="S25" s="158"/>
      <c r="T25" s="143">
        <f>IF(T26=0,0,(ROUND(T26*100/$D25,1)))</f>
        <v>0</v>
      </c>
      <c r="U25" s="158"/>
      <c r="V25" s="143">
        <f>IF(V26=0,0,(ROUND(V26*100/$D25,1)))</f>
        <v>0</v>
      </c>
      <c r="W25" s="163"/>
      <c r="X25" s="8">
        <f>IF(X26=0,0,(ROUND(X26*100/$D25,1)))</f>
        <v>0</v>
      </c>
      <c r="Y25" s="163"/>
      <c r="Z25" s="82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48"/>
      <c r="G26" s="158"/>
      <c r="H26" s="148"/>
      <c r="I26" s="158"/>
      <c r="J26" s="148"/>
      <c r="K26" s="158"/>
      <c r="L26" s="148"/>
      <c r="M26" s="158"/>
      <c r="N26" s="148"/>
      <c r="O26" s="158"/>
      <c r="P26" s="148"/>
      <c r="Q26" s="158"/>
      <c r="R26" s="148"/>
      <c r="S26" s="158"/>
      <c r="T26" s="148"/>
      <c r="U26" s="158"/>
      <c r="V26" s="148"/>
      <c r="W26" s="163"/>
      <c r="X26" s="22"/>
      <c r="Y26" s="163"/>
      <c r="Z26" s="82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47" t="s">
        <v>76</v>
      </c>
      <c r="G27" s="158"/>
      <c r="H27" s="147"/>
      <c r="I27" s="158"/>
      <c r="J27" s="147"/>
      <c r="K27" s="158"/>
      <c r="L27" s="147"/>
      <c r="M27" s="158"/>
      <c r="N27" s="147"/>
      <c r="O27" s="158"/>
      <c r="P27" s="147"/>
      <c r="Q27" s="158"/>
      <c r="R27" s="147"/>
      <c r="S27" s="158"/>
      <c r="T27" s="147"/>
      <c r="U27" s="158"/>
      <c r="V27" s="147"/>
      <c r="W27" s="163"/>
      <c r="X27" s="5"/>
      <c r="Y27" s="163"/>
      <c r="Z27" s="82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3"/>
      <c r="D28" s="15"/>
      <c r="E28" s="25"/>
      <c r="F28" s="145"/>
      <c r="G28" s="146"/>
      <c r="H28" s="145"/>
      <c r="I28" s="146"/>
      <c r="J28" s="145"/>
      <c r="K28" s="146"/>
      <c r="L28" s="145"/>
      <c r="M28" s="146"/>
      <c r="N28" s="145"/>
      <c r="O28" s="146"/>
      <c r="P28" s="145"/>
      <c r="Q28" s="146"/>
      <c r="R28" s="145"/>
      <c r="S28" s="146"/>
      <c r="T28" s="145"/>
      <c r="U28" s="146"/>
      <c r="V28" s="145"/>
      <c r="W28" s="27"/>
      <c r="X28" s="26"/>
      <c r="Y28" s="27"/>
      <c r="Z28" s="27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44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7"/>
      <c r="X29" s="7"/>
      <c r="Y29" s="7"/>
      <c r="Z29" s="7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7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41170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143">
        <f>IF(F32=0,0,(ROUND(F32*100/$D31,1)))</f>
        <v>0</v>
      </c>
      <c r="G31" s="158"/>
      <c r="H31" s="143">
        <f>IF(H32=0,0,(ROUND(H32*100/$D31,1)))</f>
        <v>0</v>
      </c>
      <c r="I31" s="158"/>
      <c r="J31" s="143">
        <f>IF(J32=0,0,(ROUND(J32*100/$D31,1)))</f>
        <v>0</v>
      </c>
      <c r="K31" s="158"/>
      <c r="L31" s="143">
        <f>IF(L32=0,0,(ROUND(L32*100/$D31,1)))</f>
        <v>0</v>
      </c>
      <c r="M31" s="158"/>
      <c r="N31" s="143">
        <f>IF(N32=0,0,(ROUND(N32*100/$D31,1)))</f>
        <v>0</v>
      </c>
      <c r="O31" s="158"/>
      <c r="P31" s="143">
        <f>IF(P32=0,0,(ROUND(P32*100/$D31,1)))</f>
        <v>0</v>
      </c>
      <c r="Q31" s="158"/>
      <c r="R31" s="143">
        <f>IF(R32=0,0,(ROUND(R32*100/$D31,1)))</f>
        <v>0</v>
      </c>
      <c r="S31" s="158"/>
      <c r="T31" s="143">
        <f>IF(T32=0,0,(ROUND(T32*100/$D31,1)))</f>
        <v>0</v>
      </c>
      <c r="U31" s="158"/>
      <c r="V31" s="143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48"/>
      <c r="G32" s="158"/>
      <c r="H32" s="148"/>
      <c r="I32" s="158"/>
      <c r="J32" s="148"/>
      <c r="K32" s="158"/>
      <c r="L32" s="148"/>
      <c r="M32" s="158"/>
      <c r="N32" s="148"/>
      <c r="O32" s="158"/>
      <c r="P32" s="148"/>
      <c r="Q32" s="158"/>
      <c r="R32" s="148"/>
      <c r="S32" s="158"/>
      <c r="T32" s="148"/>
      <c r="U32" s="158"/>
      <c r="V32" s="148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4" s="24" customFormat="1" ht="10.5" hidden="1" customHeight="1" outlineLevel="1">
      <c r="B33" s="159"/>
      <c r="C33" s="165"/>
      <c r="D33" s="166"/>
      <c r="E33" s="23"/>
      <c r="F33" s="147" t="s">
        <v>76</v>
      </c>
      <c r="G33" s="158"/>
      <c r="H33" s="147"/>
      <c r="I33" s="158"/>
      <c r="J33" s="147"/>
      <c r="K33" s="158"/>
      <c r="L33" s="147"/>
      <c r="M33" s="158"/>
      <c r="N33" s="147"/>
      <c r="O33" s="158"/>
      <c r="P33" s="147"/>
      <c r="Q33" s="158"/>
      <c r="R33" s="147"/>
      <c r="S33" s="158"/>
      <c r="T33" s="147"/>
      <c r="U33" s="158"/>
      <c r="V33" s="147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4" ht="10.5" hidden="1" customHeight="1" outlineLevel="1">
      <c r="B34" s="159"/>
      <c r="C34" s="165"/>
      <c r="D34" s="166"/>
      <c r="E34" s="6"/>
      <c r="F34" s="143">
        <f>IF(F35=0,0,(ROUND(F35*100/$D34,1)))</f>
        <v>0</v>
      </c>
      <c r="G34" s="158"/>
      <c r="H34" s="143">
        <f>IF(H35=0,0,(ROUND(H35*100/$D34,1)))</f>
        <v>0</v>
      </c>
      <c r="I34" s="158"/>
      <c r="J34" s="143">
        <f>IF(J35=0,0,(ROUND(J35*100/$D34,1)))</f>
        <v>0</v>
      </c>
      <c r="K34" s="158"/>
      <c r="L34" s="143">
        <f>IF(L35=0,0,(ROUND(L35*100/$D34,1)))</f>
        <v>0</v>
      </c>
      <c r="M34" s="158"/>
      <c r="N34" s="143">
        <f>IF(N35=0,0,(ROUND(N35*100/$D34,1)))</f>
        <v>0</v>
      </c>
      <c r="O34" s="158"/>
      <c r="P34" s="143">
        <f>IF(P35=0,0,(ROUND(P35*100/$D34,1)))</f>
        <v>0</v>
      </c>
      <c r="Q34" s="158"/>
      <c r="R34" s="143">
        <f>IF(R35=0,0,(ROUND(R35*100/$D34,1)))</f>
        <v>0</v>
      </c>
      <c r="S34" s="158"/>
      <c r="T34" s="143">
        <f>IF(T35=0,0,(ROUND(T35*100/$D34,1)))</f>
        <v>0</v>
      </c>
      <c r="U34" s="158"/>
      <c r="V34" s="143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4" s="2" customFormat="1" ht="10.5" hidden="1" customHeight="1" outlineLevel="1">
      <c r="B35" s="159"/>
      <c r="C35" s="165"/>
      <c r="D35" s="166"/>
      <c r="E35" s="6"/>
      <c r="F35" s="148"/>
      <c r="G35" s="158"/>
      <c r="H35" s="148"/>
      <c r="I35" s="158"/>
      <c r="J35" s="148"/>
      <c r="K35" s="158"/>
      <c r="L35" s="148"/>
      <c r="M35" s="158"/>
      <c r="N35" s="148"/>
      <c r="O35" s="158"/>
      <c r="P35" s="148"/>
      <c r="Q35" s="158"/>
      <c r="R35" s="148"/>
      <c r="S35" s="158"/>
      <c r="T35" s="148"/>
      <c r="U35" s="158"/>
      <c r="V35" s="148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4" s="24" customFormat="1" ht="10.5" hidden="1" customHeight="1" outlineLevel="1">
      <c r="B36" s="159"/>
      <c r="C36" s="165"/>
      <c r="D36" s="166"/>
      <c r="E36" s="23"/>
      <c r="F36" s="147" t="s">
        <v>76</v>
      </c>
      <c r="G36" s="158"/>
      <c r="H36" s="147"/>
      <c r="I36" s="158"/>
      <c r="J36" s="147"/>
      <c r="K36" s="158"/>
      <c r="L36" s="147"/>
      <c r="M36" s="158"/>
      <c r="N36" s="147"/>
      <c r="O36" s="158"/>
      <c r="P36" s="147"/>
      <c r="Q36" s="158"/>
      <c r="R36" s="147"/>
      <c r="S36" s="158"/>
      <c r="T36" s="147"/>
      <c r="U36" s="158"/>
      <c r="V36" s="147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4" ht="10.5" hidden="1" customHeight="1" outlineLevel="1">
      <c r="B37" s="159"/>
      <c r="C37" s="165"/>
      <c r="D37" s="166"/>
      <c r="E37" s="6"/>
      <c r="F37" s="143">
        <f>IF(F38=0,0,(ROUND(F38*100/$D37,1)))</f>
        <v>0</v>
      </c>
      <c r="G37" s="158"/>
      <c r="H37" s="143">
        <f>IF(H38=0,0,(ROUND(H38*100/$D37,1)))</f>
        <v>0</v>
      </c>
      <c r="I37" s="158"/>
      <c r="J37" s="143">
        <f>IF(J38=0,0,(ROUND(J38*100/$D37,1)))</f>
        <v>0</v>
      </c>
      <c r="K37" s="158"/>
      <c r="L37" s="143">
        <f>IF(L38=0,0,(ROUND(L38*100/$D37,1)))</f>
        <v>0</v>
      </c>
      <c r="M37" s="158"/>
      <c r="N37" s="143">
        <f>IF(N38=0,0,(ROUND(N38*100/$D37,1)))</f>
        <v>0</v>
      </c>
      <c r="O37" s="158"/>
      <c r="P37" s="143">
        <f>IF(P38=0,0,(ROUND(P38*100/$D37,1)))</f>
        <v>0</v>
      </c>
      <c r="Q37" s="158"/>
      <c r="R37" s="143">
        <f>IF(R38=0,0,(ROUND(R38*100/$D37,1)))</f>
        <v>0</v>
      </c>
      <c r="S37" s="158"/>
      <c r="T37" s="143">
        <f>IF(T38=0,0,(ROUND(T38*100/$D37,1)))</f>
        <v>0</v>
      </c>
      <c r="U37" s="158"/>
      <c r="V37" s="143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4" s="2" customFormat="1" ht="10.5" hidden="1" customHeight="1" outlineLevel="1">
      <c r="B38" s="159"/>
      <c r="C38" s="165"/>
      <c r="D38" s="166"/>
      <c r="E38" s="6"/>
      <c r="F38" s="148"/>
      <c r="G38" s="158"/>
      <c r="H38" s="148"/>
      <c r="I38" s="158"/>
      <c r="J38" s="148"/>
      <c r="K38" s="158"/>
      <c r="L38" s="148"/>
      <c r="M38" s="158"/>
      <c r="N38" s="148"/>
      <c r="O38" s="158"/>
      <c r="P38" s="148"/>
      <c r="Q38" s="158"/>
      <c r="R38" s="148"/>
      <c r="S38" s="158"/>
      <c r="T38" s="148"/>
      <c r="U38" s="158"/>
      <c r="V38" s="148"/>
      <c r="W38" s="163"/>
      <c r="X38" s="22"/>
      <c r="Y38" s="163"/>
      <c r="Z38" s="83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4" s="24" customFormat="1" ht="10.5" hidden="1" customHeight="1" outlineLevel="1">
      <c r="B39" s="159"/>
      <c r="C39" s="165"/>
      <c r="D39" s="166"/>
      <c r="E39" s="23"/>
      <c r="F39" s="147" t="s">
        <v>76</v>
      </c>
      <c r="G39" s="158"/>
      <c r="H39" s="147"/>
      <c r="I39" s="158"/>
      <c r="J39" s="147"/>
      <c r="K39" s="158"/>
      <c r="L39" s="147"/>
      <c r="M39" s="158"/>
      <c r="N39" s="147"/>
      <c r="O39" s="158"/>
      <c r="P39" s="147"/>
      <c r="Q39" s="158"/>
      <c r="R39" s="147"/>
      <c r="S39" s="158"/>
      <c r="T39" s="147"/>
      <c r="U39" s="158"/>
      <c r="V39" s="147"/>
      <c r="W39" s="163"/>
      <c r="X39" s="5"/>
      <c r="Y39" s="163"/>
      <c r="Z39" s="83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4" ht="10.5" hidden="1" customHeight="1" outlineLevel="1">
      <c r="B40" s="159"/>
      <c r="C40" s="165"/>
      <c r="D40" s="166"/>
      <c r="E40" s="6"/>
      <c r="F40" s="143">
        <f>IF(F41=0,0,(ROUND(F41*100/$D40,1)))</f>
        <v>0</v>
      </c>
      <c r="G40" s="158"/>
      <c r="H40" s="143">
        <f>IF(H41=0,0,(ROUND(H41*100/$D40,1)))</f>
        <v>0</v>
      </c>
      <c r="I40" s="158"/>
      <c r="J40" s="143">
        <f>IF(J41=0,0,(ROUND(J41*100/$D40,1)))</f>
        <v>0</v>
      </c>
      <c r="K40" s="158"/>
      <c r="L40" s="143">
        <f>IF(L41=0,0,(ROUND(L41*100/$D40,1)))</f>
        <v>0</v>
      </c>
      <c r="M40" s="158"/>
      <c r="N40" s="143">
        <f>IF(N41=0,0,(ROUND(N41*100/$D40,1)))</f>
        <v>0</v>
      </c>
      <c r="O40" s="158"/>
      <c r="P40" s="143">
        <f>IF(P41=0,0,(ROUND(P41*100/$D40,1)))</f>
        <v>0</v>
      </c>
      <c r="Q40" s="158"/>
      <c r="R40" s="143">
        <f>IF(R41=0,0,(ROUND(R41*100/$D40,1)))</f>
        <v>0</v>
      </c>
      <c r="S40" s="158"/>
      <c r="T40" s="143">
        <f>IF(T41=0,0,(ROUND(T41*100/$D40,1)))</f>
        <v>0</v>
      </c>
      <c r="U40" s="158"/>
      <c r="V40" s="143">
        <f>IF(V41=0,0,(ROUND(V41*100/$D40,1)))</f>
        <v>0</v>
      </c>
      <c r="W40" s="163"/>
      <c r="X40" s="8">
        <f>IF(X41=0,0,(ROUND(X41*100/$D40,1)))</f>
        <v>0</v>
      </c>
      <c r="Y40" s="163"/>
      <c r="Z40" s="82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4" s="2" customFormat="1" ht="10.5" hidden="1" customHeight="1" outlineLevel="1">
      <c r="B41" s="159"/>
      <c r="C41" s="165"/>
      <c r="D41" s="166"/>
      <c r="E41" s="6"/>
      <c r="F41" s="148"/>
      <c r="G41" s="158"/>
      <c r="H41" s="148"/>
      <c r="I41" s="158"/>
      <c r="J41" s="148"/>
      <c r="K41" s="158"/>
      <c r="L41" s="148"/>
      <c r="M41" s="158"/>
      <c r="N41" s="148"/>
      <c r="O41" s="158"/>
      <c r="P41" s="148"/>
      <c r="Q41" s="158"/>
      <c r="R41" s="148"/>
      <c r="S41" s="158"/>
      <c r="T41" s="148"/>
      <c r="U41" s="158"/>
      <c r="V41" s="148"/>
      <c r="W41" s="163"/>
      <c r="X41" s="22"/>
      <c r="Y41" s="163"/>
      <c r="Z41" s="82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4" s="24" customFormat="1" ht="10.5" hidden="1" customHeight="1" outlineLevel="1">
      <c r="B42" s="159"/>
      <c r="C42" s="165"/>
      <c r="D42" s="166"/>
      <c r="E42" s="23"/>
      <c r="F42" s="147" t="s">
        <v>76</v>
      </c>
      <c r="G42" s="158"/>
      <c r="H42" s="147"/>
      <c r="I42" s="158"/>
      <c r="J42" s="147"/>
      <c r="K42" s="158"/>
      <c r="L42" s="147"/>
      <c r="M42" s="158"/>
      <c r="N42" s="147"/>
      <c r="O42" s="158"/>
      <c r="P42" s="147"/>
      <c r="Q42" s="158"/>
      <c r="R42" s="147"/>
      <c r="S42" s="158"/>
      <c r="T42" s="147"/>
      <c r="U42" s="158"/>
      <c r="V42" s="147"/>
      <c r="W42" s="163"/>
      <c r="X42" s="5"/>
      <c r="Y42" s="163"/>
      <c r="Z42" s="82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4" ht="10.5" hidden="1" customHeight="1" outlineLevel="1">
      <c r="B43" s="159"/>
      <c r="C43" s="165"/>
      <c r="D43" s="166"/>
      <c r="E43" s="6"/>
      <c r="F43" s="143">
        <f>IF(F44=0,0,(ROUND(F44*100/$D43,1)))</f>
        <v>0</v>
      </c>
      <c r="G43" s="158"/>
      <c r="H43" s="143">
        <f>IF(H44=0,0,(ROUND(H44*100/$D43,1)))</f>
        <v>0</v>
      </c>
      <c r="I43" s="158"/>
      <c r="J43" s="143">
        <f>IF(J44=0,0,(ROUND(J44*100/$D43,1)))</f>
        <v>0</v>
      </c>
      <c r="K43" s="158"/>
      <c r="L43" s="143">
        <f>IF(L44=0,0,(ROUND(L44*100/$D43,1)))</f>
        <v>0</v>
      </c>
      <c r="M43" s="158"/>
      <c r="N43" s="143">
        <f>IF(N44=0,0,(ROUND(N44*100/$D43,1)))</f>
        <v>0</v>
      </c>
      <c r="O43" s="158"/>
      <c r="P43" s="143">
        <f>IF(P44=0,0,(ROUND(P44*100/$D43,1)))</f>
        <v>0</v>
      </c>
      <c r="Q43" s="158"/>
      <c r="R43" s="143">
        <f>IF(R44=0,0,(ROUND(R44*100/$D43,1)))</f>
        <v>0</v>
      </c>
      <c r="S43" s="158"/>
      <c r="T43" s="143">
        <f>IF(T44=0,0,(ROUND(T44*100/$D43,1)))</f>
        <v>0</v>
      </c>
      <c r="U43" s="158"/>
      <c r="V43" s="143">
        <f>IF(V44=0,0,(ROUND(V44*100/$D43,1)))</f>
        <v>0</v>
      </c>
      <c r="W43" s="163"/>
      <c r="X43" s="8">
        <f>IF(X44=0,0,(ROUND(X44*100/$D43,1)))</f>
        <v>0</v>
      </c>
      <c r="Y43" s="163"/>
      <c r="Z43" s="82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4" s="2" customFormat="1" ht="10.5" hidden="1" customHeight="1" outlineLevel="1">
      <c r="B44" s="159"/>
      <c r="C44" s="165"/>
      <c r="D44" s="166"/>
      <c r="E44" s="6"/>
      <c r="F44" s="148"/>
      <c r="G44" s="158"/>
      <c r="H44" s="148"/>
      <c r="I44" s="158"/>
      <c r="J44" s="148"/>
      <c r="K44" s="158"/>
      <c r="L44" s="148"/>
      <c r="M44" s="158"/>
      <c r="N44" s="148"/>
      <c r="O44" s="158"/>
      <c r="P44" s="148"/>
      <c r="Q44" s="158"/>
      <c r="R44" s="148"/>
      <c r="S44" s="158"/>
      <c r="T44" s="148"/>
      <c r="U44" s="158"/>
      <c r="V44" s="148"/>
      <c r="W44" s="163"/>
      <c r="X44" s="22"/>
      <c r="Y44" s="163"/>
      <c r="Z44" s="82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  <c r="BA44"/>
      <c r="BB44"/>
    </row>
    <row r="45" spans="2:54" s="24" customFormat="1" ht="10.5" hidden="1" customHeight="1" outlineLevel="1">
      <c r="B45" s="159"/>
      <c r="C45" s="165"/>
      <c r="D45" s="166"/>
      <c r="E45" s="23"/>
      <c r="F45" s="147" t="s">
        <v>76</v>
      </c>
      <c r="G45" s="158"/>
      <c r="H45" s="147"/>
      <c r="I45" s="158"/>
      <c r="J45" s="147"/>
      <c r="K45" s="158"/>
      <c r="L45" s="147"/>
      <c r="M45" s="158"/>
      <c r="N45" s="147"/>
      <c r="O45" s="158"/>
      <c r="P45" s="147"/>
      <c r="Q45" s="158"/>
      <c r="R45" s="147"/>
      <c r="S45" s="158"/>
      <c r="T45" s="147"/>
      <c r="U45" s="158"/>
      <c r="V45" s="147"/>
      <c r="W45" s="163"/>
      <c r="X45" s="5"/>
      <c r="Y45" s="163"/>
      <c r="Z45" s="82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  <c r="BA45" s="2"/>
      <c r="BB45" s="2"/>
    </row>
    <row r="46" spans="2:54" ht="10.5" hidden="1" customHeight="1" outlineLevel="1">
      <c r="B46" s="159"/>
      <c r="C46" s="165"/>
      <c r="D46" s="166"/>
      <c r="E46" s="6"/>
      <c r="F46" s="143">
        <f>IF(F47=0,0,(ROUND(F47*100/$D46,1)))</f>
        <v>0</v>
      </c>
      <c r="G46" s="158"/>
      <c r="H46" s="143">
        <f>IF(H47=0,0,(ROUND(H47*100/$D46,1)))</f>
        <v>0</v>
      </c>
      <c r="I46" s="158"/>
      <c r="J46" s="143">
        <f>IF(J47=0,0,(ROUND(J47*100/$D46,1)))</f>
        <v>0</v>
      </c>
      <c r="K46" s="158"/>
      <c r="L46" s="143">
        <f>IF(L47=0,0,(ROUND(L47*100/$D46,1)))</f>
        <v>0</v>
      </c>
      <c r="M46" s="158"/>
      <c r="N46" s="143">
        <f>IF(N47=0,0,(ROUND(N47*100/$D46,1)))</f>
        <v>0</v>
      </c>
      <c r="O46" s="158"/>
      <c r="P46" s="143">
        <f>IF(P47=0,0,(ROUND(P47*100/$D46,1)))</f>
        <v>0</v>
      </c>
      <c r="Q46" s="158"/>
      <c r="R46" s="143">
        <f>IF(R47=0,0,(ROUND(R47*100/$D46,1)))</f>
        <v>0</v>
      </c>
      <c r="S46" s="158"/>
      <c r="T46" s="143">
        <f>IF(T47=0,0,(ROUND(T47*100/$D46,1)))</f>
        <v>0</v>
      </c>
      <c r="U46" s="158"/>
      <c r="V46" s="143">
        <f>IF(V47=0,0,(ROUND(V47*100/$D46,1)))</f>
        <v>0</v>
      </c>
      <c r="W46" s="163"/>
      <c r="X46" s="8">
        <f>IF(X47=0,0,(ROUND(X47*100/$D46,1)))</f>
        <v>0</v>
      </c>
      <c r="Y46" s="163"/>
      <c r="Z46" s="82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  <c r="BA46" s="24"/>
      <c r="BB46" s="24"/>
    </row>
    <row r="47" spans="2:54" s="2" customFormat="1" ht="10.5" hidden="1" customHeight="1" outlineLevel="1">
      <c r="B47" s="159"/>
      <c r="C47" s="165"/>
      <c r="D47" s="166"/>
      <c r="E47" s="6"/>
      <c r="F47" s="148"/>
      <c r="G47" s="158"/>
      <c r="H47" s="148"/>
      <c r="I47" s="158"/>
      <c r="J47" s="148"/>
      <c r="K47" s="158"/>
      <c r="L47" s="148"/>
      <c r="M47" s="158"/>
      <c r="N47" s="148"/>
      <c r="O47" s="158"/>
      <c r="P47" s="148"/>
      <c r="Q47" s="158"/>
      <c r="R47" s="148"/>
      <c r="S47" s="158"/>
      <c r="T47" s="148"/>
      <c r="U47" s="158"/>
      <c r="V47" s="148"/>
      <c r="W47" s="163"/>
      <c r="X47" s="22"/>
      <c r="Y47" s="163"/>
      <c r="Z47" s="82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  <c r="BA47"/>
      <c r="BB47"/>
    </row>
    <row r="48" spans="2:54" s="24" customFormat="1" ht="10.5" hidden="1" customHeight="1" outlineLevel="1">
      <c r="B48" s="159"/>
      <c r="C48" s="165"/>
      <c r="D48" s="166"/>
      <c r="E48" s="23"/>
      <c r="F48" s="147" t="s">
        <v>76</v>
      </c>
      <c r="G48" s="158"/>
      <c r="H48" s="147"/>
      <c r="I48" s="158"/>
      <c r="J48" s="147"/>
      <c r="K48" s="158"/>
      <c r="L48" s="147"/>
      <c r="M48" s="158"/>
      <c r="N48" s="147"/>
      <c r="O48" s="158"/>
      <c r="P48" s="147"/>
      <c r="Q48" s="158"/>
      <c r="R48" s="147"/>
      <c r="S48" s="158"/>
      <c r="T48" s="147"/>
      <c r="U48" s="158"/>
      <c r="V48" s="147"/>
      <c r="W48" s="163"/>
      <c r="X48" s="5"/>
      <c r="Y48" s="163"/>
      <c r="Z48" s="82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  <c r="BA48" s="2"/>
      <c r="BB48" s="2"/>
    </row>
    <row r="49" spans="2:54" ht="10.5" hidden="1" customHeight="1" outlineLevel="1">
      <c r="B49" s="159"/>
      <c r="C49" s="165"/>
      <c r="D49" s="166"/>
      <c r="E49" s="6"/>
      <c r="F49" s="143">
        <f>IF(F50=0,0,(ROUND(F50*100/$D49,1)))</f>
        <v>0</v>
      </c>
      <c r="G49" s="158"/>
      <c r="H49" s="143">
        <f>IF(H50=0,0,(ROUND(H50*100/$D49,1)))</f>
        <v>0</v>
      </c>
      <c r="I49" s="158"/>
      <c r="J49" s="143">
        <f>IF(J50=0,0,(ROUND(J50*100/$D49,1)))</f>
        <v>0</v>
      </c>
      <c r="K49" s="158"/>
      <c r="L49" s="143">
        <f>IF(L50=0,0,(ROUND(L50*100/$D49,1)))</f>
        <v>0</v>
      </c>
      <c r="M49" s="158"/>
      <c r="N49" s="143">
        <f>IF(N50=0,0,(ROUND(N50*100/$D49,1)))</f>
        <v>0</v>
      </c>
      <c r="O49" s="158"/>
      <c r="P49" s="143">
        <f>IF(P50=0,0,(ROUND(P50*100/$D49,1)))</f>
        <v>0</v>
      </c>
      <c r="Q49" s="158"/>
      <c r="R49" s="143">
        <f>IF(R50=0,0,(ROUND(R50*100/$D49,1)))</f>
        <v>0</v>
      </c>
      <c r="S49" s="158"/>
      <c r="T49" s="143">
        <f>IF(T50=0,0,(ROUND(T50*100/$D49,1)))</f>
        <v>0</v>
      </c>
      <c r="U49" s="158"/>
      <c r="V49" s="143">
        <f>IF(V50=0,0,(ROUND(V50*100/$D49,1)))</f>
        <v>0</v>
      </c>
      <c r="W49" s="163"/>
      <c r="X49" s="8">
        <f>IF(X50=0,0,(ROUND(X50*100/$D49,1)))</f>
        <v>0</v>
      </c>
      <c r="Y49" s="163"/>
      <c r="Z49" s="82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  <c r="BA49" s="24"/>
      <c r="BB49" s="24"/>
    </row>
    <row r="50" spans="2:54" s="2" customFormat="1" ht="10.5" hidden="1" customHeight="1" outlineLevel="1">
      <c r="B50" s="159"/>
      <c r="C50" s="165"/>
      <c r="D50" s="166"/>
      <c r="E50" s="6"/>
      <c r="F50" s="148"/>
      <c r="G50" s="158"/>
      <c r="H50" s="148"/>
      <c r="I50" s="158"/>
      <c r="J50" s="148"/>
      <c r="K50" s="158"/>
      <c r="L50" s="148"/>
      <c r="M50" s="158"/>
      <c r="N50" s="148"/>
      <c r="O50" s="158"/>
      <c r="P50" s="148"/>
      <c r="Q50" s="158"/>
      <c r="R50" s="148"/>
      <c r="S50" s="158"/>
      <c r="T50" s="148"/>
      <c r="U50" s="158"/>
      <c r="V50" s="148"/>
      <c r="W50" s="163"/>
      <c r="X50" s="22"/>
      <c r="Y50" s="163"/>
      <c r="Z50" s="82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  <c r="BA50"/>
      <c r="BB50"/>
    </row>
    <row r="51" spans="2:54" s="24" customFormat="1" ht="10.5" hidden="1" customHeight="1" outlineLevel="1">
      <c r="B51" s="159"/>
      <c r="C51" s="165"/>
      <c r="D51" s="166"/>
      <c r="E51" s="23"/>
      <c r="F51" s="147" t="s">
        <v>76</v>
      </c>
      <c r="G51" s="158"/>
      <c r="H51" s="147"/>
      <c r="I51" s="158"/>
      <c r="J51" s="147"/>
      <c r="K51" s="158"/>
      <c r="L51" s="147"/>
      <c r="M51" s="158"/>
      <c r="N51" s="147"/>
      <c r="O51" s="158"/>
      <c r="P51" s="147"/>
      <c r="Q51" s="158"/>
      <c r="R51" s="147"/>
      <c r="S51" s="158"/>
      <c r="T51" s="147"/>
      <c r="U51" s="158"/>
      <c r="V51" s="147"/>
      <c r="W51" s="163"/>
      <c r="X51" s="5"/>
      <c r="Y51" s="163"/>
      <c r="Z51" s="82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  <c r="BA51" s="2"/>
      <c r="BB51" s="2"/>
    </row>
    <row r="52" spans="2:54" ht="10.5" hidden="1" customHeight="1" outlineLevel="1">
      <c r="B52" s="159"/>
      <c r="C52" s="165"/>
      <c r="D52" s="166"/>
      <c r="E52" s="6"/>
      <c r="F52" s="143">
        <f>IF(F53=0,0,(ROUND(F53*100/$D52,1)))</f>
        <v>0</v>
      </c>
      <c r="G52" s="158"/>
      <c r="H52" s="143">
        <f>IF(H53=0,0,(ROUND(H53*100/$D52,1)))</f>
        <v>0</v>
      </c>
      <c r="I52" s="158"/>
      <c r="J52" s="143">
        <f>IF(J53=0,0,(ROUND(J53*100/$D52,1)))</f>
        <v>0</v>
      </c>
      <c r="K52" s="158"/>
      <c r="L52" s="143">
        <f>IF(L53=0,0,(ROUND(L53*100/$D52,1)))</f>
        <v>0</v>
      </c>
      <c r="M52" s="158"/>
      <c r="N52" s="143">
        <f>IF(N53=0,0,(ROUND(N53*100/$D52,1)))</f>
        <v>0</v>
      </c>
      <c r="O52" s="158"/>
      <c r="P52" s="143">
        <f>IF(P53=0,0,(ROUND(P53*100/$D52,1)))</f>
        <v>0</v>
      </c>
      <c r="Q52" s="158"/>
      <c r="R52" s="143">
        <f>IF(R53=0,0,(ROUND(R53*100/$D52,1)))</f>
        <v>0</v>
      </c>
      <c r="S52" s="158"/>
      <c r="T52" s="143">
        <f>IF(T53=0,0,(ROUND(T53*100/$D52,1)))</f>
        <v>0</v>
      </c>
      <c r="U52" s="158"/>
      <c r="V52" s="143">
        <f>IF(V53=0,0,(ROUND(V53*100/$D52,1)))</f>
        <v>0</v>
      </c>
      <c r="W52" s="163"/>
      <c r="X52" s="8">
        <f>IF(X53=0,0,(ROUND(X53*100/$D52,1)))</f>
        <v>0</v>
      </c>
      <c r="Y52" s="163"/>
      <c r="Z52" s="82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  <c r="BA52" s="24"/>
      <c r="BB52" s="24"/>
    </row>
    <row r="53" spans="2:54" s="2" customFormat="1" ht="10.5" hidden="1" customHeight="1" outlineLevel="1">
      <c r="B53" s="159"/>
      <c r="C53" s="165"/>
      <c r="D53" s="166"/>
      <c r="E53" s="6"/>
      <c r="F53" s="148"/>
      <c r="G53" s="158"/>
      <c r="H53" s="148"/>
      <c r="I53" s="158"/>
      <c r="J53" s="148"/>
      <c r="K53" s="158"/>
      <c r="L53" s="148"/>
      <c r="M53" s="158"/>
      <c r="N53" s="148"/>
      <c r="O53" s="158"/>
      <c r="P53" s="148"/>
      <c r="Q53" s="158"/>
      <c r="R53" s="148"/>
      <c r="S53" s="158"/>
      <c r="T53" s="148"/>
      <c r="U53" s="158"/>
      <c r="V53" s="148"/>
      <c r="W53" s="163"/>
      <c r="X53" s="22"/>
      <c r="Y53" s="163"/>
      <c r="Z53" s="82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  <c r="BA53"/>
      <c r="BB53"/>
    </row>
    <row r="54" spans="2:54" s="24" customFormat="1" ht="10.5" hidden="1" customHeight="1" outlineLevel="1">
      <c r="B54" s="159"/>
      <c r="C54" s="165"/>
      <c r="D54" s="166"/>
      <c r="E54" s="23"/>
      <c r="F54" s="147" t="s">
        <v>76</v>
      </c>
      <c r="G54" s="158"/>
      <c r="H54" s="147"/>
      <c r="I54" s="158"/>
      <c r="J54" s="147"/>
      <c r="K54" s="158"/>
      <c r="L54" s="147"/>
      <c r="M54" s="158"/>
      <c r="N54" s="147"/>
      <c r="O54" s="158"/>
      <c r="P54" s="147"/>
      <c r="Q54" s="158"/>
      <c r="R54" s="147"/>
      <c r="S54" s="158"/>
      <c r="T54" s="147"/>
      <c r="U54" s="158"/>
      <c r="V54" s="147"/>
      <c r="W54" s="163"/>
      <c r="X54" s="5"/>
      <c r="Y54" s="163"/>
      <c r="Z54" s="82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  <c r="BA54" s="2"/>
      <c r="BB54" s="2"/>
    </row>
    <row r="55" spans="2:54" ht="10.5" customHeight="1" collapsed="1">
      <c r="B55" s="43"/>
      <c r="C55" s="133"/>
      <c r="D55" s="15"/>
      <c r="E55" s="25"/>
      <c r="F55" s="145"/>
      <c r="G55" s="146"/>
      <c r="H55" s="145"/>
      <c r="I55" s="146"/>
      <c r="J55" s="145"/>
      <c r="K55" s="146"/>
      <c r="L55" s="145"/>
      <c r="M55" s="146"/>
      <c r="N55" s="145"/>
      <c r="O55" s="146"/>
      <c r="P55" s="145"/>
      <c r="Q55" s="146"/>
      <c r="R55" s="145"/>
      <c r="S55" s="146"/>
      <c r="T55" s="145"/>
      <c r="U55" s="146"/>
      <c r="V55" s="145"/>
      <c r="W55" s="27"/>
      <c r="X55" s="26"/>
      <c r="Y55" s="27"/>
      <c r="Z55" s="27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  <c r="BA55" s="24"/>
      <c r="BB55" s="24"/>
    </row>
    <row r="56" spans="2:54" s="1" customFormat="1" ht="10.5" customHeight="1">
      <c r="B56" s="7"/>
      <c r="C56" s="16"/>
      <c r="D56" s="17"/>
      <c r="E56" s="16"/>
      <c r="F56" s="144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7"/>
      <c r="X56" s="7"/>
      <c r="Y56" s="7"/>
      <c r="Z56" s="7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7"/>
      <c r="BA56"/>
      <c r="BB56"/>
    </row>
    <row r="57" spans="2:54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41171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  <c r="BA57" s="1"/>
      <c r="BB57" s="1"/>
    </row>
    <row r="58" spans="2:54" ht="10.5" hidden="1" customHeight="1" outlineLevel="1">
      <c r="B58" s="159"/>
      <c r="C58" s="165"/>
      <c r="D58" s="166"/>
      <c r="E58" s="6"/>
      <c r="F58" s="143">
        <f>IF(F59=0,0,(ROUND(F59*100/$D58,1)))</f>
        <v>0</v>
      </c>
      <c r="G58" s="158"/>
      <c r="H58" s="143">
        <f>IF(H59=0,0,(ROUND(H59*100/$D58,1)))</f>
        <v>0</v>
      </c>
      <c r="I58" s="158"/>
      <c r="J58" s="143">
        <f>IF(J59=0,0,(ROUND(J59*100/$D58,1)))</f>
        <v>0</v>
      </c>
      <c r="K58" s="158"/>
      <c r="L58" s="143">
        <f>IF(L59=0,0,(ROUND(L59*100/$D58,1)))</f>
        <v>0</v>
      </c>
      <c r="M58" s="158"/>
      <c r="N58" s="143">
        <f>IF(N59=0,0,(ROUND(N59*100/$D58,1)))</f>
        <v>0</v>
      </c>
      <c r="O58" s="158"/>
      <c r="P58" s="143">
        <f>IF(P59=0,0,(ROUND(P59*100/$D58,1)))</f>
        <v>0</v>
      </c>
      <c r="Q58" s="158"/>
      <c r="R58" s="143">
        <f>IF(R59=0,0,(ROUND(R59*100/$D58,1)))</f>
        <v>0</v>
      </c>
      <c r="S58" s="158"/>
      <c r="T58" s="143">
        <f>IF(T59=0,0,(ROUND(T59*100/$D58,1)))</f>
        <v>0</v>
      </c>
      <c r="U58" s="158"/>
      <c r="V58" s="143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  <c r="BA58" s="9"/>
      <c r="BB58" s="9"/>
    </row>
    <row r="59" spans="2:54" s="2" customFormat="1" ht="10.5" hidden="1" customHeight="1" outlineLevel="1">
      <c r="B59" s="159"/>
      <c r="C59" s="165"/>
      <c r="D59" s="166"/>
      <c r="E59" s="6"/>
      <c r="F59" s="148"/>
      <c r="G59" s="158"/>
      <c r="H59" s="148"/>
      <c r="I59" s="158"/>
      <c r="J59" s="148"/>
      <c r="K59" s="158"/>
      <c r="L59" s="148"/>
      <c r="M59" s="158"/>
      <c r="N59" s="148"/>
      <c r="O59" s="158"/>
      <c r="P59" s="148"/>
      <c r="Q59" s="158"/>
      <c r="R59" s="148"/>
      <c r="S59" s="158"/>
      <c r="T59" s="148"/>
      <c r="U59" s="158"/>
      <c r="V59" s="148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  <c r="BA59"/>
      <c r="BB59"/>
    </row>
    <row r="60" spans="2:54" s="24" customFormat="1" ht="10.5" hidden="1" customHeight="1" outlineLevel="1">
      <c r="B60" s="159"/>
      <c r="C60" s="165"/>
      <c r="D60" s="166"/>
      <c r="E60" s="23"/>
      <c r="F60" s="147"/>
      <c r="G60" s="158"/>
      <c r="H60" s="147"/>
      <c r="I60" s="158"/>
      <c r="J60" s="147"/>
      <c r="K60" s="158"/>
      <c r="L60" s="147"/>
      <c r="M60" s="158"/>
      <c r="N60" s="147"/>
      <c r="O60" s="158"/>
      <c r="P60" s="147"/>
      <c r="Q60" s="158"/>
      <c r="R60" s="147"/>
      <c r="S60" s="158"/>
      <c r="T60" s="147"/>
      <c r="U60" s="158"/>
      <c r="V60" s="147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4" ht="10.5" hidden="1" customHeight="1" outlineLevel="1">
      <c r="B61" s="159"/>
      <c r="C61" s="165"/>
      <c r="D61" s="166"/>
      <c r="E61" s="6"/>
      <c r="F61" s="143">
        <f>IF(F62=0,0,(ROUND(F62*100/$D61,1)))</f>
        <v>0</v>
      </c>
      <c r="G61" s="158"/>
      <c r="H61" s="143">
        <f>IF(H62=0,0,(ROUND(H62*100/$D61,1)))</f>
        <v>0</v>
      </c>
      <c r="I61" s="158"/>
      <c r="J61" s="143">
        <f>IF(J62=0,0,(ROUND(J62*100/$D61,1)))</f>
        <v>0</v>
      </c>
      <c r="K61" s="158"/>
      <c r="L61" s="143">
        <f>IF(L62=0,0,(ROUND(L62*100/$D61,1)))</f>
        <v>0</v>
      </c>
      <c r="M61" s="158"/>
      <c r="N61" s="143">
        <f>IF(N62=0,0,(ROUND(N62*100/$D61,1)))</f>
        <v>0</v>
      </c>
      <c r="O61" s="158"/>
      <c r="P61" s="143">
        <f>IF(P62=0,0,(ROUND(P62*100/$D61,1)))</f>
        <v>0</v>
      </c>
      <c r="Q61" s="158"/>
      <c r="R61" s="143">
        <f>IF(R62=0,0,(ROUND(R62*100/$D61,1)))</f>
        <v>0</v>
      </c>
      <c r="S61" s="158"/>
      <c r="T61" s="143">
        <f>IF(T62=0,0,(ROUND(T62*100/$D61,1)))</f>
        <v>0</v>
      </c>
      <c r="U61" s="158"/>
      <c r="V61" s="143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4" s="2" customFormat="1" ht="10.5" hidden="1" customHeight="1" outlineLevel="1">
      <c r="B62" s="159"/>
      <c r="C62" s="165"/>
      <c r="D62" s="166"/>
      <c r="E62" s="6"/>
      <c r="F62" s="148"/>
      <c r="G62" s="158"/>
      <c r="H62" s="148"/>
      <c r="I62" s="158"/>
      <c r="J62" s="148"/>
      <c r="K62" s="158"/>
      <c r="L62" s="148"/>
      <c r="M62" s="158"/>
      <c r="N62" s="148"/>
      <c r="O62" s="158"/>
      <c r="P62" s="148"/>
      <c r="Q62" s="158"/>
      <c r="R62" s="148"/>
      <c r="S62" s="158"/>
      <c r="T62" s="148"/>
      <c r="U62" s="158"/>
      <c r="V62" s="148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4" s="24" customFormat="1" ht="10.5" hidden="1" customHeight="1" outlineLevel="1">
      <c r="B63" s="159"/>
      <c r="C63" s="165"/>
      <c r="D63" s="166"/>
      <c r="E63" s="23"/>
      <c r="F63" s="147"/>
      <c r="G63" s="158"/>
      <c r="H63" s="147"/>
      <c r="I63" s="158"/>
      <c r="J63" s="147"/>
      <c r="K63" s="158"/>
      <c r="L63" s="147"/>
      <c r="M63" s="158"/>
      <c r="N63" s="147"/>
      <c r="O63" s="158"/>
      <c r="P63" s="147"/>
      <c r="Q63" s="158"/>
      <c r="R63" s="147"/>
      <c r="S63" s="158"/>
      <c r="T63" s="147"/>
      <c r="U63" s="158"/>
      <c r="V63" s="147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4" ht="10.5" hidden="1" customHeight="1" outlineLevel="1">
      <c r="B64" s="159"/>
      <c r="C64" s="165"/>
      <c r="D64" s="166"/>
      <c r="E64" s="6"/>
      <c r="F64" s="143">
        <f>IF(F65=0,0,(ROUND(F65*100/$D64,1)))</f>
        <v>0</v>
      </c>
      <c r="G64" s="158"/>
      <c r="H64" s="143">
        <f>IF(H65=0,0,(ROUND(H65*100/$D64,1)))</f>
        <v>0</v>
      </c>
      <c r="I64" s="158"/>
      <c r="J64" s="143">
        <f>IF(J65=0,0,(ROUND(J65*100/$D64,1)))</f>
        <v>0</v>
      </c>
      <c r="K64" s="158"/>
      <c r="L64" s="143">
        <f>IF(L65=0,0,(ROUND(L65*100/$D64,1)))</f>
        <v>0</v>
      </c>
      <c r="M64" s="158"/>
      <c r="N64" s="143">
        <f>IF(N65=0,0,(ROUND(N65*100/$D64,1)))</f>
        <v>0</v>
      </c>
      <c r="O64" s="158"/>
      <c r="P64" s="143">
        <f>IF(P65=0,0,(ROUND(P65*100/$D64,1)))</f>
        <v>0</v>
      </c>
      <c r="Q64" s="158"/>
      <c r="R64" s="143">
        <f>IF(R65=0,0,(ROUND(R65*100/$D64,1)))</f>
        <v>0</v>
      </c>
      <c r="S64" s="158"/>
      <c r="T64" s="143">
        <f>IF(T65=0,0,(ROUND(T65*100/$D64,1)))</f>
        <v>0</v>
      </c>
      <c r="U64" s="158"/>
      <c r="V64" s="143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48"/>
      <c r="G65" s="158"/>
      <c r="H65" s="148"/>
      <c r="I65" s="158"/>
      <c r="J65" s="148"/>
      <c r="K65" s="158"/>
      <c r="L65" s="148"/>
      <c r="M65" s="158"/>
      <c r="N65" s="148"/>
      <c r="O65" s="158"/>
      <c r="P65" s="148"/>
      <c r="Q65" s="158"/>
      <c r="R65" s="148"/>
      <c r="S65" s="158"/>
      <c r="T65" s="148"/>
      <c r="U65" s="158"/>
      <c r="V65" s="148"/>
      <c r="W65" s="163"/>
      <c r="X65" s="22"/>
      <c r="Y65" s="163"/>
      <c r="Z65" s="87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47"/>
      <c r="G66" s="158"/>
      <c r="H66" s="147"/>
      <c r="I66" s="158"/>
      <c r="J66" s="147"/>
      <c r="K66" s="158"/>
      <c r="L66" s="147"/>
      <c r="M66" s="158"/>
      <c r="N66" s="147"/>
      <c r="O66" s="158"/>
      <c r="P66" s="147"/>
      <c r="Q66" s="158"/>
      <c r="R66" s="147"/>
      <c r="S66" s="158"/>
      <c r="T66" s="147"/>
      <c r="U66" s="158"/>
      <c r="V66" s="147"/>
      <c r="W66" s="163"/>
      <c r="X66" s="5"/>
      <c r="Y66" s="163"/>
      <c r="Z66" s="87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143">
        <f>IF(F68=0,0,(ROUND(F68*100/$D67,1)))</f>
        <v>0</v>
      </c>
      <c r="G67" s="158"/>
      <c r="H67" s="143">
        <f>IF(H68=0,0,(ROUND(H68*100/$D67,1)))</f>
        <v>0</v>
      </c>
      <c r="I67" s="158"/>
      <c r="J67" s="143">
        <f>IF(J68=0,0,(ROUND(J68*100/$D67,1)))</f>
        <v>0</v>
      </c>
      <c r="K67" s="158"/>
      <c r="L67" s="143">
        <f>IF(L68=0,0,(ROUND(L68*100/$D67,1)))</f>
        <v>0</v>
      </c>
      <c r="M67" s="158"/>
      <c r="N67" s="143">
        <f>IF(N68=0,0,(ROUND(N68*100/$D67,1)))</f>
        <v>0</v>
      </c>
      <c r="O67" s="158"/>
      <c r="P67" s="143">
        <f>IF(P68=0,0,(ROUND(P68*100/$D67,1)))</f>
        <v>0</v>
      </c>
      <c r="Q67" s="158"/>
      <c r="R67" s="143">
        <f>IF(R68=0,0,(ROUND(R68*100/$D67,1)))</f>
        <v>0</v>
      </c>
      <c r="S67" s="158"/>
      <c r="T67" s="143">
        <f>IF(T68=0,0,(ROUND(T68*100/$D67,1)))</f>
        <v>0</v>
      </c>
      <c r="U67" s="158"/>
      <c r="V67" s="143">
        <f>IF(V68=0,0,(ROUND(V68*100/$D67,1)))</f>
        <v>0</v>
      </c>
      <c r="W67" s="163"/>
      <c r="X67" s="8">
        <f>IF(X68=0,0,(ROUND(X68*100/$D67,1)))</f>
        <v>0</v>
      </c>
      <c r="Y67" s="163"/>
      <c r="Z67" s="87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48"/>
      <c r="G68" s="158"/>
      <c r="H68" s="148"/>
      <c r="I68" s="158"/>
      <c r="J68" s="148"/>
      <c r="K68" s="158"/>
      <c r="L68" s="148"/>
      <c r="M68" s="158"/>
      <c r="N68" s="148"/>
      <c r="O68" s="158"/>
      <c r="P68" s="148"/>
      <c r="Q68" s="158"/>
      <c r="R68" s="148"/>
      <c r="S68" s="158"/>
      <c r="T68" s="148"/>
      <c r="U68" s="158"/>
      <c r="V68" s="148"/>
      <c r="W68" s="163"/>
      <c r="X68" s="22"/>
      <c r="Y68" s="163"/>
      <c r="Z68" s="87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47" t="s">
        <v>76</v>
      </c>
      <c r="G69" s="158"/>
      <c r="H69" s="147"/>
      <c r="I69" s="158"/>
      <c r="J69" s="147"/>
      <c r="K69" s="158"/>
      <c r="L69" s="147"/>
      <c r="M69" s="158"/>
      <c r="N69" s="147"/>
      <c r="O69" s="158"/>
      <c r="P69" s="147"/>
      <c r="Q69" s="158"/>
      <c r="R69" s="147"/>
      <c r="S69" s="158"/>
      <c r="T69" s="147"/>
      <c r="U69" s="158"/>
      <c r="V69" s="147"/>
      <c r="W69" s="163"/>
      <c r="X69" s="5"/>
      <c r="Y69" s="163"/>
      <c r="Z69" s="87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143">
        <f>IF(F71=0,0,(ROUND(F71*100/$D70,1)))</f>
        <v>0</v>
      </c>
      <c r="G70" s="158"/>
      <c r="H70" s="143">
        <f>IF(H71=0,0,(ROUND(H71*100/$D70,1)))</f>
        <v>0</v>
      </c>
      <c r="I70" s="158"/>
      <c r="J70" s="143">
        <f>IF(J71=0,0,(ROUND(J71*100/$D70,1)))</f>
        <v>0</v>
      </c>
      <c r="K70" s="158"/>
      <c r="L70" s="143">
        <f>IF(L71=0,0,(ROUND(L71*100/$D70,1)))</f>
        <v>0</v>
      </c>
      <c r="M70" s="158"/>
      <c r="N70" s="143">
        <f>IF(N71=0,0,(ROUND(N71*100/$D70,1)))</f>
        <v>0</v>
      </c>
      <c r="O70" s="158"/>
      <c r="P70" s="143">
        <f>IF(P71=0,0,(ROUND(P71*100/$D70,1)))</f>
        <v>0</v>
      </c>
      <c r="Q70" s="158"/>
      <c r="R70" s="143">
        <f>IF(R71=0,0,(ROUND(R71*100/$D70,1)))</f>
        <v>0</v>
      </c>
      <c r="S70" s="158"/>
      <c r="T70" s="143">
        <f>IF(T71=0,0,(ROUND(T71*100/$D70,1)))</f>
        <v>0</v>
      </c>
      <c r="U70" s="158"/>
      <c r="V70" s="143">
        <f>IF(V71=0,0,(ROUND(V71*100/$D70,1)))</f>
        <v>0</v>
      </c>
      <c r="W70" s="163"/>
      <c r="X70" s="8">
        <f>IF(X71=0,0,(ROUND(X71*100/$D70,1)))</f>
        <v>0</v>
      </c>
      <c r="Y70" s="163"/>
      <c r="Z70" s="87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48"/>
      <c r="G71" s="158"/>
      <c r="H71" s="148"/>
      <c r="I71" s="158"/>
      <c r="J71" s="148"/>
      <c r="K71" s="158"/>
      <c r="L71" s="148"/>
      <c r="M71" s="158"/>
      <c r="N71" s="148"/>
      <c r="O71" s="158"/>
      <c r="P71" s="148"/>
      <c r="Q71" s="158"/>
      <c r="R71" s="148"/>
      <c r="S71" s="158"/>
      <c r="T71" s="148"/>
      <c r="U71" s="158"/>
      <c r="V71" s="148"/>
      <c r="W71" s="163"/>
      <c r="X71" s="22"/>
      <c r="Y71" s="163"/>
      <c r="Z71" s="87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47" t="s">
        <v>76</v>
      </c>
      <c r="G72" s="158"/>
      <c r="H72" s="147"/>
      <c r="I72" s="158"/>
      <c r="J72" s="147"/>
      <c r="K72" s="158"/>
      <c r="L72" s="147"/>
      <c r="M72" s="158"/>
      <c r="N72" s="147"/>
      <c r="O72" s="158"/>
      <c r="P72" s="147"/>
      <c r="Q72" s="158"/>
      <c r="R72" s="147"/>
      <c r="S72" s="158"/>
      <c r="T72" s="147"/>
      <c r="U72" s="158"/>
      <c r="V72" s="147"/>
      <c r="W72" s="163"/>
      <c r="X72" s="5"/>
      <c r="Y72" s="163"/>
      <c r="Z72" s="87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143">
        <f>IF(F74=0,0,(ROUND(F74*100/$D73,1)))</f>
        <v>0</v>
      </c>
      <c r="G73" s="158"/>
      <c r="H73" s="143">
        <f>IF(H74=0,0,(ROUND(H74*100/$D73,1)))</f>
        <v>0</v>
      </c>
      <c r="I73" s="158"/>
      <c r="J73" s="143">
        <f>IF(J74=0,0,(ROUND(J74*100/$D73,1)))</f>
        <v>0</v>
      </c>
      <c r="K73" s="158"/>
      <c r="L73" s="143">
        <f>IF(L74=0,0,(ROUND(L74*100/$D73,1)))</f>
        <v>0</v>
      </c>
      <c r="M73" s="158"/>
      <c r="N73" s="143">
        <f>IF(N74=0,0,(ROUND(N74*100/$D73,1)))</f>
        <v>0</v>
      </c>
      <c r="O73" s="158"/>
      <c r="P73" s="143">
        <f>IF(P74=0,0,(ROUND(P74*100/$D73,1)))</f>
        <v>0</v>
      </c>
      <c r="Q73" s="158"/>
      <c r="R73" s="143">
        <f>IF(R74=0,0,(ROUND(R74*100/$D73,1)))</f>
        <v>0</v>
      </c>
      <c r="S73" s="158"/>
      <c r="T73" s="143">
        <f>IF(T74=0,0,(ROUND(T74*100/$D73,1)))</f>
        <v>0</v>
      </c>
      <c r="U73" s="158"/>
      <c r="V73" s="143">
        <f>IF(V74=0,0,(ROUND(V74*100/$D73,1)))</f>
        <v>0</v>
      </c>
      <c r="W73" s="163"/>
      <c r="X73" s="8">
        <f>IF(X74=0,0,(ROUND(X74*100/$D73,1)))</f>
        <v>0</v>
      </c>
      <c r="Y73" s="163"/>
      <c r="Z73" s="82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48"/>
      <c r="G74" s="158"/>
      <c r="H74" s="148"/>
      <c r="I74" s="158"/>
      <c r="J74" s="148"/>
      <c r="K74" s="158"/>
      <c r="L74" s="148"/>
      <c r="M74" s="158"/>
      <c r="N74" s="148"/>
      <c r="O74" s="158"/>
      <c r="P74" s="148"/>
      <c r="Q74" s="158"/>
      <c r="R74" s="148"/>
      <c r="S74" s="158"/>
      <c r="T74" s="148"/>
      <c r="U74" s="158"/>
      <c r="V74" s="148"/>
      <c r="W74" s="163"/>
      <c r="X74" s="22"/>
      <c r="Y74" s="163"/>
      <c r="Z74" s="82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47" t="s">
        <v>76</v>
      </c>
      <c r="G75" s="158"/>
      <c r="H75" s="147"/>
      <c r="I75" s="158"/>
      <c r="J75" s="147"/>
      <c r="K75" s="158"/>
      <c r="L75" s="147"/>
      <c r="M75" s="158"/>
      <c r="N75" s="147"/>
      <c r="O75" s="158"/>
      <c r="P75" s="147"/>
      <c r="Q75" s="158"/>
      <c r="R75" s="147"/>
      <c r="S75" s="158"/>
      <c r="T75" s="147"/>
      <c r="U75" s="158"/>
      <c r="V75" s="147"/>
      <c r="W75" s="163"/>
      <c r="X75" s="5"/>
      <c r="Y75" s="163"/>
      <c r="Z75" s="82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143">
        <f>IF(F77=0,0,(ROUND(F77*100/$D76,1)))</f>
        <v>0</v>
      </c>
      <c r="G76" s="158"/>
      <c r="H76" s="143">
        <f>IF(H77=0,0,(ROUND(H77*100/$D76,1)))</f>
        <v>0</v>
      </c>
      <c r="I76" s="158"/>
      <c r="J76" s="143">
        <f>IF(J77=0,0,(ROUND(J77*100/$D76,1)))</f>
        <v>0</v>
      </c>
      <c r="K76" s="158"/>
      <c r="L76" s="143">
        <f>IF(L77=0,0,(ROUND(L77*100/$D76,1)))</f>
        <v>0</v>
      </c>
      <c r="M76" s="158"/>
      <c r="N76" s="143">
        <f>IF(N77=0,0,(ROUND(N77*100/$D76,1)))</f>
        <v>0</v>
      </c>
      <c r="O76" s="158"/>
      <c r="P76" s="143">
        <f>IF(P77=0,0,(ROUND(P77*100/$D76,1)))</f>
        <v>0</v>
      </c>
      <c r="Q76" s="158"/>
      <c r="R76" s="143">
        <f>IF(R77=0,0,(ROUND(R77*100/$D76,1)))</f>
        <v>0</v>
      </c>
      <c r="S76" s="158"/>
      <c r="T76" s="143">
        <f>IF(T77=0,0,(ROUND(T77*100/$D76,1)))</f>
        <v>0</v>
      </c>
      <c r="U76" s="158"/>
      <c r="V76" s="143">
        <f>IF(V77=0,0,(ROUND(V77*100/$D76,1)))</f>
        <v>0</v>
      </c>
      <c r="W76" s="163"/>
      <c r="X76" s="8">
        <f>IF(X77=0,0,(ROUND(X77*100/$D76,1)))</f>
        <v>0</v>
      </c>
      <c r="Y76" s="163"/>
      <c r="Z76" s="82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48"/>
      <c r="G77" s="158"/>
      <c r="H77" s="148"/>
      <c r="I77" s="158"/>
      <c r="J77" s="148"/>
      <c r="K77" s="158"/>
      <c r="L77" s="148"/>
      <c r="M77" s="158"/>
      <c r="N77" s="148"/>
      <c r="O77" s="158"/>
      <c r="P77" s="148"/>
      <c r="Q77" s="158"/>
      <c r="R77" s="148"/>
      <c r="S77" s="158"/>
      <c r="T77" s="148"/>
      <c r="U77" s="158"/>
      <c r="V77" s="148"/>
      <c r="W77" s="163"/>
      <c r="X77" s="22"/>
      <c r="Y77" s="163"/>
      <c r="Z77" s="82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47" t="s">
        <v>76</v>
      </c>
      <c r="G78" s="158"/>
      <c r="H78" s="147"/>
      <c r="I78" s="158"/>
      <c r="J78" s="147"/>
      <c r="K78" s="158"/>
      <c r="L78" s="147"/>
      <c r="M78" s="158"/>
      <c r="N78" s="147"/>
      <c r="O78" s="158"/>
      <c r="P78" s="147"/>
      <c r="Q78" s="158"/>
      <c r="R78" s="147"/>
      <c r="S78" s="158"/>
      <c r="T78" s="147"/>
      <c r="U78" s="158"/>
      <c r="V78" s="147"/>
      <c r="W78" s="163"/>
      <c r="X78" s="5"/>
      <c r="Y78" s="163"/>
      <c r="Z78" s="82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143">
        <f>IF(F80=0,0,(ROUND(F80*100/$D79,1)))</f>
        <v>0</v>
      </c>
      <c r="G79" s="158"/>
      <c r="H79" s="143">
        <f>IF(H80=0,0,(ROUND(H80*100/$D79,1)))</f>
        <v>0</v>
      </c>
      <c r="I79" s="158"/>
      <c r="J79" s="143">
        <f>IF(J80=0,0,(ROUND(J80*100/$D79,1)))</f>
        <v>0</v>
      </c>
      <c r="K79" s="158"/>
      <c r="L79" s="143">
        <f>IF(L80=0,0,(ROUND(L80*100/$D79,1)))</f>
        <v>0</v>
      </c>
      <c r="M79" s="158"/>
      <c r="N79" s="143">
        <f>IF(N80=0,0,(ROUND(N80*100/$D79,1)))</f>
        <v>0</v>
      </c>
      <c r="O79" s="158"/>
      <c r="P79" s="143">
        <f>IF(P80=0,0,(ROUND(P80*100/$D79,1)))</f>
        <v>0</v>
      </c>
      <c r="Q79" s="158"/>
      <c r="R79" s="143">
        <f>IF(R80=0,0,(ROUND(R80*100/$D79,1)))</f>
        <v>0</v>
      </c>
      <c r="S79" s="158"/>
      <c r="T79" s="143">
        <f>IF(T80=0,0,(ROUND(T80*100/$D79,1)))</f>
        <v>0</v>
      </c>
      <c r="U79" s="158"/>
      <c r="V79" s="143">
        <f>IF(V80=0,0,(ROUND(V80*100/$D79,1)))</f>
        <v>0</v>
      </c>
      <c r="W79" s="163"/>
      <c r="X79" s="8">
        <f>IF(X80=0,0,(ROUND(X80*100/$D79,1)))</f>
        <v>0</v>
      </c>
      <c r="Y79" s="163"/>
      <c r="Z79" s="82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48"/>
      <c r="G80" s="158"/>
      <c r="H80" s="148"/>
      <c r="I80" s="158"/>
      <c r="J80" s="148"/>
      <c r="K80" s="158"/>
      <c r="L80" s="148"/>
      <c r="M80" s="158"/>
      <c r="N80" s="148"/>
      <c r="O80" s="158"/>
      <c r="P80" s="148"/>
      <c r="Q80" s="158"/>
      <c r="R80" s="148"/>
      <c r="S80" s="158"/>
      <c r="T80" s="148"/>
      <c r="U80" s="158"/>
      <c r="V80" s="148"/>
      <c r="W80" s="163"/>
      <c r="X80" s="22"/>
      <c r="Y80" s="163"/>
      <c r="Z80" s="82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47" t="s">
        <v>76</v>
      </c>
      <c r="G81" s="158"/>
      <c r="H81" s="147"/>
      <c r="I81" s="158"/>
      <c r="J81" s="147"/>
      <c r="K81" s="158"/>
      <c r="L81" s="147"/>
      <c r="M81" s="158"/>
      <c r="N81" s="147"/>
      <c r="O81" s="158"/>
      <c r="P81" s="147"/>
      <c r="Q81" s="158"/>
      <c r="R81" s="147"/>
      <c r="S81" s="158"/>
      <c r="T81" s="147"/>
      <c r="U81" s="158"/>
      <c r="V81" s="147"/>
      <c r="W81" s="163"/>
      <c r="X81" s="5"/>
      <c r="Y81" s="163"/>
      <c r="Z81" s="82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3"/>
      <c r="D82" s="15"/>
      <c r="E82" s="25"/>
      <c r="F82" s="145"/>
      <c r="G82" s="146"/>
      <c r="H82" s="145"/>
      <c r="I82" s="146"/>
      <c r="J82" s="145"/>
      <c r="K82" s="146"/>
      <c r="L82" s="145"/>
      <c r="M82" s="146"/>
      <c r="N82" s="145"/>
      <c r="O82" s="146"/>
      <c r="P82" s="145"/>
      <c r="Q82" s="146"/>
      <c r="R82" s="145"/>
      <c r="S82" s="146"/>
      <c r="T82" s="145"/>
      <c r="U82" s="146"/>
      <c r="V82" s="145"/>
      <c r="W82" s="27"/>
      <c r="X82" s="26"/>
      <c r="Y82" s="27"/>
      <c r="Z82" s="27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44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7"/>
      <c r="X83" s="7"/>
      <c r="Y83" s="7"/>
      <c r="Z83" s="7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7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41172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143">
        <f>IF(F86=0,0,(ROUND(F86*100/$D85,1)))</f>
        <v>0</v>
      </c>
      <c r="G85" s="158"/>
      <c r="H85" s="143">
        <f>IF(H86=0,0,(ROUND(H86*100/$D85,1)))</f>
        <v>0</v>
      </c>
      <c r="I85" s="158"/>
      <c r="J85" s="143">
        <f>IF(J86=0,0,(ROUND(J86*100/$D85,1)))</f>
        <v>0</v>
      </c>
      <c r="K85" s="158"/>
      <c r="L85" s="143">
        <f>IF(L86=0,0,(ROUND(L86*100/$D85,1)))</f>
        <v>0</v>
      </c>
      <c r="M85" s="158"/>
      <c r="N85" s="143">
        <f>IF(N86=0,0,(ROUND(N86*100/$D85,1)))</f>
        <v>0</v>
      </c>
      <c r="O85" s="158"/>
      <c r="P85" s="143">
        <f>IF(P86=0,0,(ROUND(P86*100/$D85,1)))</f>
        <v>0</v>
      </c>
      <c r="Q85" s="158"/>
      <c r="R85" s="143">
        <f>IF(R86=0,0,(ROUND(R86*100/$D85,1)))</f>
        <v>0</v>
      </c>
      <c r="S85" s="158"/>
      <c r="T85" s="143">
        <f>IF(T86=0,0,(ROUND(T86*100/$D85,1)))</f>
        <v>0</v>
      </c>
      <c r="U85" s="158"/>
      <c r="V85" s="143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48"/>
      <c r="G86" s="158"/>
      <c r="H86" s="148"/>
      <c r="I86" s="158"/>
      <c r="J86" s="148"/>
      <c r="K86" s="158"/>
      <c r="L86" s="148"/>
      <c r="M86" s="158"/>
      <c r="N86" s="148"/>
      <c r="O86" s="158"/>
      <c r="P86" s="148"/>
      <c r="Q86" s="158"/>
      <c r="R86" s="148"/>
      <c r="S86" s="158"/>
      <c r="T86" s="148"/>
      <c r="U86" s="158"/>
      <c r="V86" s="148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47" t="s">
        <v>76</v>
      </c>
      <c r="G87" s="158"/>
      <c r="H87" s="147"/>
      <c r="I87" s="158"/>
      <c r="J87" s="147"/>
      <c r="K87" s="158"/>
      <c r="L87" s="147"/>
      <c r="M87" s="158"/>
      <c r="N87" s="147"/>
      <c r="O87" s="158"/>
      <c r="P87" s="147"/>
      <c r="Q87" s="158"/>
      <c r="R87" s="147"/>
      <c r="S87" s="158"/>
      <c r="T87" s="147"/>
      <c r="U87" s="158"/>
      <c r="V87" s="147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143">
        <f>IF(F89=0,0,(ROUND(F89*100/$D88,1)))</f>
        <v>0</v>
      </c>
      <c r="G88" s="158"/>
      <c r="H88" s="143">
        <f>IF(H89=0,0,(ROUND(H89*100/$D88,1)))</f>
        <v>0</v>
      </c>
      <c r="I88" s="158"/>
      <c r="J88" s="143">
        <f>IF(J89=0,0,(ROUND(J89*100/$D88,1)))</f>
        <v>0</v>
      </c>
      <c r="K88" s="158"/>
      <c r="L88" s="143">
        <f>IF(L89=0,0,(ROUND(L89*100/$D88,1)))</f>
        <v>0</v>
      </c>
      <c r="M88" s="158"/>
      <c r="N88" s="143">
        <f>IF(N89=0,0,(ROUND(N89*100/$D88,1)))</f>
        <v>0</v>
      </c>
      <c r="O88" s="158"/>
      <c r="P88" s="143">
        <f>IF(P89=0,0,(ROUND(P89*100/$D88,1)))</f>
        <v>0</v>
      </c>
      <c r="Q88" s="158"/>
      <c r="R88" s="143">
        <f>IF(R89=0,0,(ROUND(R89*100/$D88,1)))</f>
        <v>0</v>
      </c>
      <c r="S88" s="158"/>
      <c r="T88" s="143">
        <f>IF(T89=0,0,(ROUND(T89*100/$D88,1)))</f>
        <v>0</v>
      </c>
      <c r="U88" s="158"/>
      <c r="V88" s="143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48"/>
      <c r="G89" s="158"/>
      <c r="H89" s="148"/>
      <c r="I89" s="158"/>
      <c r="J89" s="148"/>
      <c r="K89" s="158"/>
      <c r="L89" s="148"/>
      <c r="M89" s="158"/>
      <c r="N89" s="148"/>
      <c r="O89" s="158"/>
      <c r="P89" s="148"/>
      <c r="Q89" s="158"/>
      <c r="R89" s="148"/>
      <c r="S89" s="158"/>
      <c r="T89" s="148"/>
      <c r="U89" s="158"/>
      <c r="V89" s="148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47" t="s">
        <v>76</v>
      </c>
      <c r="G90" s="158"/>
      <c r="H90" s="147"/>
      <c r="I90" s="158"/>
      <c r="J90" s="147"/>
      <c r="K90" s="158"/>
      <c r="L90" s="147"/>
      <c r="M90" s="158"/>
      <c r="N90" s="147"/>
      <c r="O90" s="158"/>
      <c r="P90" s="147"/>
      <c r="Q90" s="158"/>
      <c r="R90" s="147"/>
      <c r="S90" s="158"/>
      <c r="T90" s="147"/>
      <c r="U90" s="158"/>
      <c r="V90" s="147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143">
        <f>IF(F92=0,0,(ROUND(F92*100/$D91,1)))</f>
        <v>0</v>
      </c>
      <c r="G91" s="158"/>
      <c r="H91" s="143">
        <f>IF(H92=0,0,(ROUND(H92*100/$D91,1)))</f>
        <v>0</v>
      </c>
      <c r="I91" s="158"/>
      <c r="J91" s="143">
        <f>IF(J92=0,0,(ROUND(J92*100/$D91,1)))</f>
        <v>0</v>
      </c>
      <c r="K91" s="158"/>
      <c r="L91" s="143">
        <f>IF(L92=0,0,(ROUND(L92*100/$D91,1)))</f>
        <v>0</v>
      </c>
      <c r="M91" s="158"/>
      <c r="N91" s="143">
        <f>IF(N92=0,0,(ROUND(N92*100/$D91,1)))</f>
        <v>0</v>
      </c>
      <c r="O91" s="158"/>
      <c r="P91" s="143">
        <f>IF(P92=0,0,(ROUND(P92*100/$D91,1)))</f>
        <v>0</v>
      </c>
      <c r="Q91" s="158"/>
      <c r="R91" s="143">
        <f>IF(R92=0,0,(ROUND(R92*100/$D91,1)))</f>
        <v>0</v>
      </c>
      <c r="S91" s="158"/>
      <c r="T91" s="143">
        <f>IF(T92=0,0,(ROUND(T92*100/$D91,1)))</f>
        <v>0</v>
      </c>
      <c r="U91" s="158"/>
      <c r="V91" s="143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48"/>
      <c r="G92" s="158"/>
      <c r="H92" s="148"/>
      <c r="I92" s="158"/>
      <c r="J92" s="148"/>
      <c r="K92" s="158"/>
      <c r="L92" s="148"/>
      <c r="M92" s="158"/>
      <c r="N92" s="148"/>
      <c r="O92" s="158"/>
      <c r="P92" s="148"/>
      <c r="Q92" s="158"/>
      <c r="R92" s="148"/>
      <c r="S92" s="158"/>
      <c r="T92" s="148"/>
      <c r="U92" s="158"/>
      <c r="V92" s="148"/>
      <c r="W92" s="163"/>
      <c r="X92" s="22"/>
      <c r="Y92" s="163"/>
      <c r="Z92" s="87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47" t="s">
        <v>76</v>
      </c>
      <c r="G93" s="158"/>
      <c r="H93" s="147"/>
      <c r="I93" s="158"/>
      <c r="J93" s="147"/>
      <c r="K93" s="158"/>
      <c r="L93" s="147"/>
      <c r="M93" s="158"/>
      <c r="N93" s="147"/>
      <c r="O93" s="158"/>
      <c r="P93" s="147"/>
      <c r="Q93" s="158"/>
      <c r="R93" s="147"/>
      <c r="S93" s="158"/>
      <c r="T93" s="147"/>
      <c r="U93" s="158"/>
      <c r="V93" s="147"/>
      <c r="W93" s="163"/>
      <c r="X93" s="5"/>
      <c r="Y93" s="163"/>
      <c r="Z93" s="87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143">
        <f>IF(F95=0,0,(ROUND(F95*100/$D94,1)))</f>
        <v>0</v>
      </c>
      <c r="G94" s="158"/>
      <c r="H94" s="143">
        <f>IF(H95=0,0,(ROUND(H95*100/$D94,1)))</f>
        <v>0</v>
      </c>
      <c r="I94" s="158"/>
      <c r="J94" s="143">
        <f>IF(J95=0,0,(ROUND(J95*100/$D94,1)))</f>
        <v>0</v>
      </c>
      <c r="K94" s="158"/>
      <c r="L94" s="143">
        <f>IF(L95=0,0,(ROUND(L95*100/$D94,1)))</f>
        <v>0</v>
      </c>
      <c r="M94" s="158"/>
      <c r="N94" s="143">
        <f>IF(N95=0,0,(ROUND(N95*100/$D94,1)))</f>
        <v>0</v>
      </c>
      <c r="O94" s="158"/>
      <c r="P94" s="143">
        <f>IF(P95=0,0,(ROUND(P95*100/$D94,1)))</f>
        <v>0</v>
      </c>
      <c r="Q94" s="158"/>
      <c r="R94" s="143">
        <f>IF(R95=0,0,(ROUND(R95*100/$D94,1)))</f>
        <v>0</v>
      </c>
      <c r="S94" s="158"/>
      <c r="T94" s="143">
        <f>IF(T95=0,0,(ROUND(T95*100/$D94,1)))</f>
        <v>0</v>
      </c>
      <c r="U94" s="158"/>
      <c r="V94" s="143">
        <f>IF(V95=0,0,(ROUND(V95*100/$D94,1)))</f>
        <v>0</v>
      </c>
      <c r="W94" s="163"/>
      <c r="X94" s="8">
        <f>IF(X95=0,0,(ROUND(X95*100/$D94,1)))</f>
        <v>0</v>
      </c>
      <c r="Y94" s="163"/>
      <c r="Z94" s="82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48"/>
      <c r="G95" s="158"/>
      <c r="H95" s="148"/>
      <c r="I95" s="158"/>
      <c r="J95" s="148"/>
      <c r="K95" s="158"/>
      <c r="L95" s="148"/>
      <c r="M95" s="158"/>
      <c r="N95" s="148"/>
      <c r="O95" s="158"/>
      <c r="P95" s="148"/>
      <c r="Q95" s="158"/>
      <c r="R95" s="148"/>
      <c r="S95" s="158"/>
      <c r="T95" s="148"/>
      <c r="U95" s="158"/>
      <c r="V95" s="148"/>
      <c r="W95" s="163"/>
      <c r="X95" s="22"/>
      <c r="Y95" s="163"/>
      <c r="Z95" s="82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47" t="s">
        <v>76</v>
      </c>
      <c r="G96" s="158"/>
      <c r="H96" s="147"/>
      <c r="I96" s="158"/>
      <c r="J96" s="147"/>
      <c r="K96" s="158"/>
      <c r="L96" s="147"/>
      <c r="M96" s="158"/>
      <c r="N96" s="147"/>
      <c r="O96" s="158"/>
      <c r="P96" s="147"/>
      <c r="Q96" s="158"/>
      <c r="R96" s="147"/>
      <c r="S96" s="158"/>
      <c r="T96" s="147"/>
      <c r="U96" s="158"/>
      <c r="V96" s="147"/>
      <c r="W96" s="163"/>
      <c r="X96" s="5"/>
      <c r="Y96" s="163"/>
      <c r="Z96" s="82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143">
        <f>IF(F98=0,0,(ROUND(F98*100/$D97,1)))</f>
        <v>0</v>
      </c>
      <c r="G97" s="158"/>
      <c r="H97" s="143">
        <f>IF(H98=0,0,(ROUND(H98*100/$D97,1)))</f>
        <v>0</v>
      </c>
      <c r="I97" s="158"/>
      <c r="J97" s="143">
        <f>IF(J98=0,0,(ROUND(J98*100/$D97,1)))</f>
        <v>0</v>
      </c>
      <c r="K97" s="158"/>
      <c r="L97" s="143">
        <f>IF(L98=0,0,(ROUND(L98*100/$D97,1)))</f>
        <v>0</v>
      </c>
      <c r="M97" s="158"/>
      <c r="N97" s="143">
        <f>IF(N98=0,0,(ROUND(N98*100/$D97,1)))</f>
        <v>0</v>
      </c>
      <c r="O97" s="158"/>
      <c r="P97" s="143">
        <f>IF(P98=0,0,(ROUND(P98*100/$D97,1)))</f>
        <v>0</v>
      </c>
      <c r="Q97" s="158"/>
      <c r="R97" s="143">
        <f>IF(R98=0,0,(ROUND(R98*100/$D97,1)))</f>
        <v>0</v>
      </c>
      <c r="S97" s="158"/>
      <c r="T97" s="143">
        <f>IF(T98=0,0,(ROUND(T98*100/$D97,1)))</f>
        <v>0</v>
      </c>
      <c r="U97" s="158"/>
      <c r="V97" s="143">
        <f>IF(V98=0,0,(ROUND(V98*100/$D97,1)))</f>
        <v>0</v>
      </c>
      <c r="W97" s="163"/>
      <c r="X97" s="8">
        <f>IF(X98=0,0,(ROUND(X98*100/$D97,1)))</f>
        <v>0</v>
      </c>
      <c r="Y97" s="163"/>
      <c r="Z97" s="82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48"/>
      <c r="G98" s="158"/>
      <c r="H98" s="148"/>
      <c r="I98" s="158"/>
      <c r="J98" s="148"/>
      <c r="K98" s="158"/>
      <c r="L98" s="148"/>
      <c r="M98" s="158"/>
      <c r="N98" s="148"/>
      <c r="O98" s="158"/>
      <c r="P98" s="148"/>
      <c r="Q98" s="158"/>
      <c r="R98" s="148"/>
      <c r="S98" s="158"/>
      <c r="T98" s="148"/>
      <c r="U98" s="158"/>
      <c r="V98" s="148"/>
      <c r="W98" s="163"/>
      <c r="X98" s="22"/>
      <c r="Y98" s="163"/>
      <c r="Z98" s="82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47" t="s">
        <v>76</v>
      </c>
      <c r="G99" s="158"/>
      <c r="H99" s="147"/>
      <c r="I99" s="158"/>
      <c r="J99" s="147"/>
      <c r="K99" s="158"/>
      <c r="L99" s="147"/>
      <c r="M99" s="158"/>
      <c r="N99" s="147"/>
      <c r="O99" s="158"/>
      <c r="P99" s="147"/>
      <c r="Q99" s="158"/>
      <c r="R99" s="147"/>
      <c r="S99" s="158"/>
      <c r="T99" s="147"/>
      <c r="U99" s="158"/>
      <c r="V99" s="147"/>
      <c r="W99" s="163"/>
      <c r="X99" s="5"/>
      <c r="Y99" s="163"/>
      <c r="Z99" s="82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143">
        <f>IF(F101=0,0,(ROUND(F101*100/$D100,1)))</f>
        <v>0</v>
      </c>
      <c r="G100" s="158"/>
      <c r="H100" s="143">
        <f>IF(H101=0,0,(ROUND(H101*100/$D100,1)))</f>
        <v>0</v>
      </c>
      <c r="I100" s="158"/>
      <c r="J100" s="143">
        <f>IF(J101=0,0,(ROUND(J101*100/$D100,1)))</f>
        <v>0</v>
      </c>
      <c r="K100" s="158"/>
      <c r="L100" s="143">
        <f>IF(L101=0,0,(ROUND(L101*100/$D100,1)))</f>
        <v>0</v>
      </c>
      <c r="M100" s="158"/>
      <c r="N100" s="143">
        <f>IF(N101=0,0,(ROUND(N101*100/$D100,1)))</f>
        <v>0</v>
      </c>
      <c r="O100" s="158"/>
      <c r="P100" s="143">
        <f>IF(P101=0,0,(ROUND(P101*100/$D100,1)))</f>
        <v>0</v>
      </c>
      <c r="Q100" s="158"/>
      <c r="R100" s="143">
        <f>IF(R101=0,0,(ROUND(R101*100/$D100,1)))</f>
        <v>0</v>
      </c>
      <c r="S100" s="158"/>
      <c r="T100" s="143">
        <f>IF(T101=0,0,(ROUND(T101*100/$D100,1)))</f>
        <v>0</v>
      </c>
      <c r="U100" s="158"/>
      <c r="V100" s="143">
        <f>IF(V101=0,0,(ROUND(V101*100/$D100,1)))</f>
        <v>0</v>
      </c>
      <c r="W100" s="163"/>
      <c r="X100" s="8">
        <f>IF(X101=0,0,(ROUND(X101*100/$D100,1)))</f>
        <v>0</v>
      </c>
      <c r="Y100" s="163"/>
      <c r="Z100" s="82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48"/>
      <c r="G101" s="158"/>
      <c r="H101" s="148"/>
      <c r="I101" s="158"/>
      <c r="J101" s="148"/>
      <c r="K101" s="158"/>
      <c r="L101" s="148"/>
      <c r="M101" s="158"/>
      <c r="N101" s="148"/>
      <c r="O101" s="158"/>
      <c r="P101" s="148"/>
      <c r="Q101" s="158"/>
      <c r="R101" s="148"/>
      <c r="S101" s="158"/>
      <c r="T101" s="148"/>
      <c r="U101" s="158"/>
      <c r="V101" s="148"/>
      <c r="W101" s="163"/>
      <c r="X101" s="22"/>
      <c r="Y101" s="163"/>
      <c r="Z101" s="82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47" t="s">
        <v>76</v>
      </c>
      <c r="G102" s="158"/>
      <c r="H102" s="147"/>
      <c r="I102" s="158"/>
      <c r="J102" s="147"/>
      <c r="K102" s="158"/>
      <c r="L102" s="147"/>
      <c r="M102" s="158"/>
      <c r="N102" s="147"/>
      <c r="O102" s="158"/>
      <c r="P102" s="147"/>
      <c r="Q102" s="158"/>
      <c r="R102" s="147"/>
      <c r="S102" s="158"/>
      <c r="T102" s="147"/>
      <c r="U102" s="158"/>
      <c r="V102" s="147"/>
      <c r="W102" s="163"/>
      <c r="X102" s="5"/>
      <c r="Y102" s="163"/>
      <c r="Z102" s="82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143">
        <f>IF(F104=0,0,(ROUND(F104*100/$D103,1)))</f>
        <v>0</v>
      </c>
      <c r="G103" s="158"/>
      <c r="H103" s="143">
        <f>IF(H104=0,0,(ROUND(H104*100/$D103,1)))</f>
        <v>0</v>
      </c>
      <c r="I103" s="158"/>
      <c r="J103" s="143">
        <f>IF(J104=0,0,(ROUND(J104*100/$D103,1)))</f>
        <v>0</v>
      </c>
      <c r="K103" s="158"/>
      <c r="L103" s="143">
        <f>IF(L104=0,0,(ROUND(L104*100/$D103,1)))</f>
        <v>0</v>
      </c>
      <c r="M103" s="158"/>
      <c r="N103" s="143">
        <f>IF(N104=0,0,(ROUND(N104*100/$D103,1)))</f>
        <v>0</v>
      </c>
      <c r="O103" s="158"/>
      <c r="P103" s="143">
        <f>IF(P104=0,0,(ROUND(P104*100/$D103,1)))</f>
        <v>0</v>
      </c>
      <c r="Q103" s="158"/>
      <c r="R103" s="143">
        <f>IF(R104=0,0,(ROUND(R104*100/$D103,1)))</f>
        <v>0</v>
      </c>
      <c r="S103" s="158"/>
      <c r="T103" s="143">
        <f>IF(T104=0,0,(ROUND(T104*100/$D103,1)))</f>
        <v>0</v>
      </c>
      <c r="U103" s="158"/>
      <c r="V103" s="143">
        <f>IF(V104=0,0,(ROUND(V104*100/$D103,1)))</f>
        <v>0</v>
      </c>
      <c r="W103" s="163"/>
      <c r="X103" s="8">
        <f>IF(X104=0,0,(ROUND(X104*100/$D103,1)))</f>
        <v>0</v>
      </c>
      <c r="Y103" s="163"/>
      <c r="Z103" s="82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48"/>
      <c r="G104" s="158"/>
      <c r="H104" s="148"/>
      <c r="I104" s="158"/>
      <c r="J104" s="148"/>
      <c r="K104" s="158"/>
      <c r="L104" s="148"/>
      <c r="M104" s="158"/>
      <c r="N104" s="148"/>
      <c r="O104" s="158"/>
      <c r="P104" s="148"/>
      <c r="Q104" s="158"/>
      <c r="R104" s="148"/>
      <c r="S104" s="158"/>
      <c r="T104" s="148"/>
      <c r="U104" s="158"/>
      <c r="V104" s="148"/>
      <c r="W104" s="163"/>
      <c r="X104" s="22"/>
      <c r="Y104" s="163"/>
      <c r="Z104" s="82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47" t="s">
        <v>76</v>
      </c>
      <c r="G105" s="158"/>
      <c r="H105" s="147"/>
      <c r="I105" s="158"/>
      <c r="J105" s="147"/>
      <c r="K105" s="158"/>
      <c r="L105" s="147"/>
      <c r="M105" s="158"/>
      <c r="N105" s="147"/>
      <c r="O105" s="158"/>
      <c r="P105" s="147"/>
      <c r="Q105" s="158"/>
      <c r="R105" s="147"/>
      <c r="S105" s="158"/>
      <c r="T105" s="147"/>
      <c r="U105" s="158"/>
      <c r="V105" s="147"/>
      <c r="W105" s="163"/>
      <c r="X105" s="5"/>
      <c r="Y105" s="163"/>
      <c r="Z105" s="82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143">
        <f>IF(F107=0,0,(ROUND(F107*100/$D106,1)))</f>
        <v>0</v>
      </c>
      <c r="G106" s="158"/>
      <c r="H106" s="143">
        <f>IF(H107=0,0,(ROUND(H107*100/$D106,1)))</f>
        <v>0</v>
      </c>
      <c r="I106" s="158"/>
      <c r="J106" s="143">
        <f>IF(J107=0,0,(ROUND(J107*100/$D106,1)))</f>
        <v>0</v>
      </c>
      <c r="K106" s="158"/>
      <c r="L106" s="143">
        <f>IF(L107=0,0,(ROUND(L107*100/$D106,1)))</f>
        <v>0</v>
      </c>
      <c r="M106" s="158"/>
      <c r="N106" s="143">
        <f>IF(N107=0,0,(ROUND(N107*100/$D106,1)))</f>
        <v>0</v>
      </c>
      <c r="O106" s="158"/>
      <c r="P106" s="143">
        <f>IF(P107=0,0,(ROUND(P107*100/$D106,1)))</f>
        <v>0</v>
      </c>
      <c r="Q106" s="158"/>
      <c r="R106" s="143">
        <f>IF(R107=0,0,(ROUND(R107*100/$D106,1)))</f>
        <v>0</v>
      </c>
      <c r="S106" s="158"/>
      <c r="T106" s="143">
        <f>IF(T107=0,0,(ROUND(T107*100/$D106,1)))</f>
        <v>0</v>
      </c>
      <c r="U106" s="158"/>
      <c r="V106" s="143">
        <f>IF(V107=0,0,(ROUND(V107*100/$D106,1)))</f>
        <v>0</v>
      </c>
      <c r="W106" s="163"/>
      <c r="X106" s="8">
        <f>IF(X107=0,0,(ROUND(X107*100/$D106,1)))</f>
        <v>0</v>
      </c>
      <c r="Y106" s="163"/>
      <c r="Z106" s="82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48"/>
      <c r="G107" s="158"/>
      <c r="H107" s="148"/>
      <c r="I107" s="158"/>
      <c r="J107" s="148"/>
      <c r="K107" s="158"/>
      <c r="L107" s="148"/>
      <c r="M107" s="158"/>
      <c r="N107" s="148"/>
      <c r="O107" s="158"/>
      <c r="P107" s="148"/>
      <c r="Q107" s="158"/>
      <c r="R107" s="148"/>
      <c r="S107" s="158"/>
      <c r="T107" s="148"/>
      <c r="U107" s="158"/>
      <c r="V107" s="148"/>
      <c r="W107" s="163"/>
      <c r="X107" s="22"/>
      <c r="Y107" s="163"/>
      <c r="Z107" s="82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47" t="s">
        <v>76</v>
      </c>
      <c r="G108" s="158"/>
      <c r="H108" s="147"/>
      <c r="I108" s="158"/>
      <c r="J108" s="147"/>
      <c r="K108" s="158"/>
      <c r="L108" s="147"/>
      <c r="M108" s="158"/>
      <c r="N108" s="147"/>
      <c r="O108" s="158"/>
      <c r="P108" s="147"/>
      <c r="Q108" s="158"/>
      <c r="R108" s="147"/>
      <c r="S108" s="158"/>
      <c r="T108" s="147"/>
      <c r="U108" s="158"/>
      <c r="V108" s="147"/>
      <c r="W108" s="163"/>
      <c r="X108" s="5"/>
      <c r="Y108" s="163"/>
      <c r="Z108" s="82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3"/>
      <c r="D109" s="15"/>
      <c r="E109" s="25"/>
      <c r="F109" s="145"/>
      <c r="G109" s="146"/>
      <c r="H109" s="145"/>
      <c r="I109" s="146"/>
      <c r="J109" s="145"/>
      <c r="K109" s="146"/>
      <c r="L109" s="145"/>
      <c r="M109" s="146"/>
      <c r="N109" s="145"/>
      <c r="O109" s="146"/>
      <c r="P109" s="145"/>
      <c r="Q109" s="146"/>
      <c r="R109" s="145"/>
      <c r="S109" s="146"/>
      <c r="T109" s="145"/>
      <c r="U109" s="146"/>
      <c r="V109" s="145"/>
      <c r="W109" s="27"/>
      <c r="X109" s="26"/>
      <c r="Y109" s="27"/>
      <c r="Z109" s="27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44"/>
      <c r="G110" s="142"/>
      <c r="H110" s="142"/>
      <c r="I110" s="142"/>
      <c r="J110" s="142"/>
      <c r="K110" s="142"/>
      <c r="L110" s="142"/>
      <c r="M110" s="142"/>
      <c r="N110" s="142"/>
      <c r="O110" s="142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7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7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41173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143">
        <f>IF(F113=0,0,(ROUND(F113*100/$D112,1)))</f>
        <v>0</v>
      </c>
      <c r="G112" s="158"/>
      <c r="H112" s="143">
        <f>IF(H113=0,0,(ROUND(H113*100/$D112,1)))</f>
        <v>0</v>
      </c>
      <c r="I112" s="158"/>
      <c r="J112" s="143">
        <f>IF(J113=0,0,(ROUND(J113*100/$D112,1)))</f>
        <v>0</v>
      </c>
      <c r="K112" s="158"/>
      <c r="L112" s="143">
        <f>IF(L113=0,0,(ROUND(L113*100/$D112,1)))</f>
        <v>0</v>
      </c>
      <c r="M112" s="158"/>
      <c r="N112" s="143">
        <f>IF(N113=0,0,(ROUND(N113*100/$D112,1)))</f>
        <v>0</v>
      </c>
      <c r="O112" s="158"/>
      <c r="P112" s="143">
        <f>IF(P113=0,0,(ROUND(P113*100/$D112,1)))</f>
        <v>0</v>
      </c>
      <c r="Q112" s="158"/>
      <c r="R112" s="143">
        <f>IF(R113=0,0,(ROUND(R113*100/$D112,1)))</f>
        <v>0</v>
      </c>
      <c r="S112" s="158"/>
      <c r="T112" s="143">
        <f>IF(T113=0,0,(ROUND(T113*100/$D112,1)))</f>
        <v>0</v>
      </c>
      <c r="U112" s="158"/>
      <c r="V112" s="143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48"/>
      <c r="G113" s="158"/>
      <c r="H113" s="148"/>
      <c r="I113" s="158"/>
      <c r="J113" s="148"/>
      <c r="K113" s="158"/>
      <c r="L113" s="148"/>
      <c r="M113" s="158"/>
      <c r="N113" s="148"/>
      <c r="O113" s="158"/>
      <c r="P113" s="148"/>
      <c r="Q113" s="158"/>
      <c r="R113" s="148"/>
      <c r="S113" s="158"/>
      <c r="T113" s="148"/>
      <c r="U113" s="158"/>
      <c r="V113" s="148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47"/>
      <c r="G114" s="158"/>
      <c r="H114" s="147"/>
      <c r="I114" s="158"/>
      <c r="J114" s="147"/>
      <c r="K114" s="158"/>
      <c r="L114" s="147"/>
      <c r="M114" s="158"/>
      <c r="N114" s="147"/>
      <c r="O114" s="158"/>
      <c r="P114" s="147"/>
      <c r="Q114" s="158"/>
      <c r="R114" s="147"/>
      <c r="S114" s="158"/>
      <c r="T114" s="147"/>
      <c r="U114" s="158"/>
      <c r="V114" s="147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143">
        <f>IF(F116=0,0,(ROUND(F116*100/$D115,1)))</f>
        <v>0</v>
      </c>
      <c r="G115" s="158"/>
      <c r="H115" s="143">
        <f>IF(H116=0,0,(ROUND(H116*100/$D115,1)))</f>
        <v>0</v>
      </c>
      <c r="I115" s="158"/>
      <c r="J115" s="143">
        <f>IF(J116=0,0,(ROUND(J116*100/$D115,1)))</f>
        <v>0</v>
      </c>
      <c r="K115" s="158"/>
      <c r="L115" s="143">
        <f>IF(L116=0,0,(ROUND(L116*100/$D115,1)))</f>
        <v>0</v>
      </c>
      <c r="M115" s="158"/>
      <c r="N115" s="143">
        <f>IF(N116=0,0,(ROUND(N116*100/$D115,1)))</f>
        <v>0</v>
      </c>
      <c r="O115" s="158"/>
      <c r="P115" s="143">
        <f>IF(P116=0,0,(ROUND(P116*100/$D115,1)))</f>
        <v>0</v>
      </c>
      <c r="Q115" s="158"/>
      <c r="R115" s="143">
        <f>IF(R116=0,0,(ROUND(R116*100/$D115,1)))</f>
        <v>0</v>
      </c>
      <c r="S115" s="158"/>
      <c r="T115" s="143">
        <f>IF(T116=0,0,(ROUND(T116*100/$D115,1)))</f>
        <v>0</v>
      </c>
      <c r="U115" s="158"/>
      <c r="V115" s="143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48"/>
      <c r="G116" s="158"/>
      <c r="H116" s="148"/>
      <c r="I116" s="158"/>
      <c r="J116" s="148"/>
      <c r="K116" s="158"/>
      <c r="L116" s="148"/>
      <c r="M116" s="158"/>
      <c r="N116" s="148"/>
      <c r="O116" s="158"/>
      <c r="P116" s="148"/>
      <c r="Q116" s="158"/>
      <c r="R116" s="148"/>
      <c r="S116" s="158"/>
      <c r="T116" s="148"/>
      <c r="U116" s="158"/>
      <c r="V116" s="148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47"/>
      <c r="G117" s="158"/>
      <c r="H117" s="147"/>
      <c r="I117" s="158"/>
      <c r="J117" s="147"/>
      <c r="K117" s="158"/>
      <c r="L117" s="147"/>
      <c r="M117" s="158"/>
      <c r="N117" s="147"/>
      <c r="O117" s="158"/>
      <c r="P117" s="147"/>
      <c r="Q117" s="158"/>
      <c r="R117" s="147"/>
      <c r="S117" s="158"/>
      <c r="T117" s="147"/>
      <c r="U117" s="158"/>
      <c r="V117" s="147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143">
        <f>IF(F119=0,0,(ROUND(F119*100/$D118,1)))</f>
        <v>0</v>
      </c>
      <c r="G118" s="158"/>
      <c r="H118" s="143">
        <f>IF(H119=0,0,(ROUND(H119*100/$D118,1)))</f>
        <v>0</v>
      </c>
      <c r="I118" s="158"/>
      <c r="J118" s="143">
        <f>IF(J119=0,0,(ROUND(J119*100/$D118,1)))</f>
        <v>0</v>
      </c>
      <c r="K118" s="158"/>
      <c r="L118" s="143">
        <f>IF(L119=0,0,(ROUND(L119*100/$D118,1)))</f>
        <v>0</v>
      </c>
      <c r="M118" s="158"/>
      <c r="N118" s="143">
        <f>IF(N119=0,0,(ROUND(N119*100/$D118,1)))</f>
        <v>0</v>
      </c>
      <c r="O118" s="158"/>
      <c r="P118" s="143">
        <f>IF(P119=0,0,(ROUND(P119*100/$D118,1)))</f>
        <v>0</v>
      </c>
      <c r="Q118" s="158"/>
      <c r="R118" s="143">
        <f>IF(R119=0,0,(ROUND(R119*100/$D118,1)))</f>
        <v>0</v>
      </c>
      <c r="S118" s="158"/>
      <c r="T118" s="143">
        <f>IF(T119=0,0,(ROUND(T119*100/$D118,1)))</f>
        <v>0</v>
      </c>
      <c r="U118" s="158"/>
      <c r="V118" s="143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48"/>
      <c r="G119" s="158"/>
      <c r="H119" s="148"/>
      <c r="I119" s="158"/>
      <c r="J119" s="148"/>
      <c r="K119" s="158"/>
      <c r="L119" s="148"/>
      <c r="M119" s="158"/>
      <c r="N119" s="148"/>
      <c r="O119" s="158"/>
      <c r="P119" s="148"/>
      <c r="Q119" s="158"/>
      <c r="R119" s="148"/>
      <c r="S119" s="158"/>
      <c r="T119" s="148"/>
      <c r="U119" s="158"/>
      <c r="V119" s="148"/>
      <c r="W119" s="163"/>
      <c r="X119" s="22"/>
      <c r="Y119" s="163"/>
      <c r="Z119" s="87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47"/>
      <c r="G120" s="158"/>
      <c r="H120" s="147"/>
      <c r="I120" s="158"/>
      <c r="J120" s="147"/>
      <c r="K120" s="158"/>
      <c r="L120" s="147"/>
      <c r="M120" s="158"/>
      <c r="N120" s="147"/>
      <c r="O120" s="158"/>
      <c r="P120" s="147"/>
      <c r="Q120" s="158"/>
      <c r="R120" s="147"/>
      <c r="S120" s="158"/>
      <c r="T120" s="147"/>
      <c r="U120" s="158"/>
      <c r="V120" s="147"/>
      <c r="W120" s="163"/>
      <c r="X120" s="5"/>
      <c r="Y120" s="163"/>
      <c r="Z120" s="87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143">
        <f>IF(F122=0,0,(ROUND(F122*100/$D121,1)))</f>
        <v>0</v>
      </c>
      <c r="G121" s="158"/>
      <c r="H121" s="143">
        <f>IF(H122=0,0,(ROUND(H122*100/$D121,1)))</f>
        <v>0</v>
      </c>
      <c r="I121" s="158"/>
      <c r="J121" s="143">
        <f>IF(J122=0,0,(ROUND(J122*100/$D121,1)))</f>
        <v>0</v>
      </c>
      <c r="K121" s="158"/>
      <c r="L121" s="143">
        <f>IF(L122=0,0,(ROUND(L122*100/$D121,1)))</f>
        <v>0</v>
      </c>
      <c r="M121" s="158"/>
      <c r="N121" s="143">
        <f>IF(N122=0,0,(ROUND(N122*100/$D121,1)))</f>
        <v>0</v>
      </c>
      <c r="O121" s="158"/>
      <c r="P121" s="143">
        <f>IF(P122=0,0,(ROUND(P122*100/$D121,1)))</f>
        <v>0</v>
      </c>
      <c r="Q121" s="158"/>
      <c r="R121" s="143">
        <f>IF(R122=0,0,(ROUND(R122*100/$D121,1)))</f>
        <v>0</v>
      </c>
      <c r="S121" s="158"/>
      <c r="T121" s="143">
        <f>IF(T122=0,0,(ROUND(T122*100/$D121,1)))</f>
        <v>0</v>
      </c>
      <c r="U121" s="158"/>
      <c r="V121" s="143">
        <f>IF(V122=0,0,(ROUND(V122*100/$D121,1)))</f>
        <v>0</v>
      </c>
      <c r="W121" s="163"/>
      <c r="X121" s="8">
        <f>IF(X122=0,0,(ROUND(X122*100/$D121,1)))</f>
        <v>0</v>
      </c>
      <c r="Y121" s="163"/>
      <c r="Z121" s="87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48"/>
      <c r="G122" s="158"/>
      <c r="H122" s="148"/>
      <c r="I122" s="158"/>
      <c r="J122" s="148"/>
      <c r="K122" s="158"/>
      <c r="L122" s="148"/>
      <c r="M122" s="158"/>
      <c r="N122" s="148"/>
      <c r="O122" s="158"/>
      <c r="P122" s="148"/>
      <c r="Q122" s="158"/>
      <c r="R122" s="148"/>
      <c r="S122" s="158"/>
      <c r="T122" s="148"/>
      <c r="U122" s="158"/>
      <c r="V122" s="148"/>
      <c r="W122" s="163"/>
      <c r="X122" s="22"/>
      <c r="Y122" s="163"/>
      <c r="Z122" s="87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47" t="s">
        <v>76</v>
      </c>
      <c r="G123" s="158"/>
      <c r="H123" s="147"/>
      <c r="I123" s="158"/>
      <c r="J123" s="147"/>
      <c r="K123" s="158"/>
      <c r="L123" s="147"/>
      <c r="M123" s="158"/>
      <c r="N123" s="147"/>
      <c r="O123" s="158"/>
      <c r="P123" s="147"/>
      <c r="Q123" s="158"/>
      <c r="R123" s="147"/>
      <c r="S123" s="158"/>
      <c r="T123" s="147"/>
      <c r="U123" s="158"/>
      <c r="V123" s="147"/>
      <c r="W123" s="163"/>
      <c r="X123" s="5"/>
      <c r="Y123" s="163"/>
      <c r="Z123" s="87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143">
        <f>IF(F125=0,0,(ROUND(F125*100/$D124,1)))</f>
        <v>0</v>
      </c>
      <c r="G124" s="158"/>
      <c r="H124" s="143">
        <f>IF(H125=0,0,(ROUND(H125*100/$D124,1)))</f>
        <v>0</v>
      </c>
      <c r="I124" s="158"/>
      <c r="J124" s="143">
        <f>IF(J125=0,0,(ROUND(J125*100/$D124,1)))</f>
        <v>0</v>
      </c>
      <c r="K124" s="158"/>
      <c r="L124" s="143">
        <f>IF(L125=0,0,(ROUND(L125*100/$D124,1)))</f>
        <v>0</v>
      </c>
      <c r="M124" s="158"/>
      <c r="N124" s="143">
        <f>IF(N125=0,0,(ROUND(N125*100/$D124,1)))</f>
        <v>0</v>
      </c>
      <c r="O124" s="158"/>
      <c r="P124" s="143">
        <f>IF(P125=0,0,(ROUND(P125*100/$D124,1)))</f>
        <v>0</v>
      </c>
      <c r="Q124" s="158"/>
      <c r="R124" s="143">
        <f>IF(R125=0,0,(ROUND(R125*100/$D124,1)))</f>
        <v>0</v>
      </c>
      <c r="S124" s="158"/>
      <c r="T124" s="143">
        <f>IF(T125=0,0,(ROUND(T125*100/$D124,1)))</f>
        <v>0</v>
      </c>
      <c r="U124" s="158"/>
      <c r="V124" s="143">
        <f>IF(V125=0,0,(ROUND(V125*100/$D124,1)))</f>
        <v>0</v>
      </c>
      <c r="W124" s="163"/>
      <c r="X124" s="8">
        <f>IF(X125=0,0,(ROUND(X125*100/$D124,1)))</f>
        <v>0</v>
      </c>
      <c r="Y124" s="163"/>
      <c r="Z124" s="87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48"/>
      <c r="G125" s="158"/>
      <c r="H125" s="148"/>
      <c r="I125" s="158"/>
      <c r="J125" s="148"/>
      <c r="K125" s="158"/>
      <c r="L125" s="148"/>
      <c r="M125" s="158"/>
      <c r="N125" s="148"/>
      <c r="O125" s="158"/>
      <c r="P125" s="148"/>
      <c r="Q125" s="158"/>
      <c r="R125" s="148"/>
      <c r="S125" s="158"/>
      <c r="T125" s="148"/>
      <c r="U125" s="158"/>
      <c r="V125" s="148"/>
      <c r="W125" s="163"/>
      <c r="X125" s="22"/>
      <c r="Y125" s="163"/>
      <c r="Z125" s="87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47" t="s">
        <v>76</v>
      </c>
      <c r="G126" s="158"/>
      <c r="H126" s="147"/>
      <c r="I126" s="158"/>
      <c r="J126" s="147"/>
      <c r="K126" s="158"/>
      <c r="L126" s="147"/>
      <c r="M126" s="158"/>
      <c r="N126" s="147"/>
      <c r="O126" s="158"/>
      <c r="P126" s="147"/>
      <c r="Q126" s="158"/>
      <c r="R126" s="147"/>
      <c r="S126" s="158"/>
      <c r="T126" s="147"/>
      <c r="U126" s="158"/>
      <c r="V126" s="147"/>
      <c r="W126" s="163"/>
      <c r="X126" s="5"/>
      <c r="Y126" s="163"/>
      <c r="Z126" s="87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143">
        <f>IF(F128=0,0,(ROUND(F128*100/$D127,1)))</f>
        <v>0</v>
      </c>
      <c r="G127" s="158"/>
      <c r="H127" s="143">
        <f>IF(H128=0,0,(ROUND(H128*100/$D127,1)))</f>
        <v>0</v>
      </c>
      <c r="I127" s="158"/>
      <c r="J127" s="143">
        <f>IF(J128=0,0,(ROUND(J128*100/$D127,1)))</f>
        <v>0</v>
      </c>
      <c r="K127" s="158"/>
      <c r="L127" s="143">
        <f>IF(L128=0,0,(ROUND(L128*100/$D127,1)))</f>
        <v>0</v>
      </c>
      <c r="M127" s="158"/>
      <c r="N127" s="143">
        <f>IF(N128=0,0,(ROUND(N128*100/$D127,1)))</f>
        <v>0</v>
      </c>
      <c r="O127" s="158"/>
      <c r="P127" s="143">
        <f>IF(P128=0,0,(ROUND(P128*100/$D127,1)))</f>
        <v>0</v>
      </c>
      <c r="Q127" s="158"/>
      <c r="R127" s="143">
        <f>IF(R128=0,0,(ROUND(R128*100/$D127,1)))</f>
        <v>0</v>
      </c>
      <c r="S127" s="158"/>
      <c r="T127" s="143">
        <f>IF(T128=0,0,(ROUND(T128*100/$D127,1)))</f>
        <v>0</v>
      </c>
      <c r="U127" s="158"/>
      <c r="V127" s="143">
        <f>IF(V128=0,0,(ROUND(V128*100/$D127,1)))</f>
        <v>0</v>
      </c>
      <c r="W127" s="163"/>
      <c r="X127" s="8">
        <f>IF(X128=0,0,(ROUND(X128*100/$D127,1)))</f>
        <v>0</v>
      </c>
      <c r="Y127" s="163"/>
      <c r="Z127" s="82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48"/>
      <c r="G128" s="158"/>
      <c r="H128" s="148"/>
      <c r="I128" s="158"/>
      <c r="J128" s="148"/>
      <c r="K128" s="158"/>
      <c r="L128" s="148"/>
      <c r="M128" s="158"/>
      <c r="N128" s="148"/>
      <c r="O128" s="158"/>
      <c r="P128" s="148"/>
      <c r="Q128" s="158"/>
      <c r="R128" s="148"/>
      <c r="S128" s="158"/>
      <c r="T128" s="148"/>
      <c r="U128" s="158"/>
      <c r="V128" s="148"/>
      <c r="W128" s="163"/>
      <c r="X128" s="22"/>
      <c r="Y128" s="163"/>
      <c r="Z128" s="82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47" t="s">
        <v>76</v>
      </c>
      <c r="G129" s="158"/>
      <c r="H129" s="147"/>
      <c r="I129" s="158"/>
      <c r="J129" s="147"/>
      <c r="K129" s="158"/>
      <c r="L129" s="147"/>
      <c r="M129" s="158"/>
      <c r="N129" s="147"/>
      <c r="O129" s="158"/>
      <c r="P129" s="147"/>
      <c r="Q129" s="158"/>
      <c r="R129" s="147"/>
      <c r="S129" s="158"/>
      <c r="T129" s="147"/>
      <c r="U129" s="158"/>
      <c r="V129" s="147"/>
      <c r="W129" s="163"/>
      <c r="X129" s="5"/>
      <c r="Y129" s="163"/>
      <c r="Z129" s="82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143">
        <f>IF(F131=0,0,(ROUND(F131*100/$D130,1)))</f>
        <v>0</v>
      </c>
      <c r="G130" s="158"/>
      <c r="H130" s="143">
        <f>IF(H131=0,0,(ROUND(H131*100/$D130,1)))</f>
        <v>0</v>
      </c>
      <c r="I130" s="158"/>
      <c r="J130" s="143">
        <f>IF(J131=0,0,(ROUND(J131*100/$D130,1)))</f>
        <v>0</v>
      </c>
      <c r="K130" s="158"/>
      <c r="L130" s="143">
        <f>IF(L131=0,0,(ROUND(L131*100/$D130,1)))</f>
        <v>0</v>
      </c>
      <c r="M130" s="158"/>
      <c r="N130" s="143">
        <f>IF(N131=0,0,(ROUND(N131*100/$D130,1)))</f>
        <v>0</v>
      </c>
      <c r="O130" s="158"/>
      <c r="P130" s="143">
        <f>IF(P131=0,0,(ROUND(P131*100/$D130,1)))</f>
        <v>0</v>
      </c>
      <c r="Q130" s="158"/>
      <c r="R130" s="143">
        <f>IF(R131=0,0,(ROUND(R131*100/$D130,1)))</f>
        <v>0</v>
      </c>
      <c r="S130" s="158"/>
      <c r="T130" s="143">
        <f>IF(T131=0,0,(ROUND(T131*100/$D130,1)))</f>
        <v>0</v>
      </c>
      <c r="U130" s="158"/>
      <c r="V130" s="143">
        <f>IF(V131=0,0,(ROUND(V131*100/$D130,1)))</f>
        <v>0</v>
      </c>
      <c r="W130" s="163"/>
      <c r="X130" s="8">
        <f>IF(X131=0,0,(ROUND(X131*100/$D130,1)))</f>
        <v>0</v>
      </c>
      <c r="Y130" s="163"/>
      <c r="Z130" s="82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48"/>
      <c r="G131" s="158"/>
      <c r="H131" s="148"/>
      <c r="I131" s="158"/>
      <c r="J131" s="148"/>
      <c r="K131" s="158"/>
      <c r="L131" s="148"/>
      <c r="M131" s="158"/>
      <c r="N131" s="148"/>
      <c r="O131" s="158"/>
      <c r="P131" s="148"/>
      <c r="Q131" s="158"/>
      <c r="R131" s="148"/>
      <c r="S131" s="158"/>
      <c r="T131" s="148"/>
      <c r="U131" s="158"/>
      <c r="V131" s="148"/>
      <c r="W131" s="163"/>
      <c r="X131" s="22"/>
      <c r="Y131" s="163"/>
      <c r="Z131" s="82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47" t="s">
        <v>76</v>
      </c>
      <c r="G132" s="158"/>
      <c r="H132" s="147"/>
      <c r="I132" s="158"/>
      <c r="J132" s="147"/>
      <c r="K132" s="158"/>
      <c r="L132" s="147"/>
      <c r="M132" s="158"/>
      <c r="N132" s="147"/>
      <c r="O132" s="158"/>
      <c r="P132" s="147"/>
      <c r="Q132" s="158"/>
      <c r="R132" s="147"/>
      <c r="S132" s="158"/>
      <c r="T132" s="147"/>
      <c r="U132" s="158"/>
      <c r="V132" s="147"/>
      <c r="W132" s="163"/>
      <c r="X132" s="5"/>
      <c r="Y132" s="163"/>
      <c r="Z132" s="82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143">
        <f>IF(F134=0,0,(ROUND(F134*100/$D133,1)))</f>
        <v>0</v>
      </c>
      <c r="G133" s="158"/>
      <c r="H133" s="143">
        <f>IF(H134=0,0,(ROUND(H134*100/$D133,1)))</f>
        <v>0</v>
      </c>
      <c r="I133" s="158"/>
      <c r="J133" s="143">
        <f>IF(J134=0,0,(ROUND(J134*100/$D133,1)))</f>
        <v>0</v>
      </c>
      <c r="K133" s="158"/>
      <c r="L133" s="143">
        <f>IF(L134=0,0,(ROUND(L134*100/$D133,1)))</f>
        <v>0</v>
      </c>
      <c r="M133" s="158"/>
      <c r="N133" s="143">
        <f>IF(N134=0,0,(ROUND(N134*100/$D133,1)))</f>
        <v>0</v>
      </c>
      <c r="O133" s="158"/>
      <c r="P133" s="143">
        <f>IF(P134=0,0,(ROUND(P134*100/$D133,1)))</f>
        <v>0</v>
      </c>
      <c r="Q133" s="158"/>
      <c r="R133" s="143">
        <f>IF(R134=0,0,(ROUND(R134*100/$D133,1)))</f>
        <v>0</v>
      </c>
      <c r="S133" s="158"/>
      <c r="T133" s="143">
        <f>IF(T134=0,0,(ROUND(T134*100/$D133,1)))</f>
        <v>0</v>
      </c>
      <c r="U133" s="158"/>
      <c r="V133" s="143">
        <f>IF(V134=0,0,(ROUND(V134*100/$D133,1)))</f>
        <v>0</v>
      </c>
      <c r="W133" s="163"/>
      <c r="X133" s="8">
        <f>IF(X134=0,0,(ROUND(X134*100/$D133,1)))</f>
        <v>0</v>
      </c>
      <c r="Y133" s="163"/>
      <c r="Z133" s="82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48"/>
      <c r="G134" s="158"/>
      <c r="H134" s="148"/>
      <c r="I134" s="158"/>
      <c r="J134" s="148"/>
      <c r="K134" s="158"/>
      <c r="L134" s="148"/>
      <c r="M134" s="158"/>
      <c r="N134" s="148"/>
      <c r="O134" s="158"/>
      <c r="P134" s="148"/>
      <c r="Q134" s="158"/>
      <c r="R134" s="148"/>
      <c r="S134" s="158"/>
      <c r="T134" s="148"/>
      <c r="U134" s="158"/>
      <c r="V134" s="148"/>
      <c r="W134" s="163"/>
      <c r="X134" s="22"/>
      <c r="Y134" s="163"/>
      <c r="Z134" s="82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47" t="s">
        <v>76</v>
      </c>
      <c r="G135" s="158"/>
      <c r="H135" s="147"/>
      <c r="I135" s="158"/>
      <c r="J135" s="147"/>
      <c r="K135" s="158"/>
      <c r="L135" s="147"/>
      <c r="M135" s="158"/>
      <c r="N135" s="147"/>
      <c r="O135" s="158"/>
      <c r="P135" s="147"/>
      <c r="Q135" s="158"/>
      <c r="R135" s="147"/>
      <c r="S135" s="158"/>
      <c r="T135" s="147"/>
      <c r="U135" s="158"/>
      <c r="V135" s="147"/>
      <c r="W135" s="163"/>
      <c r="X135" s="5"/>
      <c r="Y135" s="163"/>
      <c r="Z135" s="82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3"/>
      <c r="D136" s="15"/>
      <c r="E136" s="25"/>
      <c r="F136" s="145"/>
      <c r="G136" s="146"/>
      <c r="H136" s="145"/>
      <c r="I136" s="146"/>
      <c r="J136" s="145"/>
      <c r="K136" s="146"/>
      <c r="L136" s="145"/>
      <c r="M136" s="146"/>
      <c r="N136" s="145"/>
      <c r="O136" s="146"/>
      <c r="P136" s="145"/>
      <c r="Q136" s="146"/>
      <c r="R136" s="145"/>
      <c r="S136" s="146"/>
      <c r="T136" s="145"/>
      <c r="U136" s="146"/>
      <c r="V136" s="145"/>
      <c r="W136" s="27"/>
      <c r="X136" s="26"/>
      <c r="Y136" s="27"/>
      <c r="Z136" s="27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44"/>
      <c r="G137" s="142"/>
      <c r="H137" s="142"/>
      <c r="I137" s="142"/>
      <c r="J137" s="142"/>
      <c r="K137" s="142"/>
      <c r="L137" s="142"/>
      <c r="M137" s="142"/>
      <c r="N137" s="142"/>
      <c r="O137" s="142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7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7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41174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143">
        <f>IF(F140=0,0,(ROUND(F140*100/$D139,1)))</f>
        <v>0</v>
      </c>
      <c r="G139" s="158"/>
      <c r="H139" s="143">
        <f>IF(H140=0,0,(ROUND(H140*100/$D139,1)))</f>
        <v>0</v>
      </c>
      <c r="I139" s="158"/>
      <c r="J139" s="143">
        <f>IF(J140=0,0,(ROUND(J140*100/$D139,1)))</f>
        <v>0</v>
      </c>
      <c r="K139" s="158"/>
      <c r="L139" s="143">
        <f>IF(L140=0,0,(ROUND(L140*100/$D139,1)))</f>
        <v>0</v>
      </c>
      <c r="M139" s="158"/>
      <c r="N139" s="143">
        <f>IF(N140=0,0,(ROUND(N140*100/$D139,1)))</f>
        <v>0</v>
      </c>
      <c r="O139" s="158"/>
      <c r="P139" s="143">
        <f>IF(P140=0,0,(ROUND(P140*100/$D139,1)))</f>
        <v>0</v>
      </c>
      <c r="Q139" s="158"/>
      <c r="R139" s="143">
        <f>IF(R140=0,0,(ROUND(R140*100/$D139,1)))</f>
        <v>0</v>
      </c>
      <c r="S139" s="158"/>
      <c r="T139" s="143">
        <f>IF(T140=0,0,(ROUND(T140*100/$D139,1)))</f>
        <v>0</v>
      </c>
      <c r="U139" s="158"/>
      <c r="V139" s="143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48"/>
      <c r="G140" s="158"/>
      <c r="H140" s="148"/>
      <c r="I140" s="158"/>
      <c r="J140" s="148"/>
      <c r="K140" s="158"/>
      <c r="L140" s="148"/>
      <c r="M140" s="158"/>
      <c r="N140" s="148"/>
      <c r="O140" s="158"/>
      <c r="P140" s="148"/>
      <c r="Q140" s="158"/>
      <c r="R140" s="148"/>
      <c r="S140" s="158"/>
      <c r="T140" s="148"/>
      <c r="U140" s="158"/>
      <c r="V140" s="148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47"/>
      <c r="G141" s="158"/>
      <c r="H141" s="147"/>
      <c r="I141" s="158"/>
      <c r="J141" s="147"/>
      <c r="K141" s="158"/>
      <c r="L141" s="147"/>
      <c r="M141" s="158"/>
      <c r="N141" s="147"/>
      <c r="O141" s="158"/>
      <c r="P141" s="147"/>
      <c r="Q141" s="158"/>
      <c r="R141" s="147"/>
      <c r="S141" s="158"/>
      <c r="T141" s="147"/>
      <c r="U141" s="158"/>
      <c r="V141" s="147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143">
        <f>IF(F143=0,0,(ROUND(F143*100/$D142,1)))</f>
        <v>0</v>
      </c>
      <c r="G142" s="158"/>
      <c r="H142" s="143">
        <f>IF(H143=0,0,(ROUND(H143*100/$D142,1)))</f>
        <v>0</v>
      </c>
      <c r="I142" s="158"/>
      <c r="J142" s="143">
        <f>IF(J143=0,0,(ROUND(J143*100/$D142,1)))</f>
        <v>0</v>
      </c>
      <c r="K142" s="158"/>
      <c r="L142" s="143">
        <f>IF(L143=0,0,(ROUND(L143*100/$D142,1)))</f>
        <v>0</v>
      </c>
      <c r="M142" s="158"/>
      <c r="N142" s="143">
        <f>IF(N143=0,0,(ROUND(N143*100/$D142,1)))</f>
        <v>0</v>
      </c>
      <c r="O142" s="158"/>
      <c r="P142" s="143">
        <f>IF(P143=0,0,(ROUND(P143*100/$D142,1)))</f>
        <v>0</v>
      </c>
      <c r="Q142" s="158"/>
      <c r="R142" s="143">
        <f>IF(R143=0,0,(ROUND(R143*100/$D142,1)))</f>
        <v>0</v>
      </c>
      <c r="S142" s="158"/>
      <c r="T142" s="143">
        <f>IF(T143=0,0,(ROUND(T143*100/$D142,1)))</f>
        <v>0</v>
      </c>
      <c r="U142" s="158"/>
      <c r="V142" s="143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48"/>
      <c r="G143" s="158"/>
      <c r="H143" s="148"/>
      <c r="I143" s="158"/>
      <c r="J143" s="148"/>
      <c r="K143" s="158"/>
      <c r="L143" s="148"/>
      <c r="M143" s="158"/>
      <c r="N143" s="148"/>
      <c r="O143" s="158"/>
      <c r="P143" s="148"/>
      <c r="Q143" s="158"/>
      <c r="R143" s="148"/>
      <c r="S143" s="158"/>
      <c r="T143" s="148"/>
      <c r="U143" s="158"/>
      <c r="V143" s="148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47"/>
      <c r="G144" s="158"/>
      <c r="H144" s="147"/>
      <c r="I144" s="158"/>
      <c r="J144" s="147"/>
      <c r="K144" s="158"/>
      <c r="L144" s="147"/>
      <c r="M144" s="158"/>
      <c r="N144" s="147"/>
      <c r="O144" s="158"/>
      <c r="P144" s="147"/>
      <c r="Q144" s="158"/>
      <c r="R144" s="147"/>
      <c r="S144" s="158"/>
      <c r="T144" s="147"/>
      <c r="U144" s="158"/>
      <c r="V144" s="147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143">
        <f>IF(F146=0,0,(ROUND(F146*100/$D145,1)))</f>
        <v>0</v>
      </c>
      <c r="G145" s="158"/>
      <c r="H145" s="143">
        <f>IF(H146=0,0,(ROUND(H146*100/$D145,1)))</f>
        <v>0</v>
      </c>
      <c r="I145" s="158"/>
      <c r="J145" s="143">
        <f>IF(J146=0,0,(ROUND(J146*100/$D145,1)))</f>
        <v>0</v>
      </c>
      <c r="K145" s="158"/>
      <c r="L145" s="143">
        <f>IF(L146=0,0,(ROUND(L146*100/$D145,1)))</f>
        <v>0</v>
      </c>
      <c r="M145" s="158"/>
      <c r="N145" s="143">
        <f>IF(N146=0,0,(ROUND(N146*100/$D145,1)))</f>
        <v>0</v>
      </c>
      <c r="O145" s="158"/>
      <c r="P145" s="143">
        <f>IF(P146=0,0,(ROUND(P146*100/$D145,1)))</f>
        <v>0</v>
      </c>
      <c r="Q145" s="158"/>
      <c r="R145" s="143">
        <f>IF(R146=0,0,(ROUND(R146*100/$D145,1)))</f>
        <v>0</v>
      </c>
      <c r="S145" s="158"/>
      <c r="T145" s="143">
        <f>IF(T146=0,0,(ROUND(T146*100/$D145,1)))</f>
        <v>0</v>
      </c>
      <c r="U145" s="158"/>
      <c r="V145" s="143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48"/>
      <c r="G146" s="158"/>
      <c r="H146" s="148"/>
      <c r="I146" s="158"/>
      <c r="J146" s="148"/>
      <c r="K146" s="158"/>
      <c r="L146" s="148"/>
      <c r="M146" s="158"/>
      <c r="N146" s="148"/>
      <c r="O146" s="158"/>
      <c r="P146" s="148"/>
      <c r="Q146" s="158"/>
      <c r="R146" s="148"/>
      <c r="S146" s="158"/>
      <c r="T146" s="148"/>
      <c r="U146" s="158"/>
      <c r="V146" s="148"/>
      <c r="W146" s="163"/>
      <c r="X146" s="22"/>
      <c r="Y146" s="163"/>
      <c r="Z146" s="87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47"/>
      <c r="G147" s="158"/>
      <c r="H147" s="147"/>
      <c r="I147" s="158"/>
      <c r="J147" s="147"/>
      <c r="K147" s="158"/>
      <c r="L147" s="147"/>
      <c r="M147" s="158"/>
      <c r="N147" s="147"/>
      <c r="O147" s="158"/>
      <c r="P147" s="147"/>
      <c r="Q147" s="158"/>
      <c r="R147" s="147"/>
      <c r="S147" s="158"/>
      <c r="T147" s="147"/>
      <c r="U147" s="158"/>
      <c r="V147" s="147"/>
      <c r="W147" s="163"/>
      <c r="X147" s="5"/>
      <c r="Y147" s="163"/>
      <c r="Z147" s="87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143">
        <f>IF(F149=0,0,(ROUND(F149*100/$D148,1)))</f>
        <v>0</v>
      </c>
      <c r="G148" s="158"/>
      <c r="H148" s="143">
        <f>IF(H149=0,0,(ROUND(H149*100/$D148,1)))</f>
        <v>0</v>
      </c>
      <c r="I148" s="158"/>
      <c r="J148" s="143">
        <f>IF(J149=0,0,(ROUND(J149*100/$D148,1)))</f>
        <v>0</v>
      </c>
      <c r="K148" s="158"/>
      <c r="L148" s="143">
        <f>IF(L149=0,0,(ROUND(L149*100/$D148,1)))</f>
        <v>0</v>
      </c>
      <c r="M148" s="158"/>
      <c r="N148" s="143">
        <f>IF(N149=0,0,(ROUND(N149*100/$D148,1)))</f>
        <v>0</v>
      </c>
      <c r="O148" s="158"/>
      <c r="P148" s="143">
        <f>IF(P149=0,0,(ROUND(P149*100/$D148,1)))</f>
        <v>0</v>
      </c>
      <c r="Q148" s="158"/>
      <c r="R148" s="143">
        <f>IF(R149=0,0,(ROUND(R149*100/$D148,1)))</f>
        <v>0</v>
      </c>
      <c r="S148" s="158"/>
      <c r="T148" s="143">
        <f>IF(T149=0,0,(ROUND(T149*100/$D148,1)))</f>
        <v>0</v>
      </c>
      <c r="U148" s="158"/>
      <c r="V148" s="143">
        <f>IF(V149=0,0,(ROUND(V149*100/$D148,1)))</f>
        <v>0</v>
      </c>
      <c r="W148" s="163"/>
      <c r="X148" s="8">
        <f>IF(X149=0,0,(ROUND(X149*100/$D148,1)))</f>
        <v>0</v>
      </c>
      <c r="Y148" s="163"/>
      <c r="Z148" s="83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48"/>
      <c r="G149" s="158"/>
      <c r="H149" s="148"/>
      <c r="I149" s="158"/>
      <c r="J149" s="148"/>
      <c r="K149" s="158"/>
      <c r="L149" s="148"/>
      <c r="M149" s="158"/>
      <c r="N149" s="148"/>
      <c r="O149" s="158"/>
      <c r="P149" s="148"/>
      <c r="Q149" s="158"/>
      <c r="R149" s="148"/>
      <c r="S149" s="158"/>
      <c r="T149" s="148"/>
      <c r="U149" s="158"/>
      <c r="V149" s="148"/>
      <c r="W149" s="163"/>
      <c r="X149" s="22"/>
      <c r="Y149" s="163"/>
      <c r="Z149" s="83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47"/>
      <c r="G150" s="158"/>
      <c r="H150" s="147"/>
      <c r="I150" s="158"/>
      <c r="J150" s="147"/>
      <c r="K150" s="158"/>
      <c r="L150" s="147"/>
      <c r="M150" s="158"/>
      <c r="N150" s="147"/>
      <c r="O150" s="158"/>
      <c r="P150" s="147"/>
      <c r="Q150" s="158"/>
      <c r="R150" s="147"/>
      <c r="S150" s="158"/>
      <c r="T150" s="147"/>
      <c r="U150" s="158"/>
      <c r="V150" s="147"/>
      <c r="W150" s="163"/>
      <c r="X150" s="5"/>
      <c r="Y150" s="163"/>
      <c r="Z150" s="83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82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82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82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82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82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82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82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82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82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82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82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82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3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27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7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7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41175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82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82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82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82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82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82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82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82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82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82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82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82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82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82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82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82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82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27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7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7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7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7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Z113:Z114"/>
    <mergeCell ref="Z117:Z118"/>
    <mergeCell ref="Z140:Z141"/>
    <mergeCell ref="Z144:Z145"/>
    <mergeCell ref="Z167:Z168"/>
    <mergeCell ref="Z171:Z172"/>
    <mergeCell ref="Z5:Z6"/>
    <mergeCell ref="Z9:Z10"/>
    <mergeCell ref="Z32:Z33"/>
    <mergeCell ref="Z36:Z37"/>
    <mergeCell ref="Z59:Z60"/>
    <mergeCell ref="Z63:Z64"/>
    <mergeCell ref="Z86:Z87"/>
    <mergeCell ref="Z90:Z91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Q157:Q159"/>
    <mergeCell ref="S157:S159"/>
    <mergeCell ref="U157:U159"/>
    <mergeCell ref="W157:W159"/>
    <mergeCell ref="Y157:Y159"/>
    <mergeCell ref="C160:C162"/>
    <mergeCell ref="D160:D162"/>
    <mergeCell ref="G160:G162"/>
    <mergeCell ref="I160:I162"/>
    <mergeCell ref="W160:W162"/>
    <mergeCell ref="Y160:Y162"/>
    <mergeCell ref="C157:C159"/>
    <mergeCell ref="D157:D159"/>
    <mergeCell ref="G157:G159"/>
    <mergeCell ref="I157:I159"/>
    <mergeCell ref="K157:K159"/>
    <mergeCell ref="M157:M159"/>
    <mergeCell ref="O157:O159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C151:C153"/>
    <mergeCell ref="D151:D153"/>
    <mergeCell ref="G151:G153"/>
    <mergeCell ref="I151:I153"/>
    <mergeCell ref="K151:K153"/>
    <mergeCell ref="Y145:Y147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W139:W141"/>
    <mergeCell ref="Y139:Y141"/>
    <mergeCell ref="C142:C144"/>
    <mergeCell ref="D142:D144"/>
    <mergeCell ref="W142:W144"/>
    <mergeCell ref="Y142:Y144"/>
    <mergeCell ref="C139:C141"/>
    <mergeCell ref="D139:D141"/>
    <mergeCell ref="M151:M153"/>
    <mergeCell ref="O151:O153"/>
    <mergeCell ref="K148:K150"/>
    <mergeCell ref="M148:M150"/>
    <mergeCell ref="O148:O150"/>
    <mergeCell ref="W145:W147"/>
    <mergeCell ref="C145:C147"/>
    <mergeCell ref="D145:D147"/>
    <mergeCell ref="G145:G147"/>
    <mergeCell ref="I145:I147"/>
    <mergeCell ref="K145:K147"/>
    <mergeCell ref="M145:M147"/>
    <mergeCell ref="O145:O147"/>
    <mergeCell ref="Q145:Q147"/>
    <mergeCell ref="S145:S147"/>
    <mergeCell ref="U145:U147"/>
    <mergeCell ref="B133:B135"/>
    <mergeCell ref="C133:C135"/>
    <mergeCell ref="D133:D135"/>
    <mergeCell ref="W133:W135"/>
    <mergeCell ref="Y133:Y135"/>
    <mergeCell ref="W137:Y137"/>
    <mergeCell ref="W130:W132"/>
    <mergeCell ref="Y130:Y132"/>
    <mergeCell ref="W138:Y138"/>
    <mergeCell ref="B130:B132"/>
    <mergeCell ref="C130:C132"/>
    <mergeCell ref="D130:D132"/>
    <mergeCell ref="O133:O135"/>
    <mergeCell ref="O130:O132"/>
    <mergeCell ref="Q133:Q135"/>
    <mergeCell ref="S133:S135"/>
    <mergeCell ref="U133:U135"/>
    <mergeCell ref="P137:V137"/>
    <mergeCell ref="Q130:Q132"/>
    <mergeCell ref="S130:S132"/>
    <mergeCell ref="U130:U132"/>
    <mergeCell ref="F138:V138"/>
    <mergeCell ref="G130:G132"/>
    <mergeCell ref="I130:I132"/>
    <mergeCell ref="B127:B129"/>
    <mergeCell ref="C127:C129"/>
    <mergeCell ref="D127:D129"/>
    <mergeCell ref="O127:O129"/>
    <mergeCell ref="G127:G129"/>
    <mergeCell ref="I127:I129"/>
    <mergeCell ref="C124:C126"/>
    <mergeCell ref="D124:D126"/>
    <mergeCell ref="W124:W126"/>
    <mergeCell ref="K124:K126"/>
    <mergeCell ref="M124:M126"/>
    <mergeCell ref="O124:O126"/>
    <mergeCell ref="K127:K129"/>
    <mergeCell ref="M127:M129"/>
    <mergeCell ref="Y124:Y126"/>
    <mergeCell ref="C121:C123"/>
    <mergeCell ref="D121:D123"/>
    <mergeCell ref="Q127:Q129"/>
    <mergeCell ref="S127:S129"/>
    <mergeCell ref="U127:U129"/>
    <mergeCell ref="W127:W129"/>
    <mergeCell ref="Y127:Y129"/>
    <mergeCell ref="Y115:Y117"/>
    <mergeCell ref="C118:C120"/>
    <mergeCell ref="D118:D120"/>
    <mergeCell ref="W118:W120"/>
    <mergeCell ref="Y118:Y120"/>
    <mergeCell ref="C115:C117"/>
    <mergeCell ref="D115:D117"/>
    <mergeCell ref="M121:M123"/>
    <mergeCell ref="O121:O123"/>
    <mergeCell ref="W115:W117"/>
    <mergeCell ref="W121:W123"/>
    <mergeCell ref="Y121:Y123"/>
    <mergeCell ref="G118:G120"/>
    <mergeCell ref="I118:I120"/>
    <mergeCell ref="Q118:Q120"/>
    <mergeCell ref="S118:S120"/>
    <mergeCell ref="C106:C108"/>
    <mergeCell ref="D106:D108"/>
    <mergeCell ref="W106:W108"/>
    <mergeCell ref="Y106:Y108"/>
    <mergeCell ref="C103:C105"/>
    <mergeCell ref="D103:D105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G112:G114"/>
    <mergeCell ref="I112:I114"/>
    <mergeCell ref="C112:C114"/>
    <mergeCell ref="D112:D114"/>
    <mergeCell ref="W97:W99"/>
    <mergeCell ref="Y97:Y99"/>
    <mergeCell ref="C100:C102"/>
    <mergeCell ref="D100:D102"/>
    <mergeCell ref="W100:W102"/>
    <mergeCell ref="Y100:Y102"/>
    <mergeCell ref="C97:C99"/>
    <mergeCell ref="D97:D99"/>
    <mergeCell ref="W103:W105"/>
    <mergeCell ref="Y103:Y105"/>
    <mergeCell ref="M97:M99"/>
    <mergeCell ref="O97:O99"/>
    <mergeCell ref="K100:K102"/>
    <mergeCell ref="M100:M102"/>
    <mergeCell ref="O100:O102"/>
    <mergeCell ref="Q97:Q99"/>
    <mergeCell ref="S97:S99"/>
    <mergeCell ref="U97:U99"/>
    <mergeCell ref="G100:G102"/>
    <mergeCell ref="I100:I102"/>
    <mergeCell ref="Q100:Q102"/>
    <mergeCell ref="S100:S102"/>
    <mergeCell ref="U100:U102"/>
    <mergeCell ref="G97:G99"/>
    <mergeCell ref="C91:C93"/>
    <mergeCell ref="D91:D93"/>
    <mergeCell ref="W91:W93"/>
    <mergeCell ref="Y91:Y93"/>
    <mergeCell ref="C94:C96"/>
    <mergeCell ref="D94:D96"/>
    <mergeCell ref="G94:G96"/>
    <mergeCell ref="I94:I96"/>
    <mergeCell ref="W94:W96"/>
    <mergeCell ref="Y94:Y96"/>
    <mergeCell ref="Q91:Q93"/>
    <mergeCell ref="S91:S93"/>
    <mergeCell ref="U91:U93"/>
    <mergeCell ref="K94:K96"/>
    <mergeCell ref="M94:M96"/>
    <mergeCell ref="O94:O96"/>
    <mergeCell ref="Q94:Q96"/>
    <mergeCell ref="S94:S96"/>
    <mergeCell ref="U94:U96"/>
    <mergeCell ref="W84:Y84"/>
    <mergeCell ref="C85:C87"/>
    <mergeCell ref="D85:D87"/>
    <mergeCell ref="W85:W87"/>
    <mergeCell ref="Y85:Y87"/>
    <mergeCell ref="C88:C90"/>
    <mergeCell ref="D88:D90"/>
    <mergeCell ref="W88:W90"/>
    <mergeCell ref="Y88:Y90"/>
    <mergeCell ref="Q88:Q90"/>
    <mergeCell ref="S88:S90"/>
    <mergeCell ref="U88:U90"/>
    <mergeCell ref="C79:C81"/>
    <mergeCell ref="D79:D81"/>
    <mergeCell ref="O79:O81"/>
    <mergeCell ref="Q79:Q81"/>
    <mergeCell ref="S79:S81"/>
    <mergeCell ref="U79:U81"/>
    <mergeCell ref="W79:W81"/>
    <mergeCell ref="Y79:Y81"/>
    <mergeCell ref="M79:M81"/>
    <mergeCell ref="C76:C78"/>
    <mergeCell ref="D76:D78"/>
    <mergeCell ref="O76:O78"/>
    <mergeCell ref="Q76:Q78"/>
    <mergeCell ref="S76:S78"/>
    <mergeCell ref="U76:U78"/>
    <mergeCell ref="W76:W78"/>
    <mergeCell ref="Y76:Y78"/>
    <mergeCell ref="M76:M78"/>
    <mergeCell ref="C70:C72"/>
    <mergeCell ref="D70:D72"/>
    <mergeCell ref="W70:W72"/>
    <mergeCell ref="Y70:Y72"/>
    <mergeCell ref="C67:C69"/>
    <mergeCell ref="D67:D69"/>
    <mergeCell ref="C73:C75"/>
    <mergeCell ref="D73:D75"/>
    <mergeCell ref="S73:S75"/>
    <mergeCell ref="U73:U75"/>
    <mergeCell ref="W73:W75"/>
    <mergeCell ref="Y73:Y75"/>
    <mergeCell ref="O70:O72"/>
    <mergeCell ref="Q70:Q72"/>
    <mergeCell ref="S70:S72"/>
    <mergeCell ref="U70:U72"/>
    <mergeCell ref="M70:M72"/>
    <mergeCell ref="G70:G72"/>
    <mergeCell ref="I70:I72"/>
    <mergeCell ref="O73:O75"/>
    <mergeCell ref="Q73:Q75"/>
    <mergeCell ref="G73:G75"/>
    <mergeCell ref="I73:I75"/>
    <mergeCell ref="K73:K75"/>
    <mergeCell ref="C64:C66"/>
    <mergeCell ref="D64:D66"/>
    <mergeCell ref="G64:G66"/>
    <mergeCell ref="I64:I66"/>
    <mergeCell ref="K64:K66"/>
    <mergeCell ref="Y64:Y66"/>
    <mergeCell ref="W64:W66"/>
    <mergeCell ref="W67:W69"/>
    <mergeCell ref="Y67:Y69"/>
    <mergeCell ref="S67:S69"/>
    <mergeCell ref="U67:U69"/>
    <mergeCell ref="G67:G69"/>
    <mergeCell ref="I67:I69"/>
    <mergeCell ref="K67:K69"/>
    <mergeCell ref="M67:M69"/>
    <mergeCell ref="O67:O69"/>
    <mergeCell ref="Q67:Q69"/>
    <mergeCell ref="W57:Y57"/>
    <mergeCell ref="Y49:Y51"/>
    <mergeCell ref="C52:C54"/>
    <mergeCell ref="D52:D54"/>
    <mergeCell ref="W49:W51"/>
    <mergeCell ref="Y58:Y60"/>
    <mergeCell ref="C61:C63"/>
    <mergeCell ref="D61:D63"/>
    <mergeCell ref="G61:G63"/>
    <mergeCell ref="I61:I63"/>
    <mergeCell ref="K61:K63"/>
    <mergeCell ref="M61:M63"/>
    <mergeCell ref="O61:O63"/>
    <mergeCell ref="Q61:Q63"/>
    <mergeCell ref="W58:W60"/>
    <mergeCell ref="C58:C60"/>
    <mergeCell ref="D58:D60"/>
    <mergeCell ref="W61:W63"/>
    <mergeCell ref="Y61:Y63"/>
    <mergeCell ref="F57:V57"/>
    <mergeCell ref="M52:M54"/>
    <mergeCell ref="O52:O54"/>
    <mergeCell ref="Q52:Q54"/>
    <mergeCell ref="M49:M51"/>
    <mergeCell ref="W46:W48"/>
    <mergeCell ref="Y46:Y48"/>
    <mergeCell ref="C49:C51"/>
    <mergeCell ref="D49:D51"/>
    <mergeCell ref="C46:C48"/>
    <mergeCell ref="D46:D48"/>
    <mergeCell ref="S52:S54"/>
    <mergeCell ref="U52:U54"/>
    <mergeCell ref="W52:W54"/>
    <mergeCell ref="Y52:Y54"/>
    <mergeCell ref="S46:S48"/>
    <mergeCell ref="U46:U48"/>
    <mergeCell ref="G49:G51"/>
    <mergeCell ref="I49:I51"/>
    <mergeCell ref="K49:K51"/>
    <mergeCell ref="G46:G48"/>
    <mergeCell ref="I46:I48"/>
    <mergeCell ref="K46:K48"/>
    <mergeCell ref="M46:M48"/>
    <mergeCell ref="O46:O48"/>
    <mergeCell ref="Q46:Q48"/>
    <mergeCell ref="G52:G54"/>
    <mergeCell ref="I52:I54"/>
    <mergeCell ref="K52:K54"/>
    <mergeCell ref="W40:W42"/>
    <mergeCell ref="Y40:Y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O40:O42"/>
    <mergeCell ref="Q40:Q42"/>
    <mergeCell ref="S40:S42"/>
    <mergeCell ref="U40:U42"/>
    <mergeCell ref="G40:G42"/>
    <mergeCell ref="I40:I42"/>
    <mergeCell ref="K40:K42"/>
    <mergeCell ref="M40:M42"/>
    <mergeCell ref="Y31:Y33"/>
    <mergeCell ref="C34:C36"/>
    <mergeCell ref="D34:D36"/>
    <mergeCell ref="W31:W33"/>
    <mergeCell ref="C31:C33"/>
    <mergeCell ref="D31:D33"/>
    <mergeCell ref="W34:W36"/>
    <mergeCell ref="Y34:Y36"/>
    <mergeCell ref="C37:C39"/>
    <mergeCell ref="D37:D39"/>
    <mergeCell ref="Y37:Y39"/>
    <mergeCell ref="W37:W39"/>
    <mergeCell ref="G31:G33"/>
    <mergeCell ref="G37:G39"/>
    <mergeCell ref="I37:I39"/>
    <mergeCell ref="K37:K39"/>
    <mergeCell ref="M37:M39"/>
    <mergeCell ref="O37:O39"/>
    <mergeCell ref="Q37:Q39"/>
    <mergeCell ref="S37:S39"/>
    <mergeCell ref="U37:U39"/>
    <mergeCell ref="G34:G36"/>
    <mergeCell ref="C22:C24"/>
    <mergeCell ref="D22:D24"/>
    <mergeCell ref="C19:C21"/>
    <mergeCell ref="D19:D21"/>
    <mergeCell ref="S25:S27"/>
    <mergeCell ref="U25:U27"/>
    <mergeCell ref="W25:W27"/>
    <mergeCell ref="Y25:Y27"/>
    <mergeCell ref="F30:V30"/>
    <mergeCell ref="W30:Y30"/>
    <mergeCell ref="Y22:Y24"/>
    <mergeCell ref="W22:W24"/>
    <mergeCell ref="G25:G27"/>
    <mergeCell ref="I25:I27"/>
    <mergeCell ref="K25:K27"/>
    <mergeCell ref="M25:M27"/>
    <mergeCell ref="O25:O27"/>
    <mergeCell ref="Q25:Q27"/>
    <mergeCell ref="C25:C27"/>
    <mergeCell ref="D25:D27"/>
    <mergeCell ref="S19:S21"/>
    <mergeCell ref="U19:U21"/>
    <mergeCell ref="M19:M21"/>
    <mergeCell ref="G22:G24"/>
    <mergeCell ref="C4:C6"/>
    <mergeCell ref="D4:D6"/>
    <mergeCell ref="C7:C9"/>
    <mergeCell ref="D7:D9"/>
    <mergeCell ref="C10:C12"/>
    <mergeCell ref="D10:D12"/>
    <mergeCell ref="Y10:Y12"/>
    <mergeCell ref="C16:C18"/>
    <mergeCell ref="D16:D18"/>
    <mergeCell ref="Y16:Y18"/>
    <mergeCell ref="W16:W18"/>
    <mergeCell ref="W13:W15"/>
    <mergeCell ref="Y13:Y15"/>
    <mergeCell ref="C13:C15"/>
    <mergeCell ref="D13:D15"/>
    <mergeCell ref="Q13:Q15"/>
    <mergeCell ref="S7:S9"/>
    <mergeCell ref="U7:U9"/>
    <mergeCell ref="M4:M6"/>
    <mergeCell ref="O4:O6"/>
    <mergeCell ref="Q4:Q6"/>
    <mergeCell ref="S4:S6"/>
    <mergeCell ref="U4:U6"/>
    <mergeCell ref="K13:K15"/>
    <mergeCell ref="AU1:AX1"/>
    <mergeCell ref="W3:Y3"/>
    <mergeCell ref="AI1:AL1"/>
    <mergeCell ref="AM1:AP1"/>
    <mergeCell ref="AQ1:AT1"/>
    <mergeCell ref="W7:W9"/>
    <mergeCell ref="Y7:Y9"/>
    <mergeCell ref="W19:W21"/>
    <mergeCell ref="Y19:Y21"/>
    <mergeCell ref="D1:Y1"/>
    <mergeCell ref="AA1:AD1"/>
    <mergeCell ref="AE1:AH1"/>
    <mergeCell ref="Y4:Y6"/>
    <mergeCell ref="W4:W6"/>
    <mergeCell ref="N2:V2"/>
    <mergeCell ref="D2:M2"/>
    <mergeCell ref="G4:G6"/>
    <mergeCell ref="I4:I6"/>
    <mergeCell ref="K4:K6"/>
    <mergeCell ref="W10:W12"/>
    <mergeCell ref="O7:O9"/>
    <mergeCell ref="Q7:Q9"/>
    <mergeCell ref="F3:V3"/>
    <mergeCell ref="O13:O15"/>
    <mergeCell ref="B4:B6"/>
    <mergeCell ref="B7:B9"/>
    <mergeCell ref="B10:B12"/>
    <mergeCell ref="B16:B18"/>
    <mergeCell ref="B13:B15"/>
    <mergeCell ref="B22:B24"/>
    <mergeCell ref="B19:B21"/>
    <mergeCell ref="B25:B27"/>
    <mergeCell ref="B34:B36"/>
    <mergeCell ref="B31:B33"/>
    <mergeCell ref="B37:B39"/>
    <mergeCell ref="B40:B42"/>
    <mergeCell ref="B49:B51"/>
    <mergeCell ref="B46:B48"/>
    <mergeCell ref="B43:B45"/>
    <mergeCell ref="B52:B54"/>
    <mergeCell ref="B61:B63"/>
    <mergeCell ref="B58:B60"/>
    <mergeCell ref="B64:B66"/>
    <mergeCell ref="B70:B72"/>
    <mergeCell ref="B67:B69"/>
    <mergeCell ref="B73:B75"/>
    <mergeCell ref="B76:B78"/>
    <mergeCell ref="B79:B81"/>
    <mergeCell ref="B85:B87"/>
    <mergeCell ref="B88:B90"/>
    <mergeCell ref="B91:B93"/>
    <mergeCell ref="B94:B96"/>
    <mergeCell ref="B100:B102"/>
    <mergeCell ref="B97:B99"/>
    <mergeCell ref="B106:B108"/>
    <mergeCell ref="B103:B105"/>
    <mergeCell ref="B112:B114"/>
    <mergeCell ref="B118:B120"/>
    <mergeCell ref="B115:B117"/>
    <mergeCell ref="B124:B126"/>
    <mergeCell ref="B121:B123"/>
    <mergeCell ref="B142:B144"/>
    <mergeCell ref="B139:B141"/>
    <mergeCell ref="B145:B147"/>
    <mergeCell ref="B148:B150"/>
    <mergeCell ref="B154:B156"/>
    <mergeCell ref="B151:B153"/>
    <mergeCell ref="B160:B162"/>
    <mergeCell ref="B157:B159"/>
    <mergeCell ref="K70:K72"/>
    <mergeCell ref="G76:G78"/>
    <mergeCell ref="I76:I78"/>
    <mergeCell ref="K76:K78"/>
    <mergeCell ref="G79:G81"/>
    <mergeCell ref="I79:I81"/>
    <mergeCell ref="K79:K81"/>
    <mergeCell ref="F84:V84"/>
    <mergeCell ref="G85:G87"/>
    <mergeCell ref="I85:I87"/>
    <mergeCell ref="K85:K87"/>
    <mergeCell ref="M85:M87"/>
    <mergeCell ref="O85:O87"/>
    <mergeCell ref="Q85:Q87"/>
    <mergeCell ref="S85:S87"/>
    <mergeCell ref="U85:U87"/>
    <mergeCell ref="K7:K9"/>
    <mergeCell ref="M7:M9"/>
    <mergeCell ref="S16:S18"/>
    <mergeCell ref="U16:U18"/>
    <mergeCell ref="S13:S15"/>
    <mergeCell ref="U13:U15"/>
    <mergeCell ref="G13:G15"/>
    <mergeCell ref="I13:I15"/>
    <mergeCell ref="O16:O18"/>
    <mergeCell ref="Q16:Q18"/>
    <mergeCell ref="M13:M15"/>
    <mergeCell ref="O10:O12"/>
    <mergeCell ref="Q10:Q12"/>
    <mergeCell ref="S10:S12"/>
    <mergeCell ref="U10:U12"/>
    <mergeCell ref="G7:G9"/>
    <mergeCell ref="I7:I9"/>
    <mergeCell ref="G10:G12"/>
    <mergeCell ref="I10:I12"/>
    <mergeCell ref="K10:K12"/>
    <mergeCell ref="M10:M12"/>
    <mergeCell ref="G19:G21"/>
    <mergeCell ref="I19:I21"/>
    <mergeCell ref="K19:K21"/>
    <mergeCell ref="O19:O21"/>
    <mergeCell ref="Q19:Q21"/>
    <mergeCell ref="M22:M24"/>
    <mergeCell ref="O22:O24"/>
    <mergeCell ref="Q22:Q24"/>
    <mergeCell ref="G16:G18"/>
    <mergeCell ref="I16:I18"/>
    <mergeCell ref="K16:K18"/>
    <mergeCell ref="M16:M18"/>
    <mergeCell ref="S22:S24"/>
    <mergeCell ref="U22:U24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I31:I33"/>
    <mergeCell ref="K31:K33"/>
    <mergeCell ref="S34:S36"/>
    <mergeCell ref="U34:U36"/>
    <mergeCell ref="I22:I24"/>
    <mergeCell ref="K22:K24"/>
    <mergeCell ref="O49:O51"/>
    <mergeCell ref="Q49:Q51"/>
    <mergeCell ref="S49:S51"/>
    <mergeCell ref="U49:U51"/>
    <mergeCell ref="M58:M60"/>
    <mergeCell ref="O58:O60"/>
    <mergeCell ref="Q58:Q60"/>
    <mergeCell ref="S58:S60"/>
    <mergeCell ref="U58:U60"/>
    <mergeCell ref="G58:G60"/>
    <mergeCell ref="I58:I60"/>
    <mergeCell ref="K58:K60"/>
    <mergeCell ref="S61:S63"/>
    <mergeCell ref="U61:U63"/>
    <mergeCell ref="M64:M66"/>
    <mergeCell ref="O64:O66"/>
    <mergeCell ref="Q64:Q66"/>
    <mergeCell ref="S64:S66"/>
    <mergeCell ref="U64:U66"/>
    <mergeCell ref="M73:M75"/>
    <mergeCell ref="G88:G90"/>
    <mergeCell ref="I88:I90"/>
    <mergeCell ref="G91:G93"/>
    <mergeCell ref="I91:I93"/>
    <mergeCell ref="K91:K93"/>
    <mergeCell ref="M91:M93"/>
    <mergeCell ref="O91:O93"/>
    <mergeCell ref="K88:K90"/>
    <mergeCell ref="M88:M90"/>
    <mergeCell ref="O88:O90"/>
    <mergeCell ref="I97:I99"/>
    <mergeCell ref="K97:K99"/>
    <mergeCell ref="Q103:Q105"/>
    <mergeCell ref="S103:S105"/>
    <mergeCell ref="U103:U105"/>
    <mergeCell ref="G106:G108"/>
    <mergeCell ref="I106:I108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U118:U120"/>
    <mergeCell ref="G115:G117"/>
    <mergeCell ref="I115:I117"/>
    <mergeCell ref="K115:K117"/>
    <mergeCell ref="M115:M117"/>
    <mergeCell ref="O115:O117"/>
    <mergeCell ref="K118:K120"/>
    <mergeCell ref="M118:M120"/>
    <mergeCell ref="O118:O120"/>
    <mergeCell ref="Q115:Q117"/>
    <mergeCell ref="S115:S117"/>
    <mergeCell ref="U115:U117"/>
    <mergeCell ref="Q121:Q123"/>
    <mergeCell ref="S121:S123"/>
    <mergeCell ref="U121:U123"/>
    <mergeCell ref="G124:G126"/>
    <mergeCell ref="I124:I126"/>
    <mergeCell ref="Q124:Q126"/>
    <mergeCell ref="S124:S126"/>
    <mergeCell ref="U124:U126"/>
    <mergeCell ref="G121:G123"/>
    <mergeCell ref="I121:I123"/>
    <mergeCell ref="K121:K123"/>
    <mergeCell ref="K130:K132"/>
    <mergeCell ref="M130:M132"/>
    <mergeCell ref="G133:G135"/>
    <mergeCell ref="I133:I135"/>
    <mergeCell ref="K133:K135"/>
    <mergeCell ref="M133:M135"/>
    <mergeCell ref="K142:K144"/>
    <mergeCell ref="M142:M144"/>
    <mergeCell ref="O142:O144"/>
    <mergeCell ref="S139:S141"/>
    <mergeCell ref="U139:U141"/>
    <mergeCell ref="G142:G144"/>
    <mergeCell ref="I142:I144"/>
    <mergeCell ref="Q142:Q144"/>
    <mergeCell ref="S142:S144"/>
    <mergeCell ref="U142:U144"/>
    <mergeCell ref="G139:G141"/>
    <mergeCell ref="I139:I141"/>
    <mergeCell ref="K139:K141"/>
    <mergeCell ref="M139:M141"/>
    <mergeCell ref="O139:O141"/>
    <mergeCell ref="Q139:Q141"/>
  </mergeCells>
  <conditionalFormatting sqref="BC3:BC200 BA3:BB42 BA44:BB200">
    <cfRule type="cellIs" dxfId="24209" priority="1327" stopIfTrue="1" operator="equal">
      <formula>0</formula>
    </cfRule>
  </conditionalFormatting>
  <conditionalFormatting sqref="BD3:BG200">
    <cfRule type="cellIs" dxfId="24208" priority="1326" stopIfTrue="1" operator="equal">
      <formula>0</formula>
    </cfRule>
  </conditionalFormatting>
  <conditionalFormatting sqref="BL3:BO200">
    <cfRule type="cellIs" dxfId="24207" priority="1325" stopIfTrue="1" operator="equal">
      <formula>0</formula>
    </cfRule>
  </conditionalFormatting>
  <conditionalFormatting sqref="BH3:BK200">
    <cfRule type="cellIs" dxfId="24206" priority="1324" stopIfTrue="1" operator="equal">
      <formula>0</formula>
    </cfRule>
  </conditionalFormatting>
  <conditionalFormatting sqref="AA3:AA193 AD3:AD193 AE3:AX200 W4:Y29 W31:Y56 W58:Y83 W85:Y110 W112:Y137 W166:Y189 W139:Y164 AA3:AX191 F166:Y168 F31:Y39 F76:W81 F61:Y72 F85:Y93 F4:V191 F139:Y150 F112:Y135 F58:W66 F4:Y18">
    <cfRule type="cellIs" dxfId="24205" priority="1323" stopIfTrue="1" operator="equal">
      <formula>0</formula>
    </cfRule>
  </conditionalFormatting>
  <conditionalFormatting sqref="D4:D27">
    <cfRule type="cellIs" dxfId="24204" priority="662" operator="equal">
      <formula>0</formula>
    </cfRule>
  </conditionalFormatting>
  <conditionalFormatting sqref="D31:D54">
    <cfRule type="cellIs" dxfId="24203" priority="661" operator="equal">
      <formula>0</formula>
    </cfRule>
  </conditionalFormatting>
  <conditionalFormatting sqref="D58:D81">
    <cfRule type="cellIs" dxfId="24202" priority="660" operator="equal">
      <formula>0</formula>
    </cfRule>
  </conditionalFormatting>
  <conditionalFormatting sqref="D85:D108">
    <cfRule type="cellIs" dxfId="24201" priority="659" operator="equal">
      <formula>0</formula>
    </cfRule>
  </conditionalFormatting>
  <conditionalFormatting sqref="D112:D135">
    <cfRule type="cellIs" dxfId="24200" priority="658" operator="equal">
      <formula>0</formula>
    </cfRule>
  </conditionalFormatting>
  <conditionalFormatting sqref="D139:D162">
    <cfRule type="cellIs" dxfId="24199" priority="657" operator="equal">
      <formula>0</formula>
    </cfRule>
  </conditionalFormatting>
  <conditionalFormatting sqref="D166:D189">
    <cfRule type="cellIs" dxfId="24198" priority="656" operator="equal">
      <formula>0</formula>
    </cfRule>
  </conditionalFormatting>
  <conditionalFormatting sqref="D118:D120">
    <cfRule type="cellIs" dxfId="24197" priority="655" operator="equal">
      <formula>0</formula>
    </cfRule>
  </conditionalFormatting>
  <conditionalFormatting sqref="D115:D117">
    <cfRule type="cellIs" dxfId="24196" priority="654" operator="equal">
      <formula>0</formula>
    </cfRule>
  </conditionalFormatting>
  <conditionalFormatting sqref="D112:D114">
    <cfRule type="cellIs" dxfId="24195" priority="653" operator="equal">
      <formula>0</formula>
    </cfRule>
  </conditionalFormatting>
  <conditionalFormatting sqref="D64:D66">
    <cfRule type="cellIs" dxfId="24194" priority="652" operator="equal">
      <formula>0</formula>
    </cfRule>
  </conditionalFormatting>
  <conditionalFormatting sqref="D61:D63">
    <cfRule type="cellIs" dxfId="24193" priority="651" operator="equal">
      <formula>0</formula>
    </cfRule>
  </conditionalFormatting>
  <conditionalFormatting sqref="D58:D60">
    <cfRule type="cellIs" dxfId="24192" priority="650" operator="equal">
      <formula>0</formula>
    </cfRule>
  </conditionalFormatting>
  <conditionalFormatting sqref="D16:D18">
    <cfRule type="cellIs" dxfId="24191" priority="649" operator="equal">
      <formula>0</formula>
    </cfRule>
  </conditionalFormatting>
  <conditionalFormatting sqref="D13:D15">
    <cfRule type="cellIs" dxfId="24190" priority="648" operator="equal">
      <formula>0</formula>
    </cfRule>
  </conditionalFormatting>
  <conditionalFormatting sqref="D10:D12">
    <cfRule type="cellIs" dxfId="24189" priority="647" operator="equal">
      <formula>0</formula>
    </cfRule>
  </conditionalFormatting>
  <conditionalFormatting sqref="D4:D27">
    <cfRule type="cellIs" dxfId="24188" priority="646" operator="equal">
      <formula>0</formula>
    </cfRule>
  </conditionalFormatting>
  <conditionalFormatting sqref="D7:D9">
    <cfRule type="cellIs" dxfId="24187" priority="645" operator="equal">
      <formula>0</formula>
    </cfRule>
  </conditionalFormatting>
  <conditionalFormatting sqref="D7:D9">
    <cfRule type="cellIs" dxfId="24186" priority="644" operator="equal">
      <formula>0</formula>
    </cfRule>
  </conditionalFormatting>
  <conditionalFormatting sqref="D10:D12">
    <cfRule type="cellIs" dxfId="24185" priority="643" operator="equal">
      <formula>0</formula>
    </cfRule>
  </conditionalFormatting>
  <conditionalFormatting sqref="D13:D15">
    <cfRule type="cellIs" dxfId="24184" priority="642" operator="equal">
      <formula>0</formula>
    </cfRule>
  </conditionalFormatting>
  <conditionalFormatting sqref="D16:D18">
    <cfRule type="cellIs" dxfId="24183" priority="641" operator="equal">
      <formula>0</formula>
    </cfRule>
  </conditionalFormatting>
  <conditionalFormatting sqref="F30:V30">
    <cfRule type="cellIs" dxfId="24182" priority="640" stopIfTrue="1" operator="equal">
      <formula>0</formula>
    </cfRule>
  </conditionalFormatting>
  <conditionalFormatting sqref="F30:V30">
    <cfRule type="cellIs" dxfId="24181" priority="639" stopIfTrue="1" operator="equal">
      <formula>0</formula>
    </cfRule>
  </conditionalFormatting>
  <conditionalFormatting sqref="F30:V30">
    <cfRule type="cellIs" dxfId="24180" priority="638" stopIfTrue="1" operator="equal">
      <formula>0</formula>
    </cfRule>
  </conditionalFormatting>
  <conditionalFormatting sqref="F30:V30">
    <cfRule type="cellIs" dxfId="24179" priority="637" stopIfTrue="1" operator="equal">
      <formula>0</formula>
    </cfRule>
  </conditionalFormatting>
  <conditionalFormatting sqref="F30:V30">
    <cfRule type="cellIs" dxfId="24178" priority="636" stopIfTrue="1" operator="equal">
      <formula>0</formula>
    </cfRule>
  </conditionalFormatting>
  <conditionalFormatting sqref="F30:V30">
    <cfRule type="cellIs" dxfId="24177" priority="635" stopIfTrue="1" operator="equal">
      <formula>0</formula>
    </cfRule>
  </conditionalFormatting>
  <conditionalFormatting sqref="F30:V30">
    <cfRule type="cellIs" dxfId="24176" priority="634" stopIfTrue="1" operator="equal">
      <formula>0</formula>
    </cfRule>
  </conditionalFormatting>
  <conditionalFormatting sqref="F30:V30">
    <cfRule type="cellIs" dxfId="24175" priority="633" stopIfTrue="1" operator="equal">
      <formula>0</formula>
    </cfRule>
  </conditionalFormatting>
  <conditionalFormatting sqref="F30:V30">
    <cfRule type="cellIs" dxfId="24174" priority="632" stopIfTrue="1" operator="equal">
      <formula>0</formula>
    </cfRule>
  </conditionalFormatting>
  <conditionalFormatting sqref="F30:V30">
    <cfRule type="cellIs" dxfId="24173" priority="631" stopIfTrue="1" operator="equal">
      <formula>0</formula>
    </cfRule>
  </conditionalFormatting>
  <conditionalFormatting sqref="F30:V30">
    <cfRule type="cellIs" dxfId="24172" priority="630" stopIfTrue="1" operator="equal">
      <formula>0</formula>
    </cfRule>
  </conditionalFormatting>
  <conditionalFormatting sqref="F30:V30">
    <cfRule type="cellIs" dxfId="24171" priority="629" stopIfTrue="1" operator="equal">
      <formula>0</formula>
    </cfRule>
  </conditionalFormatting>
  <conditionalFormatting sqref="F30:V30">
    <cfRule type="cellIs" dxfId="24170" priority="628" stopIfTrue="1" operator="equal">
      <formula>0</formula>
    </cfRule>
  </conditionalFormatting>
  <conditionalFormatting sqref="F30:V30">
    <cfRule type="cellIs" dxfId="24169" priority="627" stopIfTrue="1" operator="equal">
      <formula>0</formula>
    </cfRule>
  </conditionalFormatting>
  <conditionalFormatting sqref="F30:V30">
    <cfRule type="cellIs" dxfId="24168" priority="626" stopIfTrue="1" operator="equal">
      <formula>0</formula>
    </cfRule>
  </conditionalFormatting>
  <conditionalFormatting sqref="F30:V30">
    <cfRule type="cellIs" dxfId="24167" priority="625" stopIfTrue="1" operator="equal">
      <formula>0</formula>
    </cfRule>
  </conditionalFormatting>
  <conditionalFormatting sqref="F30:V30">
    <cfRule type="cellIs" dxfId="24166" priority="624" stopIfTrue="1" operator="equal">
      <formula>0</formula>
    </cfRule>
  </conditionalFormatting>
  <conditionalFormatting sqref="F30:V30">
    <cfRule type="cellIs" dxfId="24165" priority="623" stopIfTrue="1" operator="equal">
      <formula>0</formula>
    </cfRule>
  </conditionalFormatting>
  <conditionalFormatting sqref="F30:V30">
    <cfRule type="cellIs" dxfId="24164" priority="622" stopIfTrue="1" operator="equal">
      <formula>0</formula>
    </cfRule>
  </conditionalFormatting>
  <conditionalFormatting sqref="F30:V30">
    <cfRule type="cellIs" dxfId="24163" priority="621" stopIfTrue="1" operator="equal">
      <formula>0</formula>
    </cfRule>
  </conditionalFormatting>
  <conditionalFormatting sqref="F30:V30">
    <cfRule type="cellIs" dxfId="24162" priority="620" stopIfTrue="1" operator="equal">
      <formula>0</formula>
    </cfRule>
  </conditionalFormatting>
  <conditionalFormatting sqref="F30:V30">
    <cfRule type="cellIs" dxfId="24161" priority="619" stopIfTrue="1" operator="equal">
      <formula>0</formula>
    </cfRule>
  </conditionalFormatting>
  <conditionalFormatting sqref="F30:V30">
    <cfRule type="cellIs" dxfId="24160" priority="618" stopIfTrue="1" operator="equal">
      <formula>0</formula>
    </cfRule>
  </conditionalFormatting>
  <conditionalFormatting sqref="F30:V30">
    <cfRule type="cellIs" dxfId="24159" priority="617" stopIfTrue="1" operator="equal">
      <formula>0</formula>
    </cfRule>
  </conditionalFormatting>
  <conditionalFormatting sqref="F30:V30">
    <cfRule type="cellIs" dxfId="24158" priority="616" stopIfTrue="1" operator="equal">
      <formula>0</formula>
    </cfRule>
  </conditionalFormatting>
  <conditionalFormatting sqref="F30:V30">
    <cfRule type="cellIs" dxfId="24157" priority="615" stopIfTrue="1" operator="equal">
      <formula>0</formula>
    </cfRule>
  </conditionalFormatting>
  <conditionalFormatting sqref="F30:V30">
    <cfRule type="cellIs" dxfId="24156" priority="614" stopIfTrue="1" operator="equal">
      <formula>0</formula>
    </cfRule>
  </conditionalFormatting>
  <conditionalFormatting sqref="F30:V30">
    <cfRule type="cellIs" dxfId="24155" priority="613" stopIfTrue="1" operator="equal">
      <formula>0</formula>
    </cfRule>
  </conditionalFormatting>
  <conditionalFormatting sqref="F30:V30">
    <cfRule type="cellIs" dxfId="24154" priority="612" stopIfTrue="1" operator="equal">
      <formula>0</formula>
    </cfRule>
  </conditionalFormatting>
  <conditionalFormatting sqref="F30:V30">
    <cfRule type="cellIs" dxfId="24153" priority="611" stopIfTrue="1" operator="equal">
      <formula>0</formula>
    </cfRule>
  </conditionalFormatting>
  <conditionalFormatting sqref="F30:V30">
    <cfRule type="cellIs" dxfId="24152" priority="610" stopIfTrue="1" operator="equal">
      <formula>0</formula>
    </cfRule>
  </conditionalFormatting>
  <conditionalFormatting sqref="F30:V30">
    <cfRule type="cellIs" dxfId="24151" priority="609" stopIfTrue="1" operator="equal">
      <formula>0</formula>
    </cfRule>
  </conditionalFormatting>
  <conditionalFormatting sqref="F30:V30">
    <cfRule type="cellIs" dxfId="24150" priority="608" stopIfTrue="1" operator="equal">
      <formula>0</formula>
    </cfRule>
  </conditionalFormatting>
  <conditionalFormatting sqref="F30:V30">
    <cfRule type="cellIs" dxfId="24149" priority="607" stopIfTrue="1" operator="equal">
      <formula>0</formula>
    </cfRule>
  </conditionalFormatting>
  <conditionalFormatting sqref="F30:V30">
    <cfRule type="cellIs" dxfId="24148" priority="606" stopIfTrue="1" operator="equal">
      <formula>0</formula>
    </cfRule>
  </conditionalFormatting>
  <conditionalFormatting sqref="F30:V30">
    <cfRule type="cellIs" dxfId="24147" priority="605" stopIfTrue="1" operator="equal">
      <formula>0</formula>
    </cfRule>
  </conditionalFormatting>
  <conditionalFormatting sqref="F30:V30">
    <cfRule type="cellIs" dxfId="24146" priority="604" stopIfTrue="1" operator="equal">
      <formula>0</formula>
    </cfRule>
  </conditionalFormatting>
  <conditionalFormatting sqref="F30:V30">
    <cfRule type="cellIs" dxfId="24145" priority="603" stopIfTrue="1" operator="equal">
      <formula>0</formula>
    </cfRule>
  </conditionalFormatting>
  <conditionalFormatting sqref="F30:V30">
    <cfRule type="cellIs" dxfId="24144" priority="602" stopIfTrue="1" operator="equal">
      <formula>0</formula>
    </cfRule>
  </conditionalFormatting>
  <conditionalFormatting sqref="F30:V30">
    <cfRule type="cellIs" dxfId="24143" priority="601" stopIfTrue="1" operator="equal">
      <formula>0</formula>
    </cfRule>
  </conditionalFormatting>
  <conditionalFormatting sqref="F30:V30">
    <cfRule type="cellIs" dxfId="24142" priority="600" stopIfTrue="1" operator="equal">
      <formula>0</formula>
    </cfRule>
  </conditionalFormatting>
  <conditionalFormatting sqref="F30:V30">
    <cfRule type="cellIs" dxfId="24141" priority="599" stopIfTrue="1" operator="equal">
      <formula>0</formula>
    </cfRule>
  </conditionalFormatting>
  <conditionalFormatting sqref="F30:V30">
    <cfRule type="cellIs" dxfId="24140" priority="598" stopIfTrue="1" operator="equal">
      <formula>0</formula>
    </cfRule>
  </conditionalFormatting>
  <conditionalFormatting sqref="F30:V30">
    <cfRule type="cellIs" dxfId="24139" priority="597" stopIfTrue="1" operator="equal">
      <formula>0</formula>
    </cfRule>
  </conditionalFormatting>
  <conditionalFormatting sqref="F30:V30">
    <cfRule type="cellIs" dxfId="24138" priority="596" stopIfTrue="1" operator="equal">
      <formula>0</formula>
    </cfRule>
  </conditionalFormatting>
  <conditionalFormatting sqref="F30:V30">
    <cfRule type="cellIs" dxfId="24137" priority="595" stopIfTrue="1" operator="equal">
      <formula>0</formula>
    </cfRule>
  </conditionalFormatting>
  <conditionalFormatting sqref="F30:V30">
    <cfRule type="cellIs" dxfId="24136" priority="594" stopIfTrue="1" operator="equal">
      <formula>0</formula>
    </cfRule>
  </conditionalFormatting>
  <conditionalFormatting sqref="F30:V30">
    <cfRule type="cellIs" dxfId="24135" priority="593" stopIfTrue="1" operator="equal">
      <formula>0</formula>
    </cfRule>
  </conditionalFormatting>
  <conditionalFormatting sqref="F30:V30">
    <cfRule type="cellIs" dxfId="24134" priority="592" stopIfTrue="1" operator="equal">
      <formula>0</formula>
    </cfRule>
  </conditionalFormatting>
  <conditionalFormatting sqref="F30:V30">
    <cfRule type="cellIs" dxfId="24133" priority="591" stopIfTrue="1" operator="equal">
      <formula>0</formula>
    </cfRule>
  </conditionalFormatting>
  <conditionalFormatting sqref="F30:V30">
    <cfRule type="cellIs" dxfId="24132" priority="590" stopIfTrue="1" operator="equal">
      <formula>0</formula>
    </cfRule>
  </conditionalFormatting>
  <conditionalFormatting sqref="F30:V30">
    <cfRule type="cellIs" dxfId="24131" priority="589" stopIfTrue="1" operator="equal">
      <formula>0</formula>
    </cfRule>
  </conditionalFormatting>
  <conditionalFormatting sqref="F30:V30">
    <cfRule type="cellIs" dxfId="24130" priority="588" stopIfTrue="1" operator="equal">
      <formula>0</formula>
    </cfRule>
  </conditionalFormatting>
  <conditionalFormatting sqref="F30:V30">
    <cfRule type="cellIs" dxfId="24129" priority="587" stopIfTrue="1" operator="equal">
      <formula>0</formula>
    </cfRule>
  </conditionalFormatting>
  <conditionalFormatting sqref="F30:V30">
    <cfRule type="cellIs" dxfId="24128" priority="586" stopIfTrue="1" operator="equal">
      <formula>0</formula>
    </cfRule>
  </conditionalFormatting>
  <conditionalFormatting sqref="F30:V30">
    <cfRule type="cellIs" dxfId="24127" priority="585" stopIfTrue="1" operator="equal">
      <formula>0</formula>
    </cfRule>
  </conditionalFormatting>
  <conditionalFormatting sqref="F30:V30">
    <cfRule type="cellIs" dxfId="24126" priority="584" stopIfTrue="1" operator="equal">
      <formula>0</formula>
    </cfRule>
  </conditionalFormatting>
  <conditionalFormatting sqref="F30:V30">
    <cfRule type="cellIs" dxfId="24125" priority="583" stopIfTrue="1" operator="equal">
      <formula>0</formula>
    </cfRule>
  </conditionalFormatting>
  <conditionalFormatting sqref="F30:V30">
    <cfRule type="cellIs" dxfId="24124" priority="582" stopIfTrue="1" operator="equal">
      <formula>0</formula>
    </cfRule>
  </conditionalFormatting>
  <conditionalFormatting sqref="F30:V30">
    <cfRule type="cellIs" dxfId="24123" priority="581" stopIfTrue="1" operator="equal">
      <formula>0</formula>
    </cfRule>
  </conditionalFormatting>
  <conditionalFormatting sqref="F30:V30">
    <cfRule type="cellIs" dxfId="24122" priority="580" stopIfTrue="1" operator="equal">
      <formula>0</formula>
    </cfRule>
  </conditionalFormatting>
  <conditionalFormatting sqref="F30:V30">
    <cfRule type="cellIs" dxfId="24121" priority="579" stopIfTrue="1" operator="equal">
      <formula>0</formula>
    </cfRule>
  </conditionalFormatting>
  <conditionalFormatting sqref="F30:V30">
    <cfRule type="cellIs" dxfId="24120" priority="578" stopIfTrue="1" operator="equal">
      <formula>0</formula>
    </cfRule>
  </conditionalFormatting>
  <conditionalFormatting sqref="F30:V30">
    <cfRule type="cellIs" dxfId="24119" priority="577" stopIfTrue="1" operator="equal">
      <formula>0</formula>
    </cfRule>
  </conditionalFormatting>
  <conditionalFormatting sqref="F30:V30">
    <cfRule type="cellIs" dxfId="24118" priority="576" stopIfTrue="1" operator="equal">
      <formula>0</formula>
    </cfRule>
  </conditionalFormatting>
  <conditionalFormatting sqref="F30:V30">
    <cfRule type="cellIs" dxfId="24117" priority="575" stopIfTrue="1" operator="equal">
      <formula>0</formula>
    </cfRule>
  </conditionalFormatting>
  <conditionalFormatting sqref="F30:V30">
    <cfRule type="cellIs" dxfId="24116" priority="574" stopIfTrue="1" operator="equal">
      <formula>0</formula>
    </cfRule>
  </conditionalFormatting>
  <conditionalFormatting sqref="F30:V30">
    <cfRule type="cellIs" dxfId="24115" priority="573" stopIfTrue="1" operator="equal">
      <formula>0</formula>
    </cfRule>
  </conditionalFormatting>
  <conditionalFormatting sqref="F30:V30">
    <cfRule type="cellIs" dxfId="24114" priority="572" stopIfTrue="1" operator="equal">
      <formula>0</formula>
    </cfRule>
  </conditionalFormatting>
  <conditionalFormatting sqref="F30:V30">
    <cfRule type="cellIs" dxfId="24113" priority="571" stopIfTrue="1" operator="equal">
      <formula>0</formula>
    </cfRule>
  </conditionalFormatting>
  <conditionalFormatting sqref="F30:V30">
    <cfRule type="cellIs" dxfId="24112" priority="570" stopIfTrue="1" operator="equal">
      <formula>0</formula>
    </cfRule>
  </conditionalFormatting>
  <conditionalFormatting sqref="F30:V30">
    <cfRule type="cellIs" dxfId="24111" priority="569" stopIfTrue="1" operator="equal">
      <formula>0</formula>
    </cfRule>
  </conditionalFormatting>
  <conditionalFormatting sqref="F30:V30">
    <cfRule type="cellIs" dxfId="24110" priority="568" stopIfTrue="1" operator="equal">
      <formula>0</formula>
    </cfRule>
  </conditionalFormatting>
  <conditionalFormatting sqref="F30:V30">
    <cfRule type="cellIs" dxfId="24109" priority="567" stopIfTrue="1" operator="equal">
      <formula>0</formula>
    </cfRule>
  </conditionalFormatting>
  <conditionalFormatting sqref="F30:V30">
    <cfRule type="cellIs" dxfId="24108" priority="566" stopIfTrue="1" operator="equal">
      <formula>0</formula>
    </cfRule>
  </conditionalFormatting>
  <conditionalFormatting sqref="F30:V30">
    <cfRule type="cellIs" dxfId="24107" priority="565" stopIfTrue="1" operator="equal">
      <formula>0</formula>
    </cfRule>
  </conditionalFormatting>
  <conditionalFormatting sqref="F30:V30">
    <cfRule type="cellIs" dxfId="24106" priority="564" stopIfTrue="1" operator="equal">
      <formula>0</formula>
    </cfRule>
  </conditionalFormatting>
  <conditionalFormatting sqref="F30:V30">
    <cfRule type="cellIs" dxfId="24105" priority="563" stopIfTrue="1" operator="equal">
      <formula>0</formula>
    </cfRule>
  </conditionalFormatting>
  <conditionalFormatting sqref="F30:V30">
    <cfRule type="cellIs" dxfId="24104" priority="562" stopIfTrue="1" operator="equal">
      <formula>0</formula>
    </cfRule>
  </conditionalFormatting>
  <conditionalFormatting sqref="F30:V30">
    <cfRule type="cellIs" dxfId="24103" priority="561" stopIfTrue="1" operator="equal">
      <formula>0</formula>
    </cfRule>
  </conditionalFormatting>
  <conditionalFormatting sqref="F30:V30">
    <cfRule type="cellIs" dxfId="24102" priority="560" stopIfTrue="1" operator="equal">
      <formula>0</formula>
    </cfRule>
  </conditionalFormatting>
  <conditionalFormatting sqref="F30:V30">
    <cfRule type="cellIs" dxfId="24101" priority="559" stopIfTrue="1" operator="equal">
      <formula>0</formula>
    </cfRule>
  </conditionalFormatting>
  <conditionalFormatting sqref="F30:V30">
    <cfRule type="cellIs" dxfId="24100" priority="558" stopIfTrue="1" operator="equal">
      <formula>0</formula>
    </cfRule>
  </conditionalFormatting>
  <conditionalFormatting sqref="F30:V30">
    <cfRule type="cellIs" dxfId="24099" priority="557" stopIfTrue="1" operator="equal">
      <formula>0</formula>
    </cfRule>
  </conditionalFormatting>
  <conditionalFormatting sqref="F30:V30">
    <cfRule type="cellIs" dxfId="24098" priority="556" stopIfTrue="1" operator="equal">
      <formula>0</formula>
    </cfRule>
  </conditionalFormatting>
  <conditionalFormatting sqref="F30:V30">
    <cfRule type="cellIs" dxfId="24097" priority="555" stopIfTrue="1" operator="equal">
      <formula>0</formula>
    </cfRule>
  </conditionalFormatting>
  <conditionalFormatting sqref="F30:V30">
    <cfRule type="cellIs" dxfId="24096" priority="554" stopIfTrue="1" operator="equal">
      <formula>0</formula>
    </cfRule>
  </conditionalFormatting>
  <conditionalFormatting sqref="F30:V30">
    <cfRule type="cellIs" dxfId="24095" priority="553" stopIfTrue="1" operator="equal">
      <formula>0</formula>
    </cfRule>
  </conditionalFormatting>
  <conditionalFormatting sqref="F30:V30">
    <cfRule type="cellIs" dxfId="24094" priority="552" stopIfTrue="1" operator="equal">
      <formula>0</formula>
    </cfRule>
  </conditionalFormatting>
  <conditionalFormatting sqref="F30:V30">
    <cfRule type="cellIs" dxfId="24093" priority="551" stopIfTrue="1" operator="equal">
      <formula>0</formula>
    </cfRule>
  </conditionalFormatting>
  <conditionalFormatting sqref="F30:V30">
    <cfRule type="cellIs" dxfId="24092" priority="550" stopIfTrue="1" operator="equal">
      <formula>0</formula>
    </cfRule>
  </conditionalFormatting>
  <conditionalFormatting sqref="F30:V30">
    <cfRule type="cellIs" dxfId="24091" priority="549" stopIfTrue="1" operator="equal">
      <formula>0</formula>
    </cfRule>
  </conditionalFormatting>
  <conditionalFormatting sqref="F30:V30">
    <cfRule type="cellIs" dxfId="24090" priority="548" stopIfTrue="1" operator="equal">
      <formula>0</formula>
    </cfRule>
  </conditionalFormatting>
  <conditionalFormatting sqref="F30:V30">
    <cfRule type="cellIs" dxfId="24089" priority="547" stopIfTrue="1" operator="equal">
      <formula>0</formula>
    </cfRule>
  </conditionalFormatting>
  <conditionalFormatting sqref="F30:V30">
    <cfRule type="cellIs" dxfId="24088" priority="546" stopIfTrue="1" operator="equal">
      <formula>0</formula>
    </cfRule>
  </conditionalFormatting>
  <conditionalFormatting sqref="F30:V30">
    <cfRule type="cellIs" dxfId="24087" priority="545" stopIfTrue="1" operator="equal">
      <formula>0</formula>
    </cfRule>
  </conditionalFormatting>
  <conditionalFormatting sqref="F30:V30">
    <cfRule type="cellIs" dxfId="24086" priority="544" stopIfTrue="1" operator="equal">
      <formula>0</formula>
    </cfRule>
  </conditionalFormatting>
  <conditionalFormatting sqref="F30:V30">
    <cfRule type="cellIs" dxfId="24085" priority="543" stopIfTrue="1" operator="equal">
      <formula>0</formula>
    </cfRule>
  </conditionalFormatting>
  <conditionalFormatting sqref="F30:V30">
    <cfRule type="cellIs" dxfId="24084" priority="542" stopIfTrue="1" operator="equal">
      <formula>0</formula>
    </cfRule>
  </conditionalFormatting>
  <conditionalFormatting sqref="F30:V30">
    <cfRule type="cellIs" dxfId="24083" priority="541" stopIfTrue="1" operator="equal">
      <formula>0</formula>
    </cfRule>
  </conditionalFormatting>
  <conditionalFormatting sqref="F30:V30">
    <cfRule type="cellIs" dxfId="24082" priority="540" stopIfTrue="1" operator="equal">
      <formula>0</formula>
    </cfRule>
  </conditionalFormatting>
  <conditionalFormatting sqref="F30:V30">
    <cfRule type="cellIs" dxfId="24081" priority="539" stopIfTrue="1" operator="equal">
      <formula>0</formula>
    </cfRule>
  </conditionalFormatting>
  <conditionalFormatting sqref="F30:V30">
    <cfRule type="cellIs" dxfId="24080" priority="538" stopIfTrue="1" operator="equal">
      <formula>0</formula>
    </cfRule>
  </conditionalFormatting>
  <conditionalFormatting sqref="F30:V30">
    <cfRule type="cellIs" dxfId="24079" priority="537" stopIfTrue="1" operator="equal">
      <formula>0</formula>
    </cfRule>
  </conditionalFormatting>
  <conditionalFormatting sqref="F30:V30">
    <cfRule type="cellIs" dxfId="24078" priority="536" stopIfTrue="1" operator="equal">
      <formula>0</formula>
    </cfRule>
  </conditionalFormatting>
  <conditionalFormatting sqref="F30:V30">
    <cfRule type="cellIs" dxfId="24077" priority="535" stopIfTrue="1" operator="equal">
      <formula>0</formula>
    </cfRule>
  </conditionalFormatting>
  <conditionalFormatting sqref="F30:V30">
    <cfRule type="cellIs" dxfId="24076" priority="534" stopIfTrue="1" operator="equal">
      <formula>0</formula>
    </cfRule>
  </conditionalFormatting>
  <conditionalFormatting sqref="F30:V30">
    <cfRule type="cellIs" dxfId="24075" priority="533" stopIfTrue="1" operator="equal">
      <formula>0</formula>
    </cfRule>
  </conditionalFormatting>
  <conditionalFormatting sqref="F30:V30">
    <cfRule type="cellIs" dxfId="24074" priority="532" stopIfTrue="1" operator="equal">
      <formula>0</formula>
    </cfRule>
  </conditionalFormatting>
  <conditionalFormatting sqref="F30:V30">
    <cfRule type="cellIs" dxfId="24073" priority="531" stopIfTrue="1" operator="equal">
      <formula>0</formula>
    </cfRule>
  </conditionalFormatting>
  <conditionalFormatting sqref="F30:V30">
    <cfRule type="cellIs" dxfId="24072" priority="530" stopIfTrue="1" operator="equal">
      <formula>0</formula>
    </cfRule>
  </conditionalFormatting>
  <conditionalFormatting sqref="F30:V30">
    <cfRule type="cellIs" dxfId="24071" priority="529" stopIfTrue="1" operator="equal">
      <formula>0</formula>
    </cfRule>
  </conditionalFormatting>
  <conditionalFormatting sqref="F30:V30">
    <cfRule type="cellIs" dxfId="24070" priority="528" stopIfTrue="1" operator="equal">
      <formula>0</formula>
    </cfRule>
  </conditionalFormatting>
  <conditionalFormatting sqref="F30:V30">
    <cfRule type="cellIs" dxfId="24069" priority="527" stopIfTrue="1" operator="equal">
      <formula>0</formula>
    </cfRule>
  </conditionalFormatting>
  <conditionalFormatting sqref="F30:V30">
    <cfRule type="cellIs" dxfId="24068" priority="526" stopIfTrue="1" operator="equal">
      <formula>0</formula>
    </cfRule>
  </conditionalFormatting>
  <conditionalFormatting sqref="F30:V30">
    <cfRule type="cellIs" dxfId="24067" priority="525" stopIfTrue="1" operator="equal">
      <formula>0</formula>
    </cfRule>
  </conditionalFormatting>
  <conditionalFormatting sqref="F30:V30">
    <cfRule type="cellIs" dxfId="24066" priority="524" stopIfTrue="1" operator="equal">
      <formula>0</formula>
    </cfRule>
  </conditionalFormatting>
  <conditionalFormatting sqref="F30:V30">
    <cfRule type="cellIs" dxfId="24065" priority="523" stopIfTrue="1" operator="equal">
      <formula>0</formula>
    </cfRule>
  </conditionalFormatting>
  <conditionalFormatting sqref="F30:V30">
    <cfRule type="cellIs" dxfId="24064" priority="522" stopIfTrue="1" operator="equal">
      <formula>0</formula>
    </cfRule>
  </conditionalFormatting>
  <conditionalFormatting sqref="F30:V30">
    <cfRule type="cellIs" dxfId="24063" priority="521" stopIfTrue="1" operator="equal">
      <formula>0</formula>
    </cfRule>
  </conditionalFormatting>
  <conditionalFormatting sqref="F30:V30">
    <cfRule type="cellIs" dxfId="24062" priority="520" stopIfTrue="1" operator="equal">
      <formula>0</formula>
    </cfRule>
  </conditionalFormatting>
  <conditionalFormatting sqref="F30:V30">
    <cfRule type="cellIs" dxfId="24061" priority="519" stopIfTrue="1" operator="equal">
      <formula>0</formula>
    </cfRule>
  </conditionalFormatting>
  <conditionalFormatting sqref="F30:V30">
    <cfRule type="cellIs" dxfId="24060" priority="518" stopIfTrue="1" operator="equal">
      <formula>0</formula>
    </cfRule>
  </conditionalFormatting>
  <conditionalFormatting sqref="F30:V30">
    <cfRule type="cellIs" dxfId="24059" priority="517" stopIfTrue="1" operator="equal">
      <formula>0</formula>
    </cfRule>
  </conditionalFormatting>
  <conditionalFormatting sqref="F30:V30">
    <cfRule type="cellIs" dxfId="24058" priority="516" stopIfTrue="1" operator="equal">
      <formula>0</formula>
    </cfRule>
  </conditionalFormatting>
  <conditionalFormatting sqref="F30:V30">
    <cfRule type="cellIs" dxfId="24057" priority="515" stopIfTrue="1" operator="equal">
      <formula>0</formula>
    </cfRule>
  </conditionalFormatting>
  <conditionalFormatting sqref="F30:V30">
    <cfRule type="cellIs" dxfId="24056" priority="514" stopIfTrue="1" operator="equal">
      <formula>0</formula>
    </cfRule>
  </conditionalFormatting>
  <conditionalFormatting sqref="F30:V30">
    <cfRule type="cellIs" dxfId="24055" priority="513" stopIfTrue="1" operator="equal">
      <formula>0</formula>
    </cfRule>
  </conditionalFormatting>
  <conditionalFormatting sqref="F30:V30">
    <cfRule type="cellIs" dxfId="24054" priority="512" stopIfTrue="1" operator="equal">
      <formula>0</formula>
    </cfRule>
  </conditionalFormatting>
  <conditionalFormatting sqref="F84:V84">
    <cfRule type="cellIs" dxfId="24053" priority="511" stopIfTrue="1" operator="equal">
      <formula>0</formula>
    </cfRule>
  </conditionalFormatting>
  <conditionalFormatting sqref="F84:V84">
    <cfRule type="cellIs" dxfId="24052" priority="510" stopIfTrue="1" operator="equal">
      <formula>0</formula>
    </cfRule>
  </conditionalFormatting>
  <conditionalFormatting sqref="F84:V84">
    <cfRule type="cellIs" dxfId="24051" priority="509" stopIfTrue="1" operator="equal">
      <formula>0</formula>
    </cfRule>
  </conditionalFormatting>
  <conditionalFormatting sqref="F84:V84">
    <cfRule type="cellIs" dxfId="24050" priority="508" stopIfTrue="1" operator="equal">
      <formula>0</formula>
    </cfRule>
  </conditionalFormatting>
  <conditionalFormatting sqref="F84:V84">
    <cfRule type="cellIs" dxfId="24049" priority="507" stopIfTrue="1" operator="equal">
      <formula>0</formula>
    </cfRule>
  </conditionalFormatting>
  <conditionalFormatting sqref="F84:V84">
    <cfRule type="cellIs" dxfId="24048" priority="506" stopIfTrue="1" operator="equal">
      <formula>0</formula>
    </cfRule>
  </conditionalFormatting>
  <conditionalFormatting sqref="F84:V84">
    <cfRule type="cellIs" dxfId="24047" priority="505" stopIfTrue="1" operator="equal">
      <formula>0</formula>
    </cfRule>
  </conditionalFormatting>
  <conditionalFormatting sqref="F84:V84">
    <cfRule type="cellIs" dxfId="24046" priority="504" stopIfTrue="1" operator="equal">
      <formula>0</formula>
    </cfRule>
  </conditionalFormatting>
  <conditionalFormatting sqref="F84:V84">
    <cfRule type="cellIs" dxfId="24045" priority="503" stopIfTrue="1" operator="equal">
      <formula>0</formula>
    </cfRule>
  </conditionalFormatting>
  <conditionalFormatting sqref="F84:V84">
    <cfRule type="cellIs" dxfId="24044" priority="502" stopIfTrue="1" operator="equal">
      <formula>0</formula>
    </cfRule>
  </conditionalFormatting>
  <conditionalFormatting sqref="F84:V84">
    <cfRule type="cellIs" dxfId="24043" priority="501" stopIfTrue="1" operator="equal">
      <formula>0</formula>
    </cfRule>
  </conditionalFormatting>
  <conditionalFormatting sqref="F84:V84">
    <cfRule type="cellIs" dxfId="24042" priority="500" stopIfTrue="1" operator="equal">
      <formula>0</formula>
    </cfRule>
  </conditionalFormatting>
  <conditionalFormatting sqref="F84:V84">
    <cfRule type="cellIs" dxfId="24041" priority="499" stopIfTrue="1" operator="equal">
      <formula>0</formula>
    </cfRule>
  </conditionalFormatting>
  <conditionalFormatting sqref="F84:V84">
    <cfRule type="cellIs" dxfId="24040" priority="498" stopIfTrue="1" operator="equal">
      <formula>0</formula>
    </cfRule>
  </conditionalFormatting>
  <conditionalFormatting sqref="F84:V84">
    <cfRule type="cellIs" dxfId="24039" priority="497" stopIfTrue="1" operator="equal">
      <formula>0</formula>
    </cfRule>
  </conditionalFormatting>
  <conditionalFormatting sqref="F84:V84">
    <cfRule type="cellIs" dxfId="24038" priority="496" stopIfTrue="1" operator="equal">
      <formula>0</formula>
    </cfRule>
  </conditionalFormatting>
  <conditionalFormatting sqref="F84:V84">
    <cfRule type="cellIs" dxfId="24037" priority="495" stopIfTrue="1" operator="equal">
      <formula>0</formula>
    </cfRule>
  </conditionalFormatting>
  <conditionalFormatting sqref="F84:V84">
    <cfRule type="cellIs" dxfId="24036" priority="494" stopIfTrue="1" operator="equal">
      <formula>0</formula>
    </cfRule>
  </conditionalFormatting>
  <conditionalFormatting sqref="F84:V84">
    <cfRule type="cellIs" dxfId="24035" priority="493" stopIfTrue="1" operator="equal">
      <formula>0</formula>
    </cfRule>
  </conditionalFormatting>
  <conditionalFormatting sqref="F84:V84">
    <cfRule type="cellIs" dxfId="24034" priority="492" stopIfTrue="1" operator="equal">
      <formula>0</formula>
    </cfRule>
  </conditionalFormatting>
  <conditionalFormatting sqref="F84:V84">
    <cfRule type="cellIs" dxfId="24033" priority="491" stopIfTrue="1" operator="equal">
      <formula>0</formula>
    </cfRule>
  </conditionalFormatting>
  <conditionalFormatting sqref="F84:V84">
    <cfRule type="cellIs" dxfId="24032" priority="490" stopIfTrue="1" operator="equal">
      <formula>0</formula>
    </cfRule>
  </conditionalFormatting>
  <conditionalFormatting sqref="F84:V84">
    <cfRule type="cellIs" dxfId="24031" priority="489" stopIfTrue="1" operator="equal">
      <formula>0</formula>
    </cfRule>
  </conditionalFormatting>
  <conditionalFormatting sqref="F84:V84">
    <cfRule type="cellIs" dxfId="24030" priority="488" stopIfTrue="1" operator="equal">
      <formula>0</formula>
    </cfRule>
  </conditionalFormatting>
  <conditionalFormatting sqref="F84:V84">
    <cfRule type="cellIs" dxfId="24029" priority="487" stopIfTrue="1" operator="equal">
      <formula>0</formula>
    </cfRule>
  </conditionalFormatting>
  <conditionalFormatting sqref="F84:V84">
    <cfRule type="cellIs" dxfId="24028" priority="486" stopIfTrue="1" operator="equal">
      <formula>0</formula>
    </cfRule>
  </conditionalFormatting>
  <conditionalFormatting sqref="F84:V84">
    <cfRule type="cellIs" dxfId="24027" priority="485" stopIfTrue="1" operator="equal">
      <formula>0</formula>
    </cfRule>
  </conditionalFormatting>
  <conditionalFormatting sqref="F84:V84">
    <cfRule type="cellIs" dxfId="24026" priority="484" stopIfTrue="1" operator="equal">
      <formula>0</formula>
    </cfRule>
  </conditionalFormatting>
  <conditionalFormatting sqref="F84:V84">
    <cfRule type="cellIs" dxfId="24025" priority="483" stopIfTrue="1" operator="equal">
      <formula>0</formula>
    </cfRule>
  </conditionalFormatting>
  <conditionalFormatting sqref="F84:V84">
    <cfRule type="cellIs" dxfId="24024" priority="482" stopIfTrue="1" operator="equal">
      <formula>0</formula>
    </cfRule>
  </conditionalFormatting>
  <conditionalFormatting sqref="F84:V84">
    <cfRule type="cellIs" dxfId="24023" priority="481" stopIfTrue="1" operator="equal">
      <formula>0</formula>
    </cfRule>
  </conditionalFormatting>
  <conditionalFormatting sqref="F84:V84">
    <cfRule type="cellIs" dxfId="24022" priority="480" stopIfTrue="1" operator="equal">
      <formula>0</formula>
    </cfRule>
  </conditionalFormatting>
  <conditionalFormatting sqref="F84:V84">
    <cfRule type="cellIs" dxfId="24021" priority="479" stopIfTrue="1" operator="equal">
      <formula>0</formula>
    </cfRule>
  </conditionalFormatting>
  <conditionalFormatting sqref="F84:V84">
    <cfRule type="cellIs" dxfId="24020" priority="478" stopIfTrue="1" operator="equal">
      <formula>0</formula>
    </cfRule>
  </conditionalFormatting>
  <conditionalFormatting sqref="F84:V84">
    <cfRule type="cellIs" dxfId="24019" priority="477" stopIfTrue="1" operator="equal">
      <formula>0</formula>
    </cfRule>
  </conditionalFormatting>
  <conditionalFormatting sqref="F84:V84">
    <cfRule type="cellIs" dxfId="24018" priority="476" stopIfTrue="1" operator="equal">
      <formula>0</formula>
    </cfRule>
  </conditionalFormatting>
  <conditionalFormatting sqref="F84:V84">
    <cfRule type="cellIs" dxfId="24017" priority="475" stopIfTrue="1" operator="equal">
      <formula>0</formula>
    </cfRule>
  </conditionalFormatting>
  <conditionalFormatting sqref="F84:V84">
    <cfRule type="cellIs" dxfId="24016" priority="474" stopIfTrue="1" operator="equal">
      <formula>0</formula>
    </cfRule>
  </conditionalFormatting>
  <conditionalFormatting sqref="F84:V84">
    <cfRule type="cellIs" dxfId="24015" priority="473" stopIfTrue="1" operator="equal">
      <formula>0</formula>
    </cfRule>
  </conditionalFormatting>
  <conditionalFormatting sqref="F84:V84">
    <cfRule type="cellIs" dxfId="24014" priority="472" stopIfTrue="1" operator="equal">
      <formula>0</formula>
    </cfRule>
  </conditionalFormatting>
  <conditionalFormatting sqref="F84:V84">
    <cfRule type="cellIs" dxfId="24013" priority="471" stopIfTrue="1" operator="equal">
      <formula>0</formula>
    </cfRule>
  </conditionalFormatting>
  <conditionalFormatting sqref="F84:V84">
    <cfRule type="cellIs" dxfId="24012" priority="470" stopIfTrue="1" operator="equal">
      <formula>0</formula>
    </cfRule>
  </conditionalFormatting>
  <conditionalFormatting sqref="F84:V84">
    <cfRule type="cellIs" dxfId="24011" priority="469" stopIfTrue="1" operator="equal">
      <formula>0</formula>
    </cfRule>
  </conditionalFormatting>
  <conditionalFormatting sqref="F84:V84">
    <cfRule type="cellIs" dxfId="24010" priority="468" stopIfTrue="1" operator="equal">
      <formula>0</formula>
    </cfRule>
  </conditionalFormatting>
  <conditionalFormatting sqref="F84:V84">
    <cfRule type="cellIs" dxfId="24009" priority="467" stopIfTrue="1" operator="equal">
      <formula>0</formula>
    </cfRule>
  </conditionalFormatting>
  <conditionalFormatting sqref="F84:V84">
    <cfRule type="cellIs" dxfId="24008" priority="466" stopIfTrue="1" operator="equal">
      <formula>0</formula>
    </cfRule>
  </conditionalFormatting>
  <conditionalFormatting sqref="F84:V84">
    <cfRule type="cellIs" dxfId="24007" priority="465" stopIfTrue="1" operator="equal">
      <formula>0</formula>
    </cfRule>
  </conditionalFormatting>
  <conditionalFormatting sqref="F84:V84">
    <cfRule type="cellIs" dxfId="24006" priority="464" stopIfTrue="1" operator="equal">
      <formula>0</formula>
    </cfRule>
  </conditionalFormatting>
  <conditionalFormatting sqref="F84:V84">
    <cfRule type="cellIs" dxfId="24005" priority="463" stopIfTrue="1" operator="equal">
      <formula>0</formula>
    </cfRule>
  </conditionalFormatting>
  <conditionalFormatting sqref="F84:V84">
    <cfRule type="cellIs" dxfId="24004" priority="462" stopIfTrue="1" operator="equal">
      <formula>0</formula>
    </cfRule>
  </conditionalFormatting>
  <conditionalFormatting sqref="F84:V84">
    <cfRule type="cellIs" dxfId="24003" priority="461" stopIfTrue="1" operator="equal">
      <formula>0</formula>
    </cfRule>
  </conditionalFormatting>
  <conditionalFormatting sqref="F84:V84">
    <cfRule type="cellIs" dxfId="24002" priority="460" stopIfTrue="1" operator="equal">
      <formula>0</formula>
    </cfRule>
  </conditionalFormatting>
  <conditionalFormatting sqref="F84:V84">
    <cfRule type="cellIs" dxfId="24001" priority="459" stopIfTrue="1" operator="equal">
      <formula>0</formula>
    </cfRule>
  </conditionalFormatting>
  <conditionalFormatting sqref="F84:V84">
    <cfRule type="cellIs" dxfId="24000" priority="458" stopIfTrue="1" operator="equal">
      <formula>0</formula>
    </cfRule>
  </conditionalFormatting>
  <conditionalFormatting sqref="F84:V84">
    <cfRule type="cellIs" dxfId="23999" priority="457" stopIfTrue="1" operator="equal">
      <formula>0</formula>
    </cfRule>
  </conditionalFormatting>
  <conditionalFormatting sqref="F84:V84">
    <cfRule type="cellIs" dxfId="23998" priority="456" stopIfTrue="1" operator="equal">
      <formula>0</formula>
    </cfRule>
  </conditionalFormatting>
  <conditionalFormatting sqref="F84:V84">
    <cfRule type="cellIs" dxfId="23997" priority="455" stopIfTrue="1" operator="equal">
      <formula>0</formula>
    </cfRule>
  </conditionalFormatting>
  <conditionalFormatting sqref="F84:V84">
    <cfRule type="cellIs" dxfId="23996" priority="454" stopIfTrue="1" operator="equal">
      <formula>0</formula>
    </cfRule>
  </conditionalFormatting>
  <conditionalFormatting sqref="F84:V84">
    <cfRule type="cellIs" dxfId="23995" priority="453" stopIfTrue="1" operator="equal">
      <formula>0</formula>
    </cfRule>
  </conditionalFormatting>
  <conditionalFormatting sqref="F84:V84">
    <cfRule type="cellIs" dxfId="23994" priority="452" stopIfTrue="1" operator="equal">
      <formula>0</formula>
    </cfRule>
  </conditionalFormatting>
  <conditionalFormatting sqref="F84:V84">
    <cfRule type="cellIs" dxfId="23993" priority="451" stopIfTrue="1" operator="equal">
      <formula>0</formula>
    </cfRule>
  </conditionalFormatting>
  <conditionalFormatting sqref="F84:V84">
    <cfRule type="cellIs" dxfId="23992" priority="450" stopIfTrue="1" operator="equal">
      <formula>0</formula>
    </cfRule>
  </conditionalFormatting>
  <conditionalFormatting sqref="F84:V84">
    <cfRule type="cellIs" dxfId="23991" priority="449" stopIfTrue="1" operator="equal">
      <formula>0</formula>
    </cfRule>
  </conditionalFormatting>
  <conditionalFormatting sqref="F84:V84">
    <cfRule type="cellIs" dxfId="23990" priority="448" stopIfTrue="1" operator="equal">
      <formula>0</formula>
    </cfRule>
  </conditionalFormatting>
  <conditionalFormatting sqref="F84:V84">
    <cfRule type="cellIs" dxfId="23989" priority="447" stopIfTrue="1" operator="equal">
      <formula>0</formula>
    </cfRule>
  </conditionalFormatting>
  <conditionalFormatting sqref="F84:V84">
    <cfRule type="cellIs" dxfId="23988" priority="446" stopIfTrue="1" operator="equal">
      <formula>0</formula>
    </cfRule>
  </conditionalFormatting>
  <conditionalFormatting sqref="F84:V84">
    <cfRule type="cellIs" dxfId="23987" priority="445" stopIfTrue="1" operator="equal">
      <formula>0</formula>
    </cfRule>
  </conditionalFormatting>
  <conditionalFormatting sqref="F84:V84">
    <cfRule type="cellIs" dxfId="23986" priority="444" stopIfTrue="1" operator="equal">
      <formula>0</formula>
    </cfRule>
  </conditionalFormatting>
  <conditionalFormatting sqref="F84:V84">
    <cfRule type="cellIs" dxfId="23985" priority="443" stopIfTrue="1" operator="equal">
      <formula>0</formula>
    </cfRule>
  </conditionalFormatting>
  <conditionalFormatting sqref="F84:V84">
    <cfRule type="cellIs" dxfId="23984" priority="442" stopIfTrue="1" operator="equal">
      <formula>0</formula>
    </cfRule>
  </conditionalFormatting>
  <conditionalFormatting sqref="F84:V84">
    <cfRule type="cellIs" dxfId="23983" priority="441" stopIfTrue="1" operator="equal">
      <formula>0</formula>
    </cfRule>
  </conditionalFormatting>
  <conditionalFormatting sqref="F84:V84">
    <cfRule type="cellIs" dxfId="23982" priority="440" stopIfTrue="1" operator="equal">
      <formula>0</formula>
    </cfRule>
  </conditionalFormatting>
  <conditionalFormatting sqref="F84:V84">
    <cfRule type="cellIs" dxfId="23981" priority="439" stopIfTrue="1" operator="equal">
      <formula>0</formula>
    </cfRule>
  </conditionalFormatting>
  <conditionalFormatting sqref="F84:V84">
    <cfRule type="cellIs" dxfId="23980" priority="438" stopIfTrue="1" operator="equal">
      <formula>0</formula>
    </cfRule>
  </conditionalFormatting>
  <conditionalFormatting sqref="F84:V84">
    <cfRule type="cellIs" dxfId="23979" priority="437" stopIfTrue="1" operator="equal">
      <formula>0</formula>
    </cfRule>
  </conditionalFormatting>
  <conditionalFormatting sqref="F84:V84">
    <cfRule type="cellIs" dxfId="23978" priority="436" stopIfTrue="1" operator="equal">
      <formula>0</formula>
    </cfRule>
  </conditionalFormatting>
  <conditionalFormatting sqref="F84:V84">
    <cfRule type="cellIs" dxfId="23977" priority="435" stopIfTrue="1" operator="equal">
      <formula>0</formula>
    </cfRule>
  </conditionalFormatting>
  <conditionalFormatting sqref="F84:V84">
    <cfRule type="cellIs" dxfId="23976" priority="434" stopIfTrue="1" operator="equal">
      <formula>0</formula>
    </cfRule>
  </conditionalFormatting>
  <conditionalFormatting sqref="F84:V84">
    <cfRule type="cellIs" dxfId="23975" priority="433" stopIfTrue="1" operator="equal">
      <formula>0</formula>
    </cfRule>
  </conditionalFormatting>
  <conditionalFormatting sqref="F84:V84">
    <cfRule type="cellIs" dxfId="23974" priority="432" stopIfTrue="1" operator="equal">
      <formula>0</formula>
    </cfRule>
  </conditionalFormatting>
  <conditionalFormatting sqref="F84:V84">
    <cfRule type="cellIs" dxfId="23973" priority="431" stopIfTrue="1" operator="equal">
      <formula>0</formula>
    </cfRule>
  </conditionalFormatting>
  <conditionalFormatting sqref="F84:V84">
    <cfRule type="cellIs" dxfId="23972" priority="430" stopIfTrue="1" operator="equal">
      <formula>0</formula>
    </cfRule>
  </conditionalFormatting>
  <conditionalFormatting sqref="F84:V84">
    <cfRule type="cellIs" dxfId="23971" priority="429" stopIfTrue="1" operator="equal">
      <formula>0</formula>
    </cfRule>
  </conditionalFormatting>
  <conditionalFormatting sqref="F84:V84">
    <cfRule type="cellIs" dxfId="23970" priority="428" stopIfTrue="1" operator="equal">
      <formula>0</formula>
    </cfRule>
  </conditionalFormatting>
  <conditionalFormatting sqref="F84:V84">
    <cfRule type="cellIs" dxfId="23969" priority="427" stopIfTrue="1" operator="equal">
      <formula>0</formula>
    </cfRule>
  </conditionalFormatting>
  <conditionalFormatting sqref="F84:V84">
    <cfRule type="cellIs" dxfId="23968" priority="426" stopIfTrue="1" operator="equal">
      <formula>0</formula>
    </cfRule>
  </conditionalFormatting>
  <conditionalFormatting sqref="F84:V84">
    <cfRule type="cellIs" dxfId="23967" priority="425" stopIfTrue="1" operator="equal">
      <formula>0</formula>
    </cfRule>
  </conditionalFormatting>
  <conditionalFormatting sqref="F84:V84">
    <cfRule type="cellIs" dxfId="23966" priority="424" stopIfTrue="1" operator="equal">
      <formula>0</formula>
    </cfRule>
  </conditionalFormatting>
  <conditionalFormatting sqref="F84:V84">
    <cfRule type="cellIs" dxfId="23965" priority="423" stopIfTrue="1" operator="equal">
      <formula>0</formula>
    </cfRule>
  </conditionalFormatting>
  <conditionalFormatting sqref="F84:V84">
    <cfRule type="cellIs" dxfId="23964" priority="422" stopIfTrue="1" operator="equal">
      <formula>0</formula>
    </cfRule>
  </conditionalFormatting>
  <conditionalFormatting sqref="F84:V84">
    <cfRule type="cellIs" dxfId="23963" priority="421" stopIfTrue="1" operator="equal">
      <formula>0</formula>
    </cfRule>
  </conditionalFormatting>
  <conditionalFormatting sqref="F84:V84">
    <cfRule type="cellIs" dxfId="23962" priority="420" stopIfTrue="1" operator="equal">
      <formula>0</formula>
    </cfRule>
  </conditionalFormatting>
  <conditionalFormatting sqref="F84:V84">
    <cfRule type="cellIs" dxfId="23961" priority="419" stopIfTrue="1" operator="equal">
      <formula>0</formula>
    </cfRule>
  </conditionalFormatting>
  <conditionalFormatting sqref="F84:V84">
    <cfRule type="cellIs" dxfId="23960" priority="418" stopIfTrue="1" operator="equal">
      <formula>0</formula>
    </cfRule>
  </conditionalFormatting>
  <conditionalFormatting sqref="F84:V84">
    <cfRule type="cellIs" dxfId="23959" priority="417" stopIfTrue="1" operator="equal">
      <formula>0</formula>
    </cfRule>
  </conditionalFormatting>
  <conditionalFormatting sqref="F84:V84">
    <cfRule type="cellIs" dxfId="23958" priority="416" stopIfTrue="1" operator="equal">
      <formula>0</formula>
    </cfRule>
  </conditionalFormatting>
  <conditionalFormatting sqref="F84:V84">
    <cfRule type="cellIs" dxfId="23957" priority="415" stopIfTrue="1" operator="equal">
      <formula>0</formula>
    </cfRule>
  </conditionalFormatting>
  <conditionalFormatting sqref="F84:V84">
    <cfRule type="cellIs" dxfId="23956" priority="414" stopIfTrue="1" operator="equal">
      <formula>0</formula>
    </cfRule>
  </conditionalFormatting>
  <conditionalFormatting sqref="F84:V84">
    <cfRule type="cellIs" dxfId="23955" priority="413" stopIfTrue="1" operator="equal">
      <formula>0</formula>
    </cfRule>
  </conditionalFormatting>
  <conditionalFormatting sqref="F84:V84">
    <cfRule type="cellIs" dxfId="23954" priority="412" stopIfTrue="1" operator="equal">
      <formula>0</formula>
    </cfRule>
  </conditionalFormatting>
  <conditionalFormatting sqref="F84:V84">
    <cfRule type="cellIs" dxfId="23953" priority="411" stopIfTrue="1" operator="equal">
      <formula>0</formula>
    </cfRule>
  </conditionalFormatting>
  <conditionalFormatting sqref="F84:V84">
    <cfRule type="cellIs" dxfId="23952" priority="410" stopIfTrue="1" operator="equal">
      <formula>0</formula>
    </cfRule>
  </conditionalFormatting>
  <conditionalFormatting sqref="F84:V84">
    <cfRule type="cellIs" dxfId="23951" priority="409" stopIfTrue="1" operator="equal">
      <formula>0</formula>
    </cfRule>
  </conditionalFormatting>
  <conditionalFormatting sqref="F84:V84">
    <cfRule type="cellIs" dxfId="23950" priority="408" stopIfTrue="1" operator="equal">
      <formula>0</formula>
    </cfRule>
  </conditionalFormatting>
  <conditionalFormatting sqref="F84:V84">
    <cfRule type="cellIs" dxfId="23949" priority="407" stopIfTrue="1" operator="equal">
      <formula>0</formula>
    </cfRule>
  </conditionalFormatting>
  <conditionalFormatting sqref="F84:V84">
    <cfRule type="cellIs" dxfId="23948" priority="406" stopIfTrue="1" operator="equal">
      <formula>0</formula>
    </cfRule>
  </conditionalFormatting>
  <conditionalFormatting sqref="F84:V84">
    <cfRule type="cellIs" dxfId="23947" priority="405" stopIfTrue="1" operator="equal">
      <formula>0</formula>
    </cfRule>
  </conditionalFormatting>
  <conditionalFormatting sqref="F84:V84">
    <cfRule type="cellIs" dxfId="23946" priority="404" stopIfTrue="1" operator="equal">
      <formula>0</formula>
    </cfRule>
  </conditionalFormatting>
  <conditionalFormatting sqref="F84:V84">
    <cfRule type="cellIs" dxfId="23945" priority="403" stopIfTrue="1" operator="equal">
      <formula>0</formula>
    </cfRule>
  </conditionalFormatting>
  <conditionalFormatting sqref="F84:V84">
    <cfRule type="cellIs" dxfId="23944" priority="402" stopIfTrue="1" operator="equal">
      <formula>0</formula>
    </cfRule>
  </conditionalFormatting>
  <conditionalFormatting sqref="F84:V84">
    <cfRule type="cellIs" dxfId="23943" priority="401" stopIfTrue="1" operator="equal">
      <formula>0</formula>
    </cfRule>
  </conditionalFormatting>
  <conditionalFormatting sqref="F84:V84">
    <cfRule type="cellIs" dxfId="23942" priority="400" stopIfTrue="1" operator="equal">
      <formula>0</formula>
    </cfRule>
  </conditionalFormatting>
  <conditionalFormatting sqref="F84:V84">
    <cfRule type="cellIs" dxfId="23941" priority="399" stopIfTrue="1" operator="equal">
      <formula>0</formula>
    </cfRule>
  </conditionalFormatting>
  <conditionalFormatting sqref="F84:V84">
    <cfRule type="cellIs" dxfId="23940" priority="398" stopIfTrue="1" operator="equal">
      <formula>0</formula>
    </cfRule>
  </conditionalFormatting>
  <conditionalFormatting sqref="F84:V84">
    <cfRule type="cellIs" dxfId="23939" priority="397" stopIfTrue="1" operator="equal">
      <formula>0</formula>
    </cfRule>
  </conditionalFormatting>
  <conditionalFormatting sqref="F84:V84">
    <cfRule type="cellIs" dxfId="23938" priority="396" stopIfTrue="1" operator="equal">
      <formula>0</formula>
    </cfRule>
  </conditionalFormatting>
  <conditionalFormatting sqref="F84:V84">
    <cfRule type="cellIs" dxfId="23937" priority="395" stopIfTrue="1" operator="equal">
      <formula>0</formula>
    </cfRule>
  </conditionalFormatting>
  <conditionalFormatting sqref="F84:V84">
    <cfRule type="cellIs" dxfId="23936" priority="394" stopIfTrue="1" operator="equal">
      <formula>0</formula>
    </cfRule>
  </conditionalFormatting>
  <conditionalFormatting sqref="F84:V84">
    <cfRule type="cellIs" dxfId="23935" priority="393" stopIfTrue="1" operator="equal">
      <formula>0</formula>
    </cfRule>
  </conditionalFormatting>
  <conditionalFormatting sqref="F84:V84">
    <cfRule type="cellIs" dxfId="23934" priority="392" stopIfTrue="1" operator="equal">
      <formula>0</formula>
    </cfRule>
  </conditionalFormatting>
  <conditionalFormatting sqref="F84:V84">
    <cfRule type="cellIs" dxfId="23933" priority="391" stopIfTrue="1" operator="equal">
      <formula>0</formula>
    </cfRule>
  </conditionalFormatting>
  <conditionalFormatting sqref="F84:V84">
    <cfRule type="cellIs" dxfId="23932" priority="390" stopIfTrue="1" operator="equal">
      <formula>0</formula>
    </cfRule>
  </conditionalFormatting>
  <conditionalFormatting sqref="F84:V84">
    <cfRule type="cellIs" dxfId="23931" priority="389" stopIfTrue="1" operator="equal">
      <formula>0</formula>
    </cfRule>
  </conditionalFormatting>
  <conditionalFormatting sqref="F84:V84">
    <cfRule type="cellIs" dxfId="23930" priority="388" stopIfTrue="1" operator="equal">
      <formula>0</formula>
    </cfRule>
  </conditionalFormatting>
  <conditionalFormatting sqref="F84:V84">
    <cfRule type="cellIs" dxfId="23929" priority="387" stopIfTrue="1" operator="equal">
      <formula>0</formula>
    </cfRule>
  </conditionalFormatting>
  <conditionalFormatting sqref="F84:V84">
    <cfRule type="cellIs" dxfId="23928" priority="386" stopIfTrue="1" operator="equal">
      <formula>0</formula>
    </cfRule>
  </conditionalFormatting>
  <conditionalFormatting sqref="F84:V84">
    <cfRule type="cellIs" dxfId="23927" priority="385" stopIfTrue="1" operator="equal">
      <formula>0</formula>
    </cfRule>
  </conditionalFormatting>
  <conditionalFormatting sqref="F84:V84">
    <cfRule type="cellIs" dxfId="23926" priority="384" stopIfTrue="1" operator="equal">
      <formula>0</formula>
    </cfRule>
  </conditionalFormatting>
  <conditionalFormatting sqref="F84:V84">
    <cfRule type="cellIs" dxfId="23925" priority="383" stopIfTrue="1" operator="equal">
      <formula>0</formula>
    </cfRule>
  </conditionalFormatting>
  <conditionalFormatting sqref="F138:V138">
    <cfRule type="cellIs" dxfId="23924" priority="382" stopIfTrue="1" operator="equal">
      <formula>0</formula>
    </cfRule>
  </conditionalFormatting>
  <conditionalFormatting sqref="F138:V138">
    <cfRule type="cellIs" dxfId="23923" priority="381" stopIfTrue="1" operator="equal">
      <formula>0</formula>
    </cfRule>
  </conditionalFormatting>
  <conditionalFormatting sqref="F138:V138">
    <cfRule type="cellIs" dxfId="23922" priority="380" stopIfTrue="1" operator="equal">
      <formula>0</formula>
    </cfRule>
  </conditionalFormatting>
  <conditionalFormatting sqref="F138:V138">
    <cfRule type="cellIs" dxfId="23921" priority="379" stopIfTrue="1" operator="equal">
      <formula>0</formula>
    </cfRule>
  </conditionalFormatting>
  <conditionalFormatting sqref="F138:V138">
    <cfRule type="cellIs" dxfId="23920" priority="378" stopIfTrue="1" operator="equal">
      <formula>0</formula>
    </cfRule>
  </conditionalFormatting>
  <conditionalFormatting sqref="F138:V138">
    <cfRule type="cellIs" dxfId="23919" priority="377" stopIfTrue="1" operator="equal">
      <formula>0</formula>
    </cfRule>
  </conditionalFormatting>
  <conditionalFormatting sqref="F138:V138">
    <cfRule type="cellIs" dxfId="23918" priority="376" stopIfTrue="1" operator="equal">
      <formula>0</formula>
    </cfRule>
  </conditionalFormatting>
  <conditionalFormatting sqref="F138:V138">
    <cfRule type="cellIs" dxfId="23917" priority="375" stopIfTrue="1" operator="equal">
      <formula>0</formula>
    </cfRule>
  </conditionalFormatting>
  <conditionalFormatting sqref="F138:V138">
    <cfRule type="cellIs" dxfId="23916" priority="374" stopIfTrue="1" operator="equal">
      <formula>0</formula>
    </cfRule>
  </conditionalFormatting>
  <conditionalFormatting sqref="F138:V138">
    <cfRule type="cellIs" dxfId="23915" priority="373" stopIfTrue="1" operator="equal">
      <formula>0</formula>
    </cfRule>
  </conditionalFormatting>
  <conditionalFormatting sqref="F138:V138">
    <cfRule type="cellIs" dxfId="23914" priority="372" stopIfTrue="1" operator="equal">
      <formula>0</formula>
    </cfRule>
  </conditionalFormatting>
  <conditionalFormatting sqref="F138:V138">
    <cfRule type="cellIs" dxfId="23913" priority="371" stopIfTrue="1" operator="equal">
      <formula>0</formula>
    </cfRule>
  </conditionalFormatting>
  <conditionalFormatting sqref="F138:V138">
    <cfRule type="cellIs" dxfId="23912" priority="370" stopIfTrue="1" operator="equal">
      <formula>0</formula>
    </cfRule>
  </conditionalFormatting>
  <conditionalFormatting sqref="F138:V138">
    <cfRule type="cellIs" dxfId="23911" priority="369" stopIfTrue="1" operator="equal">
      <formula>0</formula>
    </cfRule>
  </conditionalFormatting>
  <conditionalFormatting sqref="F138:V138">
    <cfRule type="cellIs" dxfId="23910" priority="368" stopIfTrue="1" operator="equal">
      <formula>0</formula>
    </cfRule>
  </conditionalFormatting>
  <conditionalFormatting sqref="F138:V138">
    <cfRule type="cellIs" dxfId="23909" priority="367" stopIfTrue="1" operator="equal">
      <formula>0</formula>
    </cfRule>
  </conditionalFormatting>
  <conditionalFormatting sqref="F138:V138">
    <cfRule type="cellIs" dxfId="23908" priority="366" stopIfTrue="1" operator="equal">
      <formula>0</formula>
    </cfRule>
  </conditionalFormatting>
  <conditionalFormatting sqref="F138:V138">
    <cfRule type="cellIs" dxfId="23907" priority="365" stopIfTrue="1" operator="equal">
      <formula>0</formula>
    </cfRule>
  </conditionalFormatting>
  <conditionalFormatting sqref="F138:V138">
    <cfRule type="cellIs" dxfId="23906" priority="364" stopIfTrue="1" operator="equal">
      <formula>0</formula>
    </cfRule>
  </conditionalFormatting>
  <conditionalFormatting sqref="F138:V138">
    <cfRule type="cellIs" dxfId="23905" priority="363" stopIfTrue="1" operator="equal">
      <formula>0</formula>
    </cfRule>
  </conditionalFormatting>
  <conditionalFormatting sqref="F138:V138">
    <cfRule type="cellIs" dxfId="23904" priority="362" stopIfTrue="1" operator="equal">
      <formula>0</formula>
    </cfRule>
  </conditionalFormatting>
  <conditionalFormatting sqref="F138:V138">
    <cfRule type="cellIs" dxfId="23903" priority="361" stopIfTrue="1" operator="equal">
      <formula>0</formula>
    </cfRule>
  </conditionalFormatting>
  <conditionalFormatting sqref="F138:V138">
    <cfRule type="cellIs" dxfId="23902" priority="360" stopIfTrue="1" operator="equal">
      <formula>0</formula>
    </cfRule>
  </conditionalFormatting>
  <conditionalFormatting sqref="F138:V138">
    <cfRule type="cellIs" dxfId="23901" priority="359" stopIfTrue="1" operator="equal">
      <formula>0</formula>
    </cfRule>
  </conditionalFormatting>
  <conditionalFormatting sqref="F138:V138">
    <cfRule type="cellIs" dxfId="23900" priority="358" stopIfTrue="1" operator="equal">
      <formula>0</formula>
    </cfRule>
  </conditionalFormatting>
  <conditionalFormatting sqref="F138:V138">
    <cfRule type="cellIs" dxfId="23899" priority="357" stopIfTrue="1" operator="equal">
      <formula>0</formula>
    </cfRule>
  </conditionalFormatting>
  <conditionalFormatting sqref="F138:V138">
    <cfRule type="cellIs" dxfId="23898" priority="356" stopIfTrue="1" operator="equal">
      <formula>0</formula>
    </cfRule>
  </conditionalFormatting>
  <conditionalFormatting sqref="F138:V138">
    <cfRule type="cellIs" dxfId="23897" priority="355" stopIfTrue="1" operator="equal">
      <formula>0</formula>
    </cfRule>
  </conditionalFormatting>
  <conditionalFormatting sqref="F138:V138">
    <cfRule type="cellIs" dxfId="23896" priority="354" stopIfTrue="1" operator="equal">
      <formula>0</formula>
    </cfRule>
  </conditionalFormatting>
  <conditionalFormatting sqref="F138:V138">
    <cfRule type="cellIs" dxfId="23895" priority="353" stopIfTrue="1" operator="equal">
      <formula>0</formula>
    </cfRule>
  </conditionalFormatting>
  <conditionalFormatting sqref="F138:V138">
    <cfRule type="cellIs" dxfId="23894" priority="352" stopIfTrue="1" operator="equal">
      <formula>0</formula>
    </cfRule>
  </conditionalFormatting>
  <conditionalFormatting sqref="F138:V138">
    <cfRule type="cellIs" dxfId="23893" priority="351" stopIfTrue="1" operator="equal">
      <formula>0</formula>
    </cfRule>
  </conditionalFormatting>
  <conditionalFormatting sqref="F138:V138">
    <cfRule type="cellIs" dxfId="23892" priority="350" stopIfTrue="1" operator="equal">
      <formula>0</formula>
    </cfRule>
  </conditionalFormatting>
  <conditionalFormatting sqref="F138:V138">
    <cfRule type="cellIs" dxfId="23891" priority="349" stopIfTrue="1" operator="equal">
      <formula>0</formula>
    </cfRule>
  </conditionalFormatting>
  <conditionalFormatting sqref="F138:V138">
    <cfRule type="cellIs" dxfId="23890" priority="348" stopIfTrue="1" operator="equal">
      <formula>0</formula>
    </cfRule>
  </conditionalFormatting>
  <conditionalFormatting sqref="F138:V138">
    <cfRule type="cellIs" dxfId="23889" priority="347" stopIfTrue="1" operator="equal">
      <formula>0</formula>
    </cfRule>
  </conditionalFormatting>
  <conditionalFormatting sqref="F138:V138">
    <cfRule type="cellIs" dxfId="23888" priority="346" stopIfTrue="1" operator="equal">
      <formula>0</formula>
    </cfRule>
  </conditionalFormatting>
  <conditionalFormatting sqref="F138:V138">
    <cfRule type="cellIs" dxfId="23887" priority="345" stopIfTrue="1" operator="equal">
      <formula>0</formula>
    </cfRule>
  </conditionalFormatting>
  <conditionalFormatting sqref="F138:V138">
    <cfRule type="cellIs" dxfId="23886" priority="344" stopIfTrue="1" operator="equal">
      <formula>0</formula>
    </cfRule>
  </conditionalFormatting>
  <conditionalFormatting sqref="F138:V138">
    <cfRule type="cellIs" dxfId="23885" priority="343" stopIfTrue="1" operator="equal">
      <formula>0</formula>
    </cfRule>
  </conditionalFormatting>
  <conditionalFormatting sqref="F138:V138">
    <cfRule type="cellIs" dxfId="23884" priority="342" stopIfTrue="1" operator="equal">
      <formula>0</formula>
    </cfRule>
  </conditionalFormatting>
  <conditionalFormatting sqref="F138:V138">
    <cfRule type="cellIs" dxfId="23883" priority="341" stopIfTrue="1" operator="equal">
      <formula>0</formula>
    </cfRule>
  </conditionalFormatting>
  <conditionalFormatting sqref="F138:V138">
    <cfRule type="cellIs" dxfId="23882" priority="340" stopIfTrue="1" operator="equal">
      <formula>0</formula>
    </cfRule>
  </conditionalFormatting>
  <conditionalFormatting sqref="F138:V138">
    <cfRule type="cellIs" dxfId="23881" priority="339" stopIfTrue="1" operator="equal">
      <formula>0</formula>
    </cfRule>
  </conditionalFormatting>
  <conditionalFormatting sqref="F138:V138">
    <cfRule type="cellIs" dxfId="23880" priority="338" stopIfTrue="1" operator="equal">
      <formula>0</formula>
    </cfRule>
  </conditionalFormatting>
  <conditionalFormatting sqref="F138:V138">
    <cfRule type="cellIs" dxfId="23879" priority="337" stopIfTrue="1" operator="equal">
      <formula>0</formula>
    </cfRule>
  </conditionalFormatting>
  <conditionalFormatting sqref="F138:V138">
    <cfRule type="cellIs" dxfId="23878" priority="336" stopIfTrue="1" operator="equal">
      <formula>0</formula>
    </cfRule>
  </conditionalFormatting>
  <conditionalFormatting sqref="F138:V138">
    <cfRule type="cellIs" dxfId="23877" priority="335" stopIfTrue="1" operator="equal">
      <formula>0</formula>
    </cfRule>
  </conditionalFormatting>
  <conditionalFormatting sqref="F138:V138">
    <cfRule type="cellIs" dxfId="23876" priority="334" stopIfTrue="1" operator="equal">
      <formula>0</formula>
    </cfRule>
  </conditionalFormatting>
  <conditionalFormatting sqref="F138:V138">
    <cfRule type="cellIs" dxfId="23875" priority="333" stopIfTrue="1" operator="equal">
      <formula>0</formula>
    </cfRule>
  </conditionalFormatting>
  <conditionalFormatting sqref="F138:V138">
    <cfRule type="cellIs" dxfId="23874" priority="332" stopIfTrue="1" operator="equal">
      <formula>0</formula>
    </cfRule>
  </conditionalFormatting>
  <conditionalFormatting sqref="F138:V138">
    <cfRule type="cellIs" dxfId="23873" priority="331" stopIfTrue="1" operator="equal">
      <formula>0</formula>
    </cfRule>
  </conditionalFormatting>
  <conditionalFormatting sqref="F138:V138">
    <cfRule type="cellIs" dxfId="23872" priority="330" stopIfTrue="1" operator="equal">
      <formula>0</formula>
    </cfRule>
  </conditionalFormatting>
  <conditionalFormatting sqref="F138:V138">
    <cfRule type="cellIs" dxfId="23871" priority="329" stopIfTrue="1" operator="equal">
      <formula>0</formula>
    </cfRule>
  </conditionalFormatting>
  <conditionalFormatting sqref="F138:V138">
    <cfRule type="cellIs" dxfId="23870" priority="328" stopIfTrue="1" operator="equal">
      <formula>0</formula>
    </cfRule>
  </conditionalFormatting>
  <conditionalFormatting sqref="F138:V138">
    <cfRule type="cellIs" dxfId="23869" priority="327" stopIfTrue="1" operator="equal">
      <formula>0</formula>
    </cfRule>
  </conditionalFormatting>
  <conditionalFormatting sqref="F138:V138">
    <cfRule type="cellIs" dxfId="23868" priority="326" stopIfTrue="1" operator="equal">
      <formula>0</formula>
    </cfRule>
  </conditionalFormatting>
  <conditionalFormatting sqref="F138:V138">
    <cfRule type="cellIs" dxfId="23867" priority="325" stopIfTrue="1" operator="equal">
      <formula>0</formula>
    </cfRule>
  </conditionalFormatting>
  <conditionalFormatting sqref="F138:V138">
    <cfRule type="cellIs" dxfId="23866" priority="324" stopIfTrue="1" operator="equal">
      <formula>0</formula>
    </cfRule>
  </conditionalFormatting>
  <conditionalFormatting sqref="F138:V138">
    <cfRule type="cellIs" dxfId="23865" priority="323" stopIfTrue="1" operator="equal">
      <formula>0</formula>
    </cfRule>
  </conditionalFormatting>
  <conditionalFormatting sqref="F138:V138">
    <cfRule type="cellIs" dxfId="23864" priority="322" stopIfTrue="1" operator="equal">
      <formula>0</formula>
    </cfRule>
  </conditionalFormatting>
  <conditionalFormatting sqref="F138:V138">
    <cfRule type="cellIs" dxfId="23863" priority="321" stopIfTrue="1" operator="equal">
      <formula>0</formula>
    </cfRule>
  </conditionalFormatting>
  <conditionalFormatting sqref="F138:V138">
    <cfRule type="cellIs" dxfId="23862" priority="320" stopIfTrue="1" operator="equal">
      <formula>0</formula>
    </cfRule>
  </conditionalFormatting>
  <conditionalFormatting sqref="F138:V138">
    <cfRule type="cellIs" dxfId="23861" priority="319" stopIfTrue="1" operator="equal">
      <formula>0</formula>
    </cfRule>
  </conditionalFormatting>
  <conditionalFormatting sqref="F138:V138">
    <cfRule type="cellIs" dxfId="23860" priority="318" stopIfTrue="1" operator="equal">
      <formula>0</formula>
    </cfRule>
  </conditionalFormatting>
  <conditionalFormatting sqref="F138:V138">
    <cfRule type="cellIs" dxfId="23859" priority="317" stopIfTrue="1" operator="equal">
      <formula>0</formula>
    </cfRule>
  </conditionalFormatting>
  <conditionalFormatting sqref="F138:V138">
    <cfRule type="cellIs" dxfId="23858" priority="316" stopIfTrue="1" operator="equal">
      <formula>0</formula>
    </cfRule>
  </conditionalFormatting>
  <conditionalFormatting sqref="F138:V138">
    <cfRule type="cellIs" dxfId="23857" priority="315" stopIfTrue="1" operator="equal">
      <formula>0</formula>
    </cfRule>
  </conditionalFormatting>
  <conditionalFormatting sqref="F138:V138">
    <cfRule type="cellIs" dxfId="23856" priority="314" stopIfTrue="1" operator="equal">
      <formula>0</formula>
    </cfRule>
  </conditionalFormatting>
  <conditionalFormatting sqref="F138:V138">
    <cfRule type="cellIs" dxfId="23855" priority="313" stopIfTrue="1" operator="equal">
      <formula>0</formula>
    </cfRule>
  </conditionalFormatting>
  <conditionalFormatting sqref="F138:V138">
    <cfRule type="cellIs" dxfId="23854" priority="312" stopIfTrue="1" operator="equal">
      <formula>0</formula>
    </cfRule>
  </conditionalFormatting>
  <conditionalFormatting sqref="F138:V138">
    <cfRule type="cellIs" dxfId="23853" priority="311" stopIfTrue="1" operator="equal">
      <formula>0</formula>
    </cfRule>
  </conditionalFormatting>
  <conditionalFormatting sqref="F138:V138">
    <cfRule type="cellIs" dxfId="23852" priority="310" stopIfTrue="1" operator="equal">
      <formula>0</formula>
    </cfRule>
  </conditionalFormatting>
  <conditionalFormatting sqref="F138:V138">
    <cfRule type="cellIs" dxfId="23851" priority="309" stopIfTrue="1" operator="equal">
      <formula>0</formula>
    </cfRule>
  </conditionalFormatting>
  <conditionalFormatting sqref="F138:V138">
    <cfRule type="cellIs" dxfId="23850" priority="308" stopIfTrue="1" operator="equal">
      <formula>0</formula>
    </cfRule>
  </conditionalFormatting>
  <conditionalFormatting sqref="F138:V138">
    <cfRule type="cellIs" dxfId="23849" priority="307" stopIfTrue="1" operator="equal">
      <formula>0</formula>
    </cfRule>
  </conditionalFormatting>
  <conditionalFormatting sqref="F138:V138">
    <cfRule type="cellIs" dxfId="23848" priority="306" stopIfTrue="1" operator="equal">
      <formula>0</formula>
    </cfRule>
  </conditionalFormatting>
  <conditionalFormatting sqref="F138:V138">
    <cfRule type="cellIs" dxfId="23847" priority="305" stopIfTrue="1" operator="equal">
      <formula>0</formula>
    </cfRule>
  </conditionalFormatting>
  <conditionalFormatting sqref="F138:V138">
    <cfRule type="cellIs" dxfId="23846" priority="304" stopIfTrue="1" operator="equal">
      <formula>0</formula>
    </cfRule>
  </conditionalFormatting>
  <conditionalFormatting sqref="F138:V138">
    <cfRule type="cellIs" dxfId="23845" priority="303" stopIfTrue="1" operator="equal">
      <formula>0</formula>
    </cfRule>
  </conditionalFormatting>
  <conditionalFormatting sqref="F138:V138">
    <cfRule type="cellIs" dxfId="23844" priority="302" stopIfTrue="1" operator="equal">
      <formula>0</formula>
    </cfRule>
  </conditionalFormatting>
  <conditionalFormatting sqref="F138:V138">
    <cfRule type="cellIs" dxfId="23843" priority="301" stopIfTrue="1" operator="equal">
      <formula>0</formula>
    </cfRule>
  </conditionalFormatting>
  <conditionalFormatting sqref="F138:V138">
    <cfRule type="cellIs" dxfId="23842" priority="300" stopIfTrue="1" operator="equal">
      <formula>0</formula>
    </cfRule>
  </conditionalFormatting>
  <conditionalFormatting sqref="F138:V138">
    <cfRule type="cellIs" dxfId="23841" priority="299" stopIfTrue="1" operator="equal">
      <formula>0</formula>
    </cfRule>
  </conditionalFormatting>
  <conditionalFormatting sqref="F138:V138">
    <cfRule type="cellIs" dxfId="23840" priority="298" stopIfTrue="1" operator="equal">
      <formula>0</formula>
    </cfRule>
  </conditionalFormatting>
  <conditionalFormatting sqref="F138:V138">
    <cfRule type="cellIs" dxfId="23839" priority="297" stopIfTrue="1" operator="equal">
      <formula>0</formula>
    </cfRule>
  </conditionalFormatting>
  <conditionalFormatting sqref="F138:V138">
    <cfRule type="cellIs" dxfId="23838" priority="296" stopIfTrue="1" operator="equal">
      <formula>0</formula>
    </cfRule>
  </conditionalFormatting>
  <conditionalFormatting sqref="F138:V138">
    <cfRule type="cellIs" dxfId="23837" priority="295" stopIfTrue="1" operator="equal">
      <formula>0</formula>
    </cfRule>
  </conditionalFormatting>
  <conditionalFormatting sqref="F138:V138">
    <cfRule type="cellIs" dxfId="23836" priority="294" stopIfTrue="1" operator="equal">
      <formula>0</formula>
    </cfRule>
  </conditionalFormatting>
  <conditionalFormatting sqref="F138:V138">
    <cfRule type="cellIs" dxfId="23835" priority="293" stopIfTrue="1" operator="equal">
      <formula>0</formula>
    </cfRule>
  </conditionalFormatting>
  <conditionalFormatting sqref="F138:V138">
    <cfRule type="cellIs" dxfId="23834" priority="292" stopIfTrue="1" operator="equal">
      <formula>0</formula>
    </cfRule>
  </conditionalFormatting>
  <conditionalFormatting sqref="F138:V138">
    <cfRule type="cellIs" dxfId="23833" priority="291" stopIfTrue="1" operator="equal">
      <formula>0</formula>
    </cfRule>
  </conditionalFormatting>
  <conditionalFormatting sqref="F138:V138">
    <cfRule type="cellIs" dxfId="23832" priority="290" stopIfTrue="1" operator="equal">
      <formula>0</formula>
    </cfRule>
  </conditionalFormatting>
  <conditionalFormatting sqref="F138:V138">
    <cfRule type="cellIs" dxfId="23831" priority="289" stopIfTrue="1" operator="equal">
      <formula>0</formula>
    </cfRule>
  </conditionalFormatting>
  <conditionalFormatting sqref="F138:V138">
    <cfRule type="cellIs" dxfId="23830" priority="288" stopIfTrue="1" operator="equal">
      <formula>0</formula>
    </cfRule>
  </conditionalFormatting>
  <conditionalFormatting sqref="F138:V138">
    <cfRule type="cellIs" dxfId="23829" priority="287" stopIfTrue="1" operator="equal">
      <formula>0</formula>
    </cfRule>
  </conditionalFormatting>
  <conditionalFormatting sqref="F138:V138">
    <cfRule type="cellIs" dxfId="23828" priority="286" stopIfTrue="1" operator="equal">
      <formula>0</formula>
    </cfRule>
  </conditionalFormatting>
  <conditionalFormatting sqref="F138:V138">
    <cfRule type="cellIs" dxfId="23827" priority="285" stopIfTrue="1" operator="equal">
      <formula>0</formula>
    </cfRule>
  </conditionalFormatting>
  <conditionalFormatting sqref="F138:V138">
    <cfRule type="cellIs" dxfId="23826" priority="284" stopIfTrue="1" operator="equal">
      <formula>0</formula>
    </cfRule>
  </conditionalFormatting>
  <conditionalFormatting sqref="F138:V138">
    <cfRule type="cellIs" dxfId="23825" priority="283" stopIfTrue="1" operator="equal">
      <formula>0</formula>
    </cfRule>
  </conditionalFormatting>
  <conditionalFormatting sqref="F138:V138">
    <cfRule type="cellIs" dxfId="23824" priority="282" stopIfTrue="1" operator="equal">
      <formula>0</formula>
    </cfRule>
  </conditionalFormatting>
  <conditionalFormatting sqref="F138:V138">
    <cfRule type="cellIs" dxfId="23823" priority="281" stopIfTrue="1" operator="equal">
      <formula>0</formula>
    </cfRule>
  </conditionalFormatting>
  <conditionalFormatting sqref="F138:V138">
    <cfRule type="cellIs" dxfId="23822" priority="280" stopIfTrue="1" operator="equal">
      <formula>0</formula>
    </cfRule>
  </conditionalFormatting>
  <conditionalFormatting sqref="F138:V138">
    <cfRule type="cellIs" dxfId="23821" priority="279" stopIfTrue="1" operator="equal">
      <formula>0</formula>
    </cfRule>
  </conditionalFormatting>
  <conditionalFormatting sqref="F138:V138">
    <cfRule type="cellIs" dxfId="23820" priority="278" stopIfTrue="1" operator="equal">
      <formula>0</formula>
    </cfRule>
  </conditionalFormatting>
  <conditionalFormatting sqref="F138:V138">
    <cfRule type="cellIs" dxfId="23819" priority="277" stopIfTrue="1" operator="equal">
      <formula>0</formula>
    </cfRule>
  </conditionalFormatting>
  <conditionalFormatting sqref="F138:V138">
    <cfRule type="cellIs" dxfId="23818" priority="276" stopIfTrue="1" operator="equal">
      <formula>0</formula>
    </cfRule>
  </conditionalFormatting>
  <conditionalFormatting sqref="F138:V138">
    <cfRule type="cellIs" dxfId="23817" priority="275" stopIfTrue="1" operator="equal">
      <formula>0</formula>
    </cfRule>
  </conditionalFormatting>
  <conditionalFormatting sqref="F138:V138">
    <cfRule type="cellIs" dxfId="23816" priority="274" stopIfTrue="1" operator="equal">
      <formula>0</formula>
    </cfRule>
  </conditionalFormatting>
  <conditionalFormatting sqref="F138:V138">
    <cfRule type="cellIs" dxfId="23815" priority="273" stopIfTrue="1" operator="equal">
      <formula>0</formula>
    </cfRule>
  </conditionalFormatting>
  <conditionalFormatting sqref="F138:V138">
    <cfRule type="cellIs" dxfId="23814" priority="272" stopIfTrue="1" operator="equal">
      <formula>0</formula>
    </cfRule>
  </conditionalFormatting>
  <conditionalFormatting sqref="F138:V138">
    <cfRule type="cellIs" dxfId="23813" priority="271" stopIfTrue="1" operator="equal">
      <formula>0</formula>
    </cfRule>
  </conditionalFormatting>
  <conditionalFormatting sqref="F138:V138">
    <cfRule type="cellIs" dxfId="23812" priority="270" stopIfTrue="1" operator="equal">
      <formula>0</formula>
    </cfRule>
  </conditionalFormatting>
  <conditionalFormatting sqref="F138:V138">
    <cfRule type="cellIs" dxfId="23811" priority="269" stopIfTrue="1" operator="equal">
      <formula>0</formula>
    </cfRule>
  </conditionalFormatting>
  <conditionalFormatting sqref="F138:V138">
    <cfRule type="cellIs" dxfId="23810" priority="268" stopIfTrue="1" operator="equal">
      <formula>0</formula>
    </cfRule>
  </conditionalFormatting>
  <conditionalFormatting sqref="F138:V138">
    <cfRule type="cellIs" dxfId="23809" priority="267" stopIfTrue="1" operator="equal">
      <formula>0</formula>
    </cfRule>
  </conditionalFormatting>
  <conditionalFormatting sqref="F138:V138">
    <cfRule type="cellIs" dxfId="23808" priority="266" stopIfTrue="1" operator="equal">
      <formula>0</formula>
    </cfRule>
  </conditionalFormatting>
  <conditionalFormatting sqref="F138:V138">
    <cfRule type="cellIs" dxfId="23807" priority="265" stopIfTrue="1" operator="equal">
      <formula>0</formula>
    </cfRule>
  </conditionalFormatting>
  <conditionalFormatting sqref="F138:V138">
    <cfRule type="cellIs" dxfId="23806" priority="264" stopIfTrue="1" operator="equal">
      <formula>0</formula>
    </cfRule>
  </conditionalFormatting>
  <conditionalFormatting sqref="F138:V138">
    <cfRule type="cellIs" dxfId="23805" priority="263" stopIfTrue="1" operator="equal">
      <formula>0</formula>
    </cfRule>
  </conditionalFormatting>
  <conditionalFormatting sqref="F138:V138">
    <cfRule type="cellIs" dxfId="23804" priority="262" stopIfTrue="1" operator="equal">
      <formula>0</formula>
    </cfRule>
  </conditionalFormatting>
  <conditionalFormatting sqref="F138:V138">
    <cfRule type="cellIs" dxfId="23803" priority="261" stopIfTrue="1" operator="equal">
      <formula>0</formula>
    </cfRule>
  </conditionalFormatting>
  <conditionalFormatting sqref="F138:V138">
    <cfRule type="cellIs" dxfId="23802" priority="260" stopIfTrue="1" operator="equal">
      <formula>0</formula>
    </cfRule>
  </conditionalFormatting>
  <conditionalFormatting sqref="F138:V138">
    <cfRule type="cellIs" dxfId="23801" priority="259" stopIfTrue="1" operator="equal">
      <formula>0</formula>
    </cfRule>
  </conditionalFormatting>
  <conditionalFormatting sqref="F138:V138">
    <cfRule type="cellIs" dxfId="23800" priority="258" stopIfTrue="1" operator="equal">
      <formula>0</formula>
    </cfRule>
  </conditionalFormatting>
  <conditionalFormatting sqref="F138:V138">
    <cfRule type="cellIs" dxfId="23799" priority="257" stopIfTrue="1" operator="equal">
      <formula>0</formula>
    </cfRule>
  </conditionalFormatting>
  <conditionalFormatting sqref="F138:V138">
    <cfRule type="cellIs" dxfId="23798" priority="256" stopIfTrue="1" operator="equal">
      <formula>0</formula>
    </cfRule>
  </conditionalFormatting>
  <conditionalFormatting sqref="F138:V138">
    <cfRule type="cellIs" dxfId="23797" priority="255" stopIfTrue="1" operator="equal">
      <formula>0</formula>
    </cfRule>
  </conditionalFormatting>
  <conditionalFormatting sqref="F138:V138">
    <cfRule type="cellIs" dxfId="23796" priority="254" stopIfTrue="1" operator="equal">
      <formula>0</formula>
    </cfRule>
  </conditionalFormatting>
  <conditionalFormatting sqref="F138:V138">
    <cfRule type="cellIs" dxfId="23795" priority="253" stopIfTrue="1" operator="equal">
      <formula>0</formula>
    </cfRule>
  </conditionalFormatting>
  <conditionalFormatting sqref="F138:V138">
    <cfRule type="cellIs" dxfId="23794" priority="252" stopIfTrue="1" operator="equal">
      <formula>0</formula>
    </cfRule>
  </conditionalFormatting>
  <conditionalFormatting sqref="F138:V138">
    <cfRule type="cellIs" dxfId="23793" priority="251" stopIfTrue="1" operator="equal">
      <formula>0</formula>
    </cfRule>
  </conditionalFormatting>
  <conditionalFormatting sqref="F138:V138">
    <cfRule type="cellIs" dxfId="23792" priority="250" stopIfTrue="1" operator="equal">
      <formula>0</formula>
    </cfRule>
  </conditionalFormatting>
  <conditionalFormatting sqref="F138:V138">
    <cfRule type="cellIs" dxfId="23791" priority="249" stopIfTrue="1" operator="equal">
      <formula>0</formula>
    </cfRule>
  </conditionalFormatting>
  <conditionalFormatting sqref="F138:V138">
    <cfRule type="cellIs" dxfId="23790" priority="248" stopIfTrue="1" operator="equal">
      <formula>0</formula>
    </cfRule>
  </conditionalFormatting>
  <conditionalFormatting sqref="F138:V138">
    <cfRule type="cellIs" dxfId="23789" priority="247" stopIfTrue="1" operator="equal">
      <formula>0</formula>
    </cfRule>
  </conditionalFormatting>
  <conditionalFormatting sqref="F138:V138">
    <cfRule type="cellIs" dxfId="23788" priority="246" stopIfTrue="1" operator="equal">
      <formula>0</formula>
    </cfRule>
  </conditionalFormatting>
  <conditionalFormatting sqref="F138:V138">
    <cfRule type="cellIs" dxfId="23787" priority="245" stopIfTrue="1" operator="equal">
      <formula>0</formula>
    </cfRule>
  </conditionalFormatting>
  <conditionalFormatting sqref="F138:V138">
    <cfRule type="cellIs" dxfId="23786" priority="244" stopIfTrue="1" operator="equal">
      <formula>0</formula>
    </cfRule>
  </conditionalFormatting>
  <conditionalFormatting sqref="F138:V138">
    <cfRule type="cellIs" dxfId="23785" priority="243" stopIfTrue="1" operator="equal">
      <formula>0</formula>
    </cfRule>
  </conditionalFormatting>
  <conditionalFormatting sqref="F138:V138">
    <cfRule type="cellIs" dxfId="23784" priority="242" stopIfTrue="1" operator="equal">
      <formula>0</formula>
    </cfRule>
  </conditionalFormatting>
  <conditionalFormatting sqref="F138:V138">
    <cfRule type="cellIs" dxfId="23783" priority="241" stopIfTrue="1" operator="equal">
      <formula>0</formula>
    </cfRule>
  </conditionalFormatting>
  <conditionalFormatting sqref="F138:V138">
    <cfRule type="cellIs" dxfId="23782" priority="240" stopIfTrue="1" operator="equal">
      <formula>0</formula>
    </cfRule>
  </conditionalFormatting>
  <conditionalFormatting sqref="F138:V138">
    <cfRule type="cellIs" dxfId="23781" priority="239" stopIfTrue="1" operator="equal">
      <formula>0</formula>
    </cfRule>
  </conditionalFormatting>
  <conditionalFormatting sqref="F138:V138">
    <cfRule type="cellIs" dxfId="23780" priority="238" stopIfTrue="1" operator="equal">
      <formula>0</formula>
    </cfRule>
  </conditionalFormatting>
  <conditionalFormatting sqref="F138:V138">
    <cfRule type="cellIs" dxfId="23779" priority="237" stopIfTrue="1" operator="equal">
      <formula>0</formula>
    </cfRule>
  </conditionalFormatting>
  <conditionalFormatting sqref="F138:V138">
    <cfRule type="cellIs" dxfId="23778" priority="236" stopIfTrue="1" operator="equal">
      <formula>0</formula>
    </cfRule>
  </conditionalFormatting>
  <conditionalFormatting sqref="F138:V138">
    <cfRule type="cellIs" dxfId="23777" priority="235" stopIfTrue="1" operator="equal">
      <formula>0</formula>
    </cfRule>
  </conditionalFormatting>
  <conditionalFormatting sqref="F138:V138">
    <cfRule type="cellIs" dxfId="23776" priority="234" stopIfTrue="1" operator="equal">
      <formula>0</formula>
    </cfRule>
  </conditionalFormatting>
  <conditionalFormatting sqref="F138:V138">
    <cfRule type="cellIs" dxfId="23775" priority="233" stopIfTrue="1" operator="equal">
      <formula>0</formula>
    </cfRule>
  </conditionalFormatting>
  <conditionalFormatting sqref="F138:V138">
    <cfRule type="cellIs" dxfId="23774" priority="232" stopIfTrue="1" operator="equal">
      <formula>0</formula>
    </cfRule>
  </conditionalFormatting>
  <conditionalFormatting sqref="F138:V138">
    <cfRule type="cellIs" dxfId="23773" priority="231" stopIfTrue="1" operator="equal">
      <formula>0</formula>
    </cfRule>
  </conditionalFormatting>
  <conditionalFormatting sqref="F138:V138">
    <cfRule type="cellIs" dxfId="23772" priority="230" stopIfTrue="1" operator="equal">
      <formula>0</formula>
    </cfRule>
  </conditionalFormatting>
  <conditionalFormatting sqref="F138:V138">
    <cfRule type="cellIs" dxfId="23771" priority="229" stopIfTrue="1" operator="equal">
      <formula>0</formula>
    </cfRule>
  </conditionalFormatting>
  <conditionalFormatting sqref="F138:V138">
    <cfRule type="cellIs" dxfId="23770" priority="228" stopIfTrue="1" operator="equal">
      <formula>0</formula>
    </cfRule>
  </conditionalFormatting>
  <conditionalFormatting sqref="F138:V138">
    <cfRule type="cellIs" dxfId="23769" priority="227" stopIfTrue="1" operator="equal">
      <formula>0</formula>
    </cfRule>
  </conditionalFormatting>
  <conditionalFormatting sqref="F138:V138">
    <cfRule type="cellIs" dxfId="23768" priority="226" stopIfTrue="1" operator="equal">
      <formula>0</formula>
    </cfRule>
  </conditionalFormatting>
  <conditionalFormatting sqref="F138:V138">
    <cfRule type="cellIs" dxfId="23767" priority="225" stopIfTrue="1" operator="equal">
      <formula>0</formula>
    </cfRule>
  </conditionalFormatting>
  <conditionalFormatting sqref="F138:V138">
    <cfRule type="cellIs" dxfId="23766" priority="224" stopIfTrue="1" operator="equal">
      <formula>0</formula>
    </cfRule>
  </conditionalFormatting>
  <conditionalFormatting sqref="F138:V138">
    <cfRule type="cellIs" dxfId="23765" priority="223" stopIfTrue="1" operator="equal">
      <formula>0</formula>
    </cfRule>
  </conditionalFormatting>
  <conditionalFormatting sqref="F138:V138">
    <cfRule type="cellIs" dxfId="23764" priority="222" stopIfTrue="1" operator="equal">
      <formula>0</formula>
    </cfRule>
  </conditionalFormatting>
  <conditionalFormatting sqref="F138:V138">
    <cfRule type="cellIs" dxfId="23763" priority="221" stopIfTrue="1" operator="equal">
      <formula>0</formula>
    </cfRule>
  </conditionalFormatting>
  <conditionalFormatting sqref="F138:V138">
    <cfRule type="cellIs" dxfId="23762" priority="220" stopIfTrue="1" operator="equal">
      <formula>0</formula>
    </cfRule>
  </conditionalFormatting>
  <conditionalFormatting sqref="F138:V138">
    <cfRule type="cellIs" dxfId="23761" priority="219" stopIfTrue="1" operator="equal">
      <formula>0</formula>
    </cfRule>
  </conditionalFormatting>
  <conditionalFormatting sqref="F138:V138">
    <cfRule type="cellIs" dxfId="23760" priority="218" stopIfTrue="1" operator="equal">
      <formula>0</formula>
    </cfRule>
  </conditionalFormatting>
  <conditionalFormatting sqref="F138:V138">
    <cfRule type="cellIs" dxfId="23759" priority="217" stopIfTrue="1" operator="equal">
      <formula>0</formula>
    </cfRule>
  </conditionalFormatting>
  <conditionalFormatting sqref="F138:V138">
    <cfRule type="cellIs" dxfId="23758" priority="216" stopIfTrue="1" operator="equal">
      <formula>0</formula>
    </cfRule>
  </conditionalFormatting>
  <conditionalFormatting sqref="F138:V138">
    <cfRule type="cellIs" dxfId="23757" priority="215" stopIfTrue="1" operator="equal">
      <formula>0</formula>
    </cfRule>
  </conditionalFormatting>
  <conditionalFormatting sqref="F138:V138">
    <cfRule type="cellIs" dxfId="23756" priority="214" stopIfTrue="1" operator="equal">
      <formula>0</formula>
    </cfRule>
  </conditionalFormatting>
  <conditionalFormatting sqref="F138:V138">
    <cfRule type="cellIs" dxfId="23755" priority="213" stopIfTrue="1" operator="equal">
      <formula>0</formula>
    </cfRule>
  </conditionalFormatting>
  <conditionalFormatting sqref="F138:V138">
    <cfRule type="cellIs" dxfId="23754" priority="212" stopIfTrue="1" operator="equal">
      <formula>0</formula>
    </cfRule>
  </conditionalFormatting>
  <conditionalFormatting sqref="F138:V138">
    <cfRule type="cellIs" dxfId="23753" priority="211" stopIfTrue="1" operator="equal">
      <formula>0</formula>
    </cfRule>
  </conditionalFormatting>
  <conditionalFormatting sqref="F138:V138">
    <cfRule type="cellIs" dxfId="23752" priority="210" stopIfTrue="1" operator="equal">
      <formula>0</formula>
    </cfRule>
  </conditionalFormatting>
  <conditionalFormatting sqref="F138:V138">
    <cfRule type="cellIs" dxfId="23751" priority="209" stopIfTrue="1" operator="equal">
      <formula>0</formula>
    </cfRule>
  </conditionalFormatting>
  <conditionalFormatting sqref="F138:V138">
    <cfRule type="cellIs" dxfId="23750" priority="208" stopIfTrue="1" operator="equal">
      <formula>0</formula>
    </cfRule>
  </conditionalFormatting>
  <conditionalFormatting sqref="F138:V138">
    <cfRule type="cellIs" dxfId="23749" priority="207" stopIfTrue="1" operator="equal">
      <formula>0</formula>
    </cfRule>
  </conditionalFormatting>
  <conditionalFormatting sqref="F138:V138">
    <cfRule type="cellIs" dxfId="23748" priority="206" stopIfTrue="1" operator="equal">
      <formula>0</formula>
    </cfRule>
  </conditionalFormatting>
  <conditionalFormatting sqref="F138:V138">
    <cfRule type="cellIs" dxfId="23747" priority="205" stopIfTrue="1" operator="equal">
      <formula>0</formula>
    </cfRule>
  </conditionalFormatting>
  <conditionalFormatting sqref="F138:V138">
    <cfRule type="cellIs" dxfId="23746" priority="204" stopIfTrue="1" operator="equal">
      <formula>0</formula>
    </cfRule>
  </conditionalFormatting>
  <conditionalFormatting sqref="F138:V138">
    <cfRule type="cellIs" dxfId="23745" priority="203" stopIfTrue="1" operator="equal">
      <formula>0</formula>
    </cfRule>
  </conditionalFormatting>
  <conditionalFormatting sqref="F138:V138">
    <cfRule type="cellIs" dxfId="23744" priority="202" stopIfTrue="1" operator="equal">
      <formula>0</formula>
    </cfRule>
  </conditionalFormatting>
  <conditionalFormatting sqref="F138:V138">
    <cfRule type="cellIs" dxfId="23743" priority="201" stopIfTrue="1" operator="equal">
      <formula>0</formula>
    </cfRule>
  </conditionalFormatting>
  <conditionalFormatting sqref="F138:V138">
    <cfRule type="cellIs" dxfId="23742" priority="200" stopIfTrue="1" operator="equal">
      <formula>0</formula>
    </cfRule>
  </conditionalFormatting>
  <conditionalFormatting sqref="F138:V138">
    <cfRule type="cellIs" dxfId="23741" priority="199" stopIfTrue="1" operator="equal">
      <formula>0</formula>
    </cfRule>
  </conditionalFormatting>
  <conditionalFormatting sqref="F138:V138">
    <cfRule type="cellIs" dxfId="23740" priority="198" stopIfTrue="1" operator="equal">
      <formula>0</formula>
    </cfRule>
  </conditionalFormatting>
  <conditionalFormatting sqref="F138:V138">
    <cfRule type="cellIs" dxfId="23739" priority="197" stopIfTrue="1" operator="equal">
      <formula>0</formula>
    </cfRule>
  </conditionalFormatting>
  <conditionalFormatting sqref="F138:V138">
    <cfRule type="cellIs" dxfId="23738" priority="196" stopIfTrue="1" operator="equal">
      <formula>0</formula>
    </cfRule>
  </conditionalFormatting>
  <conditionalFormatting sqref="F138:V138">
    <cfRule type="cellIs" dxfId="23737" priority="195" stopIfTrue="1" operator="equal">
      <formula>0</formula>
    </cfRule>
  </conditionalFormatting>
  <conditionalFormatting sqref="F138:V138">
    <cfRule type="cellIs" dxfId="23736" priority="194" stopIfTrue="1" operator="equal">
      <formula>0</formula>
    </cfRule>
  </conditionalFormatting>
  <conditionalFormatting sqref="F138:V138">
    <cfRule type="cellIs" dxfId="23735" priority="193" stopIfTrue="1" operator="equal">
      <formula>0</formula>
    </cfRule>
  </conditionalFormatting>
  <conditionalFormatting sqref="F138:V138">
    <cfRule type="cellIs" dxfId="23734" priority="192" stopIfTrue="1" operator="equal">
      <formula>0</formula>
    </cfRule>
  </conditionalFormatting>
  <conditionalFormatting sqref="F138:V138">
    <cfRule type="cellIs" dxfId="23733" priority="191" stopIfTrue="1" operator="equal">
      <formula>0</formula>
    </cfRule>
  </conditionalFormatting>
  <conditionalFormatting sqref="F138:V138">
    <cfRule type="cellIs" dxfId="23732" priority="190" stopIfTrue="1" operator="equal">
      <formula>0</formula>
    </cfRule>
  </conditionalFormatting>
  <conditionalFormatting sqref="F138:V138">
    <cfRule type="cellIs" dxfId="23731" priority="189" stopIfTrue="1" operator="equal">
      <formula>0</formula>
    </cfRule>
  </conditionalFormatting>
  <conditionalFormatting sqref="F138:V138">
    <cfRule type="cellIs" dxfId="23730" priority="188" stopIfTrue="1" operator="equal">
      <formula>0</formula>
    </cfRule>
  </conditionalFormatting>
  <conditionalFormatting sqref="F138:V138">
    <cfRule type="cellIs" dxfId="23729" priority="187" stopIfTrue="1" operator="equal">
      <formula>0</formula>
    </cfRule>
  </conditionalFormatting>
  <conditionalFormatting sqref="F138:V138">
    <cfRule type="cellIs" dxfId="23728" priority="186" stopIfTrue="1" operator="equal">
      <formula>0</formula>
    </cfRule>
  </conditionalFormatting>
  <conditionalFormatting sqref="F138:V138">
    <cfRule type="cellIs" dxfId="23727" priority="185" stopIfTrue="1" operator="equal">
      <formula>0</formula>
    </cfRule>
  </conditionalFormatting>
  <conditionalFormatting sqref="F138:V138">
    <cfRule type="cellIs" dxfId="23726" priority="184" stopIfTrue="1" operator="equal">
      <formula>0</formula>
    </cfRule>
  </conditionalFormatting>
  <conditionalFormatting sqref="F138:V138">
    <cfRule type="cellIs" dxfId="23725" priority="183" stopIfTrue="1" operator="equal">
      <formula>0</formula>
    </cfRule>
  </conditionalFormatting>
  <conditionalFormatting sqref="F138:V138">
    <cfRule type="cellIs" dxfId="23724" priority="182" stopIfTrue="1" operator="equal">
      <formula>0</formula>
    </cfRule>
  </conditionalFormatting>
  <conditionalFormatting sqref="F138:V138">
    <cfRule type="cellIs" dxfId="23723" priority="181" stopIfTrue="1" operator="equal">
      <formula>0</formula>
    </cfRule>
  </conditionalFormatting>
  <conditionalFormatting sqref="F138:V138">
    <cfRule type="cellIs" dxfId="23722" priority="180" stopIfTrue="1" operator="equal">
      <formula>0</formula>
    </cfRule>
  </conditionalFormatting>
  <conditionalFormatting sqref="F138:V138">
    <cfRule type="cellIs" dxfId="23721" priority="179" stopIfTrue="1" operator="equal">
      <formula>0</formula>
    </cfRule>
  </conditionalFormatting>
  <conditionalFormatting sqref="F138:V138">
    <cfRule type="cellIs" dxfId="23720" priority="178" stopIfTrue="1" operator="equal">
      <formula>0</formula>
    </cfRule>
  </conditionalFormatting>
  <conditionalFormatting sqref="F138:V138">
    <cfRule type="cellIs" dxfId="23719" priority="177" stopIfTrue="1" operator="equal">
      <formula>0</formula>
    </cfRule>
  </conditionalFormatting>
  <conditionalFormatting sqref="F138:V138">
    <cfRule type="cellIs" dxfId="23718" priority="176" stopIfTrue="1" operator="equal">
      <formula>0</formula>
    </cfRule>
  </conditionalFormatting>
  <conditionalFormatting sqref="F138:V138">
    <cfRule type="cellIs" dxfId="23717" priority="175" stopIfTrue="1" operator="equal">
      <formula>0</formula>
    </cfRule>
  </conditionalFormatting>
  <conditionalFormatting sqref="F138:V138">
    <cfRule type="cellIs" dxfId="23716" priority="174" stopIfTrue="1" operator="equal">
      <formula>0</formula>
    </cfRule>
  </conditionalFormatting>
  <conditionalFormatting sqref="F138:V138">
    <cfRule type="cellIs" dxfId="23715" priority="173" stopIfTrue="1" operator="equal">
      <formula>0</formula>
    </cfRule>
  </conditionalFormatting>
  <conditionalFormatting sqref="F138:V138">
    <cfRule type="cellIs" dxfId="23714" priority="172" stopIfTrue="1" operator="equal">
      <formula>0</formula>
    </cfRule>
  </conditionalFormatting>
  <conditionalFormatting sqref="F138:V138">
    <cfRule type="cellIs" dxfId="23713" priority="171" stopIfTrue="1" operator="equal">
      <formula>0</formula>
    </cfRule>
  </conditionalFormatting>
  <conditionalFormatting sqref="F138:V138">
    <cfRule type="cellIs" dxfId="23712" priority="170" stopIfTrue="1" operator="equal">
      <formula>0</formula>
    </cfRule>
  </conditionalFormatting>
  <conditionalFormatting sqref="F138:V138">
    <cfRule type="cellIs" dxfId="23711" priority="169" stopIfTrue="1" operator="equal">
      <formula>0</formula>
    </cfRule>
  </conditionalFormatting>
  <conditionalFormatting sqref="F138:V138">
    <cfRule type="cellIs" dxfId="23710" priority="168" stopIfTrue="1" operator="equal">
      <formula>0</formula>
    </cfRule>
  </conditionalFormatting>
  <conditionalFormatting sqref="F138:V138">
    <cfRule type="cellIs" dxfId="23709" priority="167" stopIfTrue="1" operator="equal">
      <formula>0</formula>
    </cfRule>
  </conditionalFormatting>
  <conditionalFormatting sqref="F138:V138">
    <cfRule type="cellIs" dxfId="23708" priority="166" stopIfTrue="1" operator="equal">
      <formula>0</formula>
    </cfRule>
  </conditionalFormatting>
  <conditionalFormatting sqref="F138:V138">
    <cfRule type="cellIs" dxfId="23707" priority="165" stopIfTrue="1" operator="equal">
      <formula>0</formula>
    </cfRule>
  </conditionalFormatting>
  <conditionalFormatting sqref="F138:V138">
    <cfRule type="cellIs" dxfId="23706" priority="164" stopIfTrue="1" operator="equal">
      <formula>0</formula>
    </cfRule>
  </conditionalFormatting>
  <conditionalFormatting sqref="F138:V138">
    <cfRule type="cellIs" dxfId="23705" priority="163" stopIfTrue="1" operator="equal">
      <formula>0</formula>
    </cfRule>
  </conditionalFormatting>
  <conditionalFormatting sqref="F138:V138">
    <cfRule type="cellIs" dxfId="23704" priority="162" stopIfTrue="1" operator="equal">
      <formula>0</formula>
    </cfRule>
  </conditionalFormatting>
  <conditionalFormatting sqref="F138:V138">
    <cfRule type="cellIs" dxfId="23703" priority="161" stopIfTrue="1" operator="equal">
      <formula>0</formula>
    </cfRule>
  </conditionalFormatting>
  <conditionalFormatting sqref="F138:V138">
    <cfRule type="cellIs" dxfId="23702" priority="160" stopIfTrue="1" operator="equal">
      <formula>0</formula>
    </cfRule>
  </conditionalFormatting>
  <conditionalFormatting sqref="F138:V138">
    <cfRule type="cellIs" dxfId="23701" priority="159" stopIfTrue="1" operator="equal">
      <formula>0</formula>
    </cfRule>
  </conditionalFormatting>
  <conditionalFormatting sqref="F138:V138">
    <cfRule type="cellIs" dxfId="23700" priority="158" stopIfTrue="1" operator="equal">
      <formula>0</formula>
    </cfRule>
  </conditionalFormatting>
  <conditionalFormatting sqref="F138:V138">
    <cfRule type="cellIs" dxfId="23699" priority="157" stopIfTrue="1" operator="equal">
      <formula>0</formula>
    </cfRule>
  </conditionalFormatting>
  <conditionalFormatting sqref="F138:V138">
    <cfRule type="cellIs" dxfId="23698" priority="156" stopIfTrue="1" operator="equal">
      <formula>0</formula>
    </cfRule>
  </conditionalFormatting>
  <conditionalFormatting sqref="F138:V138">
    <cfRule type="cellIs" dxfId="23697" priority="155" stopIfTrue="1" operator="equal">
      <formula>0</formula>
    </cfRule>
  </conditionalFormatting>
  <conditionalFormatting sqref="F138:V138">
    <cfRule type="cellIs" dxfId="23696" priority="154" stopIfTrue="1" operator="equal">
      <formula>0</formula>
    </cfRule>
  </conditionalFormatting>
  <conditionalFormatting sqref="F138:V138">
    <cfRule type="cellIs" dxfId="23695" priority="153" stopIfTrue="1" operator="equal">
      <formula>0</formula>
    </cfRule>
  </conditionalFormatting>
  <conditionalFormatting sqref="F138:V138">
    <cfRule type="cellIs" dxfId="23694" priority="152" stopIfTrue="1" operator="equal">
      <formula>0</formula>
    </cfRule>
  </conditionalFormatting>
  <conditionalFormatting sqref="F138:V138">
    <cfRule type="cellIs" dxfId="23693" priority="151" stopIfTrue="1" operator="equal">
      <formula>0</formula>
    </cfRule>
  </conditionalFormatting>
  <conditionalFormatting sqref="F138:V138">
    <cfRule type="cellIs" dxfId="23692" priority="150" stopIfTrue="1" operator="equal">
      <formula>0</formula>
    </cfRule>
  </conditionalFormatting>
  <conditionalFormatting sqref="F138:V138">
    <cfRule type="cellIs" dxfId="23691" priority="149" stopIfTrue="1" operator="equal">
      <formula>0</formula>
    </cfRule>
  </conditionalFormatting>
  <conditionalFormatting sqref="F138:V138">
    <cfRule type="cellIs" dxfId="23690" priority="148" stopIfTrue="1" operator="equal">
      <formula>0</formula>
    </cfRule>
  </conditionalFormatting>
  <conditionalFormatting sqref="F138:V138">
    <cfRule type="cellIs" dxfId="23689" priority="147" stopIfTrue="1" operator="equal">
      <formula>0</formula>
    </cfRule>
  </conditionalFormatting>
  <conditionalFormatting sqref="F138:V138">
    <cfRule type="cellIs" dxfId="23688" priority="146" stopIfTrue="1" operator="equal">
      <formula>0</formula>
    </cfRule>
  </conditionalFormatting>
  <conditionalFormatting sqref="F138:V138">
    <cfRule type="cellIs" dxfId="23687" priority="145" stopIfTrue="1" operator="equal">
      <formula>0</formula>
    </cfRule>
  </conditionalFormatting>
  <conditionalFormatting sqref="F138:V138">
    <cfRule type="cellIs" dxfId="23686" priority="144" stopIfTrue="1" operator="equal">
      <formula>0</formula>
    </cfRule>
  </conditionalFormatting>
  <conditionalFormatting sqref="F138:V138">
    <cfRule type="cellIs" dxfId="23685" priority="143" stopIfTrue="1" operator="equal">
      <formula>0</formula>
    </cfRule>
  </conditionalFormatting>
  <conditionalFormatting sqref="F138:V138">
    <cfRule type="cellIs" dxfId="23684" priority="142" stopIfTrue="1" operator="equal">
      <formula>0</formula>
    </cfRule>
  </conditionalFormatting>
  <conditionalFormatting sqref="F138:V138">
    <cfRule type="cellIs" dxfId="23683" priority="141" stopIfTrue="1" operator="equal">
      <formula>0</formula>
    </cfRule>
  </conditionalFormatting>
  <conditionalFormatting sqref="F138:V138">
    <cfRule type="cellIs" dxfId="23682" priority="140" stopIfTrue="1" operator="equal">
      <formula>0</formula>
    </cfRule>
  </conditionalFormatting>
  <conditionalFormatting sqref="F138:V138">
    <cfRule type="cellIs" dxfId="23681" priority="139" stopIfTrue="1" operator="equal">
      <formula>0</formula>
    </cfRule>
  </conditionalFormatting>
  <conditionalFormatting sqref="F138:V138">
    <cfRule type="cellIs" dxfId="23680" priority="138" stopIfTrue="1" operator="equal">
      <formula>0</formula>
    </cfRule>
  </conditionalFormatting>
  <conditionalFormatting sqref="F138:V138">
    <cfRule type="cellIs" dxfId="23679" priority="137" stopIfTrue="1" operator="equal">
      <formula>0</formula>
    </cfRule>
  </conditionalFormatting>
  <conditionalFormatting sqref="F138:V138">
    <cfRule type="cellIs" dxfId="23678" priority="136" stopIfTrue="1" operator="equal">
      <formula>0</formula>
    </cfRule>
  </conditionalFormatting>
  <conditionalFormatting sqref="F138:V138">
    <cfRule type="cellIs" dxfId="23677" priority="135" stopIfTrue="1" operator="equal">
      <formula>0</formula>
    </cfRule>
  </conditionalFormatting>
  <conditionalFormatting sqref="F138:V138">
    <cfRule type="cellIs" dxfId="23676" priority="134" stopIfTrue="1" operator="equal">
      <formula>0</formula>
    </cfRule>
  </conditionalFormatting>
  <conditionalFormatting sqref="F138:V138">
    <cfRule type="cellIs" dxfId="23675" priority="133" stopIfTrue="1" operator="equal">
      <formula>0</formula>
    </cfRule>
  </conditionalFormatting>
  <conditionalFormatting sqref="F138:V138">
    <cfRule type="cellIs" dxfId="23674" priority="132" stopIfTrue="1" operator="equal">
      <formula>0</formula>
    </cfRule>
  </conditionalFormatting>
  <conditionalFormatting sqref="F138:V138">
    <cfRule type="cellIs" dxfId="23673" priority="131" stopIfTrue="1" operator="equal">
      <formula>0</formula>
    </cfRule>
  </conditionalFormatting>
  <conditionalFormatting sqref="F138:V138">
    <cfRule type="cellIs" dxfId="23672" priority="130" stopIfTrue="1" operator="equal">
      <formula>0</formula>
    </cfRule>
  </conditionalFormatting>
  <conditionalFormatting sqref="F138:V138">
    <cfRule type="cellIs" dxfId="23671" priority="129" stopIfTrue="1" operator="equal">
      <formula>0</formula>
    </cfRule>
  </conditionalFormatting>
  <conditionalFormatting sqref="F138:V138">
    <cfRule type="cellIs" dxfId="23670" priority="128" stopIfTrue="1" operator="equal">
      <formula>0</formula>
    </cfRule>
  </conditionalFormatting>
  <conditionalFormatting sqref="F138:V138">
    <cfRule type="cellIs" dxfId="23669" priority="127" stopIfTrue="1" operator="equal">
      <formula>0</formula>
    </cfRule>
  </conditionalFormatting>
  <conditionalFormatting sqref="F138:V138">
    <cfRule type="cellIs" dxfId="23668" priority="126" stopIfTrue="1" operator="equal">
      <formula>0</formula>
    </cfRule>
  </conditionalFormatting>
  <conditionalFormatting sqref="F138:V138">
    <cfRule type="cellIs" dxfId="23667" priority="125" stopIfTrue="1" operator="equal">
      <formula>0</formula>
    </cfRule>
  </conditionalFormatting>
  <conditionalFormatting sqref="D4:D27">
    <cfRule type="cellIs" dxfId="23666" priority="124" operator="equal">
      <formula>0</formula>
    </cfRule>
  </conditionalFormatting>
  <conditionalFormatting sqref="D31:D54">
    <cfRule type="cellIs" dxfId="23665" priority="123" operator="equal">
      <formula>0</formula>
    </cfRule>
  </conditionalFormatting>
  <conditionalFormatting sqref="D58:D81">
    <cfRule type="cellIs" dxfId="23664" priority="122" operator="equal">
      <formula>0</formula>
    </cfRule>
  </conditionalFormatting>
  <conditionalFormatting sqref="D85:D108">
    <cfRule type="cellIs" dxfId="23663" priority="121" operator="equal">
      <formula>0</formula>
    </cfRule>
  </conditionalFormatting>
  <conditionalFormatting sqref="D112:D135">
    <cfRule type="cellIs" dxfId="23662" priority="120" operator="equal">
      <formula>0</formula>
    </cfRule>
  </conditionalFormatting>
  <conditionalFormatting sqref="D139:D162">
    <cfRule type="cellIs" dxfId="23661" priority="119" operator="equal">
      <formula>0</formula>
    </cfRule>
  </conditionalFormatting>
  <conditionalFormatting sqref="D4:D27">
    <cfRule type="cellIs" dxfId="23660" priority="118" operator="equal">
      <formula>0</formula>
    </cfRule>
  </conditionalFormatting>
  <conditionalFormatting sqref="D4:D27">
    <cfRule type="cellIs" dxfId="23659" priority="117" operator="equal">
      <formula>0</formula>
    </cfRule>
  </conditionalFormatting>
  <conditionalFormatting sqref="D31:D54">
    <cfRule type="cellIs" dxfId="23658" priority="116" operator="equal">
      <formula>0</formula>
    </cfRule>
  </conditionalFormatting>
  <conditionalFormatting sqref="D31:D54">
    <cfRule type="cellIs" dxfId="23657" priority="115" operator="equal">
      <formula>0</formula>
    </cfRule>
  </conditionalFormatting>
  <conditionalFormatting sqref="D58:D81">
    <cfRule type="cellIs" dxfId="23656" priority="114" operator="equal">
      <formula>0</formula>
    </cfRule>
  </conditionalFormatting>
  <conditionalFormatting sqref="D58:D81">
    <cfRule type="cellIs" dxfId="23655" priority="113" operator="equal">
      <formula>0</formula>
    </cfRule>
  </conditionalFormatting>
  <conditionalFormatting sqref="D85:D108">
    <cfRule type="cellIs" dxfId="23654" priority="112" operator="equal">
      <formula>0</formula>
    </cfRule>
  </conditionalFormatting>
  <conditionalFormatting sqref="D85:D108">
    <cfRule type="cellIs" dxfId="23653" priority="111" operator="equal">
      <formula>0</formula>
    </cfRule>
  </conditionalFormatting>
  <conditionalFormatting sqref="D112:D135">
    <cfRule type="cellIs" dxfId="23652" priority="110" operator="equal">
      <formula>0</formula>
    </cfRule>
  </conditionalFormatting>
  <conditionalFormatting sqref="D112:D135">
    <cfRule type="cellIs" dxfId="23651" priority="109" operator="equal">
      <formula>0</formula>
    </cfRule>
  </conditionalFormatting>
  <conditionalFormatting sqref="D139:D162">
    <cfRule type="cellIs" dxfId="23650" priority="108" operator="equal">
      <formula>0</formula>
    </cfRule>
  </conditionalFormatting>
  <conditionalFormatting sqref="D139:D162">
    <cfRule type="cellIs" dxfId="23649" priority="107" operator="equal">
      <formula>0</formula>
    </cfRule>
  </conditionalFormatting>
  <conditionalFormatting sqref="D166:D189">
    <cfRule type="cellIs" dxfId="23648" priority="106" operator="equal">
      <formula>0</formula>
    </cfRule>
  </conditionalFormatting>
  <conditionalFormatting sqref="D166:D189">
    <cfRule type="cellIs" dxfId="23647" priority="105" operator="equal">
      <formula>0</formula>
    </cfRule>
  </conditionalFormatting>
  <conditionalFormatting sqref="D4:D27">
    <cfRule type="cellIs" dxfId="23646" priority="104" operator="equal">
      <formula>0</formula>
    </cfRule>
  </conditionalFormatting>
  <conditionalFormatting sqref="D4:D27">
    <cfRule type="cellIs" dxfId="23645" priority="103" operator="equal">
      <formula>0</formula>
    </cfRule>
  </conditionalFormatting>
  <conditionalFormatting sqref="D31:D54">
    <cfRule type="cellIs" dxfId="23644" priority="102" operator="equal">
      <formula>0</formula>
    </cfRule>
  </conditionalFormatting>
  <conditionalFormatting sqref="D31:D54">
    <cfRule type="cellIs" dxfId="23643" priority="101" operator="equal">
      <formula>0</formula>
    </cfRule>
  </conditionalFormatting>
  <conditionalFormatting sqref="D58:D81">
    <cfRule type="cellIs" dxfId="23642" priority="100" operator="equal">
      <formula>0</formula>
    </cfRule>
  </conditionalFormatting>
  <conditionalFormatting sqref="D58:D81">
    <cfRule type="cellIs" dxfId="23641" priority="99" operator="equal">
      <formula>0</formula>
    </cfRule>
  </conditionalFormatting>
  <conditionalFormatting sqref="D85:D108">
    <cfRule type="cellIs" dxfId="23640" priority="98" operator="equal">
      <formula>0</formula>
    </cfRule>
  </conditionalFormatting>
  <conditionalFormatting sqref="D85:D108">
    <cfRule type="cellIs" dxfId="23639" priority="97" operator="equal">
      <formula>0</formula>
    </cfRule>
  </conditionalFormatting>
  <conditionalFormatting sqref="D112:D135">
    <cfRule type="cellIs" dxfId="23638" priority="96" operator="equal">
      <formula>0</formula>
    </cfRule>
  </conditionalFormatting>
  <conditionalFormatting sqref="D112:D135">
    <cfRule type="cellIs" dxfId="23637" priority="95" operator="equal">
      <formula>0</formula>
    </cfRule>
  </conditionalFormatting>
  <conditionalFormatting sqref="D139:D162">
    <cfRule type="cellIs" dxfId="23636" priority="94" operator="equal">
      <formula>0</formula>
    </cfRule>
  </conditionalFormatting>
  <conditionalFormatting sqref="D139:D162">
    <cfRule type="cellIs" dxfId="23635" priority="93" operator="equal">
      <formula>0</formula>
    </cfRule>
  </conditionalFormatting>
  <conditionalFormatting sqref="D166:D189">
    <cfRule type="cellIs" dxfId="23634" priority="92" operator="equal">
      <formula>0</formula>
    </cfRule>
  </conditionalFormatting>
  <conditionalFormatting sqref="D166:D189">
    <cfRule type="cellIs" dxfId="23633" priority="91" operator="equal">
      <formula>0</formula>
    </cfRule>
  </conditionalFormatting>
  <conditionalFormatting sqref="D31:D54">
    <cfRule type="cellIs" dxfId="23632" priority="90" operator="equal">
      <formula>0</formula>
    </cfRule>
  </conditionalFormatting>
  <conditionalFormatting sqref="D43:D45">
    <cfRule type="cellIs" dxfId="23631" priority="89" operator="equal">
      <formula>0</formula>
    </cfRule>
  </conditionalFormatting>
  <conditionalFormatting sqref="D40:D42">
    <cfRule type="cellIs" dxfId="23630" priority="88" operator="equal">
      <formula>0</formula>
    </cfRule>
  </conditionalFormatting>
  <conditionalFormatting sqref="D37:D39">
    <cfRule type="cellIs" dxfId="23629" priority="87" operator="equal">
      <formula>0</formula>
    </cfRule>
  </conditionalFormatting>
  <conditionalFormatting sqref="D31:D54">
    <cfRule type="cellIs" dxfId="23628" priority="86" operator="equal">
      <formula>0</formula>
    </cfRule>
  </conditionalFormatting>
  <conditionalFormatting sqref="D34:D36">
    <cfRule type="cellIs" dxfId="23627" priority="85" operator="equal">
      <formula>0</formula>
    </cfRule>
  </conditionalFormatting>
  <conditionalFormatting sqref="D34:D36">
    <cfRule type="cellIs" dxfId="23626" priority="84" operator="equal">
      <formula>0</formula>
    </cfRule>
  </conditionalFormatting>
  <conditionalFormatting sqref="D37:D39">
    <cfRule type="cellIs" dxfId="23625" priority="83" operator="equal">
      <formula>0</formula>
    </cfRule>
  </conditionalFormatting>
  <conditionalFormatting sqref="D40:D42">
    <cfRule type="cellIs" dxfId="23624" priority="82" operator="equal">
      <formula>0</formula>
    </cfRule>
  </conditionalFormatting>
  <conditionalFormatting sqref="D43:D45">
    <cfRule type="cellIs" dxfId="23623" priority="81" operator="equal">
      <formula>0</formula>
    </cfRule>
  </conditionalFormatting>
  <conditionalFormatting sqref="D31:D54">
    <cfRule type="cellIs" dxfId="23622" priority="80" operator="equal">
      <formula>0</formula>
    </cfRule>
  </conditionalFormatting>
  <conditionalFormatting sqref="D31:D54">
    <cfRule type="cellIs" dxfId="23621" priority="79" operator="equal">
      <formula>0</formula>
    </cfRule>
  </conditionalFormatting>
  <conditionalFormatting sqref="D31:D54">
    <cfRule type="cellIs" dxfId="23620" priority="78" operator="equal">
      <formula>0</formula>
    </cfRule>
  </conditionalFormatting>
  <conditionalFormatting sqref="D31:D54">
    <cfRule type="cellIs" dxfId="23619" priority="77" operator="equal">
      <formula>0</formula>
    </cfRule>
  </conditionalFormatting>
  <conditionalFormatting sqref="D31:D54">
    <cfRule type="cellIs" dxfId="23618" priority="76" operator="equal">
      <formula>0</formula>
    </cfRule>
  </conditionalFormatting>
  <conditionalFormatting sqref="D58:D81">
    <cfRule type="cellIs" dxfId="23617" priority="75" operator="equal">
      <formula>0</formula>
    </cfRule>
  </conditionalFormatting>
  <conditionalFormatting sqref="D70:D72">
    <cfRule type="cellIs" dxfId="23616" priority="74" operator="equal">
      <formula>0</formula>
    </cfRule>
  </conditionalFormatting>
  <conditionalFormatting sqref="D67:D69">
    <cfRule type="cellIs" dxfId="23615" priority="73" operator="equal">
      <formula>0</formula>
    </cfRule>
  </conditionalFormatting>
  <conditionalFormatting sqref="D64:D66">
    <cfRule type="cellIs" dxfId="23614" priority="72" operator="equal">
      <formula>0</formula>
    </cfRule>
  </conditionalFormatting>
  <conditionalFormatting sqref="D58:D81">
    <cfRule type="cellIs" dxfId="23613" priority="71" operator="equal">
      <formula>0</formula>
    </cfRule>
  </conditionalFormatting>
  <conditionalFormatting sqref="D61:D63">
    <cfRule type="cellIs" dxfId="23612" priority="70" operator="equal">
      <formula>0</formula>
    </cfRule>
  </conditionalFormatting>
  <conditionalFormatting sqref="D61:D63">
    <cfRule type="cellIs" dxfId="23611" priority="69" operator="equal">
      <formula>0</formula>
    </cfRule>
  </conditionalFormatting>
  <conditionalFormatting sqref="D64:D66">
    <cfRule type="cellIs" dxfId="23610" priority="68" operator="equal">
      <formula>0</formula>
    </cfRule>
  </conditionalFormatting>
  <conditionalFormatting sqref="D67:D69">
    <cfRule type="cellIs" dxfId="23609" priority="67" operator="equal">
      <formula>0</formula>
    </cfRule>
  </conditionalFormatting>
  <conditionalFormatting sqref="D70:D72">
    <cfRule type="cellIs" dxfId="23608" priority="66" operator="equal">
      <formula>0</formula>
    </cfRule>
  </conditionalFormatting>
  <conditionalFormatting sqref="D58:D81">
    <cfRule type="cellIs" dxfId="23607" priority="65" operator="equal">
      <formula>0</formula>
    </cfRule>
  </conditionalFormatting>
  <conditionalFormatting sqref="D58:D81">
    <cfRule type="cellIs" dxfId="23606" priority="64" operator="equal">
      <formula>0</formula>
    </cfRule>
  </conditionalFormatting>
  <conditionalFormatting sqref="D58:D81">
    <cfRule type="cellIs" dxfId="23605" priority="63" operator="equal">
      <formula>0</formula>
    </cfRule>
  </conditionalFormatting>
  <conditionalFormatting sqref="D58:D81">
    <cfRule type="cellIs" dxfId="23604" priority="62" operator="equal">
      <formula>0</formula>
    </cfRule>
  </conditionalFormatting>
  <conditionalFormatting sqref="D58:D81">
    <cfRule type="cellIs" dxfId="23603" priority="61" operator="equal">
      <formula>0</formula>
    </cfRule>
  </conditionalFormatting>
  <conditionalFormatting sqref="D85:D108">
    <cfRule type="cellIs" dxfId="23602" priority="60" operator="equal">
      <formula>0</formula>
    </cfRule>
  </conditionalFormatting>
  <conditionalFormatting sqref="D97:D99">
    <cfRule type="cellIs" dxfId="23601" priority="59" operator="equal">
      <formula>0</formula>
    </cfRule>
  </conditionalFormatting>
  <conditionalFormatting sqref="D94:D96">
    <cfRule type="cellIs" dxfId="23600" priority="58" operator="equal">
      <formula>0</formula>
    </cfRule>
  </conditionalFormatting>
  <conditionalFormatting sqref="D91:D93">
    <cfRule type="cellIs" dxfId="23599" priority="57" operator="equal">
      <formula>0</formula>
    </cfRule>
  </conditionalFormatting>
  <conditionalFormatting sqref="D85:D108">
    <cfRule type="cellIs" dxfId="23598" priority="56" operator="equal">
      <formula>0</formula>
    </cfRule>
  </conditionalFormatting>
  <conditionalFormatting sqref="D88:D90">
    <cfRule type="cellIs" dxfId="23597" priority="55" operator="equal">
      <formula>0</formula>
    </cfRule>
  </conditionalFormatting>
  <conditionalFormatting sqref="D88:D90">
    <cfRule type="cellIs" dxfId="23596" priority="54" operator="equal">
      <formula>0</formula>
    </cfRule>
  </conditionalFormatting>
  <conditionalFormatting sqref="D91:D93">
    <cfRule type="cellIs" dxfId="23595" priority="53" operator="equal">
      <formula>0</formula>
    </cfRule>
  </conditionalFormatting>
  <conditionalFormatting sqref="D94:D96">
    <cfRule type="cellIs" dxfId="23594" priority="52" operator="equal">
      <formula>0</formula>
    </cfRule>
  </conditionalFormatting>
  <conditionalFormatting sqref="D97:D99">
    <cfRule type="cellIs" dxfId="23593" priority="51" operator="equal">
      <formula>0</formula>
    </cfRule>
  </conditionalFormatting>
  <conditionalFormatting sqref="D85:D108">
    <cfRule type="cellIs" dxfId="23592" priority="50" operator="equal">
      <formula>0</formula>
    </cfRule>
  </conditionalFormatting>
  <conditionalFormatting sqref="D85:D108">
    <cfRule type="cellIs" dxfId="23591" priority="49" operator="equal">
      <formula>0</formula>
    </cfRule>
  </conditionalFormatting>
  <conditionalFormatting sqref="D85:D108">
    <cfRule type="cellIs" dxfId="23590" priority="48" operator="equal">
      <formula>0</formula>
    </cfRule>
  </conditionalFormatting>
  <conditionalFormatting sqref="D85:D108">
    <cfRule type="cellIs" dxfId="23589" priority="47" operator="equal">
      <formula>0</formula>
    </cfRule>
  </conditionalFormatting>
  <conditionalFormatting sqref="D85:D108">
    <cfRule type="cellIs" dxfId="23588" priority="46" operator="equal">
      <formula>0</formula>
    </cfRule>
  </conditionalFormatting>
  <conditionalFormatting sqref="D112:D135">
    <cfRule type="cellIs" dxfId="23587" priority="45" operator="equal">
      <formula>0</formula>
    </cfRule>
  </conditionalFormatting>
  <conditionalFormatting sqref="D124:D126">
    <cfRule type="cellIs" dxfId="23586" priority="44" operator="equal">
      <formula>0</formula>
    </cfRule>
  </conditionalFormatting>
  <conditionalFormatting sqref="D121:D123">
    <cfRule type="cellIs" dxfId="23585" priority="43" operator="equal">
      <formula>0</formula>
    </cfRule>
  </conditionalFormatting>
  <conditionalFormatting sqref="D118:D120">
    <cfRule type="cellIs" dxfId="23584" priority="42" operator="equal">
      <formula>0</formula>
    </cfRule>
  </conditionalFormatting>
  <conditionalFormatting sqref="D112:D135">
    <cfRule type="cellIs" dxfId="23583" priority="41" operator="equal">
      <formula>0</formula>
    </cfRule>
  </conditionalFormatting>
  <conditionalFormatting sqref="D115:D117">
    <cfRule type="cellIs" dxfId="23582" priority="40" operator="equal">
      <formula>0</formula>
    </cfRule>
  </conditionalFormatting>
  <conditionalFormatting sqref="D115:D117">
    <cfRule type="cellIs" dxfId="23581" priority="39" operator="equal">
      <formula>0</formula>
    </cfRule>
  </conditionalFormatting>
  <conditionalFormatting sqref="D118:D120">
    <cfRule type="cellIs" dxfId="23580" priority="38" operator="equal">
      <formula>0</formula>
    </cfRule>
  </conditionalFormatting>
  <conditionalFormatting sqref="D121:D123">
    <cfRule type="cellIs" dxfId="23579" priority="37" operator="equal">
      <formula>0</formula>
    </cfRule>
  </conditionalFormatting>
  <conditionalFormatting sqref="D124:D126">
    <cfRule type="cellIs" dxfId="23578" priority="36" operator="equal">
      <formula>0</formula>
    </cfRule>
  </conditionalFormatting>
  <conditionalFormatting sqref="D112:D135">
    <cfRule type="cellIs" dxfId="23577" priority="35" operator="equal">
      <formula>0</formula>
    </cfRule>
  </conditionalFormatting>
  <conditionalFormatting sqref="D112:D135">
    <cfRule type="cellIs" dxfId="23576" priority="34" operator="equal">
      <formula>0</formula>
    </cfRule>
  </conditionalFormatting>
  <conditionalFormatting sqref="D112:D135">
    <cfRule type="cellIs" dxfId="23575" priority="33" operator="equal">
      <formula>0</formula>
    </cfRule>
  </conditionalFormatting>
  <conditionalFormatting sqref="D112:D135">
    <cfRule type="cellIs" dxfId="23574" priority="32" operator="equal">
      <formula>0</formula>
    </cfRule>
  </conditionalFormatting>
  <conditionalFormatting sqref="D112:D135">
    <cfRule type="cellIs" dxfId="23573" priority="31" operator="equal">
      <formula>0</formula>
    </cfRule>
  </conditionalFormatting>
  <conditionalFormatting sqref="D139:D162">
    <cfRule type="cellIs" dxfId="23572" priority="30" operator="equal">
      <formula>0</formula>
    </cfRule>
  </conditionalFormatting>
  <conditionalFormatting sqref="D151:D153">
    <cfRule type="cellIs" dxfId="23571" priority="29" operator="equal">
      <formula>0</formula>
    </cfRule>
  </conditionalFormatting>
  <conditionalFormatting sqref="D148:D150">
    <cfRule type="cellIs" dxfId="23570" priority="28" operator="equal">
      <formula>0</formula>
    </cfRule>
  </conditionalFormatting>
  <conditionalFormatting sqref="D145:D147">
    <cfRule type="cellIs" dxfId="23569" priority="27" operator="equal">
      <formula>0</formula>
    </cfRule>
  </conditionalFormatting>
  <conditionalFormatting sqref="D139:D162">
    <cfRule type="cellIs" dxfId="23568" priority="26" operator="equal">
      <formula>0</formula>
    </cfRule>
  </conditionalFormatting>
  <conditionalFormatting sqref="D142:D144">
    <cfRule type="cellIs" dxfId="23567" priority="25" operator="equal">
      <formula>0</formula>
    </cfRule>
  </conditionalFormatting>
  <conditionalFormatting sqref="D142:D144">
    <cfRule type="cellIs" dxfId="23566" priority="24" operator="equal">
      <formula>0</formula>
    </cfRule>
  </conditionalFormatting>
  <conditionalFormatting sqref="D145:D147">
    <cfRule type="cellIs" dxfId="23565" priority="23" operator="equal">
      <formula>0</formula>
    </cfRule>
  </conditionalFormatting>
  <conditionalFormatting sqref="D148:D150">
    <cfRule type="cellIs" dxfId="23564" priority="22" operator="equal">
      <formula>0</formula>
    </cfRule>
  </conditionalFormatting>
  <conditionalFormatting sqref="D151:D153">
    <cfRule type="cellIs" dxfId="23563" priority="21" operator="equal">
      <formula>0</formula>
    </cfRule>
  </conditionalFormatting>
  <conditionalFormatting sqref="D139:D162">
    <cfRule type="cellIs" dxfId="23562" priority="20" operator="equal">
      <formula>0</formula>
    </cfRule>
  </conditionalFormatting>
  <conditionalFormatting sqref="D139:D162">
    <cfRule type="cellIs" dxfId="23561" priority="19" operator="equal">
      <formula>0</formula>
    </cfRule>
  </conditionalFormatting>
  <conditionalFormatting sqref="D139:D162">
    <cfRule type="cellIs" dxfId="23560" priority="18" operator="equal">
      <formula>0</formula>
    </cfRule>
  </conditionalFormatting>
  <conditionalFormatting sqref="D139:D162">
    <cfRule type="cellIs" dxfId="23559" priority="17" operator="equal">
      <formula>0</formula>
    </cfRule>
  </conditionalFormatting>
  <conditionalFormatting sqref="D139:D162">
    <cfRule type="cellIs" dxfId="23558" priority="16" operator="equal">
      <formula>0</formula>
    </cfRule>
  </conditionalFormatting>
  <conditionalFormatting sqref="D166:D189">
    <cfRule type="cellIs" dxfId="23557" priority="15" operator="equal">
      <formula>0</formula>
    </cfRule>
  </conditionalFormatting>
  <conditionalFormatting sqref="D178:D180">
    <cfRule type="cellIs" dxfId="23556" priority="14" operator="equal">
      <formula>0</formula>
    </cfRule>
  </conditionalFormatting>
  <conditionalFormatting sqref="D175:D177">
    <cfRule type="cellIs" dxfId="23555" priority="13" operator="equal">
      <formula>0</formula>
    </cfRule>
  </conditionalFormatting>
  <conditionalFormatting sqref="D172:D174">
    <cfRule type="cellIs" dxfId="23554" priority="12" operator="equal">
      <formula>0</formula>
    </cfRule>
  </conditionalFormatting>
  <conditionalFormatting sqref="D166:D189">
    <cfRule type="cellIs" dxfId="23553" priority="11" operator="equal">
      <formula>0</formula>
    </cfRule>
  </conditionalFormatting>
  <conditionalFormatting sqref="D169:D171">
    <cfRule type="cellIs" dxfId="23552" priority="10" operator="equal">
      <formula>0</formula>
    </cfRule>
  </conditionalFormatting>
  <conditionalFormatting sqref="D169:D171">
    <cfRule type="cellIs" dxfId="23551" priority="9" operator="equal">
      <formula>0</formula>
    </cfRule>
  </conditionalFormatting>
  <conditionalFormatting sqref="D172:D174">
    <cfRule type="cellIs" dxfId="23550" priority="8" operator="equal">
      <formula>0</formula>
    </cfRule>
  </conditionalFormatting>
  <conditionalFormatting sqref="D175:D177">
    <cfRule type="cellIs" dxfId="23549" priority="7" operator="equal">
      <formula>0</formula>
    </cfRule>
  </conditionalFormatting>
  <conditionalFormatting sqref="D178:D180">
    <cfRule type="cellIs" dxfId="23548" priority="6" operator="equal">
      <formula>0</formula>
    </cfRule>
  </conditionalFormatting>
  <conditionalFormatting sqref="D166:D189">
    <cfRule type="cellIs" dxfId="23547" priority="5" operator="equal">
      <formula>0</formula>
    </cfRule>
  </conditionalFormatting>
  <conditionalFormatting sqref="D166:D189">
    <cfRule type="cellIs" dxfId="23546" priority="4" operator="equal">
      <formula>0</formula>
    </cfRule>
  </conditionalFormatting>
  <conditionalFormatting sqref="D166:D189">
    <cfRule type="cellIs" dxfId="23545" priority="3" operator="equal">
      <formula>0</formula>
    </cfRule>
  </conditionalFormatting>
  <conditionalFormatting sqref="D166:D189">
    <cfRule type="cellIs" dxfId="23544" priority="2" operator="equal">
      <formula>0</formula>
    </cfRule>
  </conditionalFormatting>
  <conditionalFormatting sqref="D166:D189">
    <cfRule type="cellIs" dxfId="23543" priority="1" operator="equal">
      <formula>0</formula>
    </cfRule>
  </conditionalFormatting>
  <dataValidations count="1">
    <dataValidation type="list" allowBlank="1" showInputMessage="1" showErrorMessage="1" sqref="B139:B162 B166:B189 B112:B135 B58:B81 B85:B108 B31:B54 B4:B27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K1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5.8554687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7" t="s">
        <v>111</v>
      </c>
      <c r="AB2" s="157" t="s">
        <v>112</v>
      </c>
      <c r="AC2" s="157" t="s">
        <v>113</v>
      </c>
      <c r="AD2" s="157" t="s">
        <v>114</v>
      </c>
      <c r="AE2" s="157" t="s">
        <v>9</v>
      </c>
      <c r="AF2" s="157" t="s">
        <v>0</v>
      </c>
      <c r="AG2" s="157" t="s">
        <v>1</v>
      </c>
      <c r="AH2" s="157" t="s">
        <v>2</v>
      </c>
      <c r="AI2" s="157" t="s">
        <v>9</v>
      </c>
      <c r="AJ2" s="157" t="s">
        <v>0</v>
      </c>
      <c r="AK2" s="157" t="s">
        <v>1</v>
      </c>
      <c r="AL2" s="157" t="s">
        <v>2</v>
      </c>
      <c r="AM2" s="157" t="s">
        <v>9</v>
      </c>
      <c r="AN2" s="157" t="s">
        <v>0</v>
      </c>
      <c r="AO2" s="157" t="s">
        <v>1</v>
      </c>
      <c r="AP2" s="157" t="s">
        <v>2</v>
      </c>
      <c r="AQ2" s="157" t="s">
        <v>9</v>
      </c>
      <c r="AR2" s="157"/>
      <c r="AS2" s="157" t="s">
        <v>1</v>
      </c>
      <c r="AT2" s="157" t="s">
        <v>2</v>
      </c>
      <c r="AU2" s="157" t="s">
        <v>9</v>
      </c>
      <c r="AV2" s="157" t="s">
        <v>0</v>
      </c>
      <c r="AW2" s="157" t="s">
        <v>1</v>
      </c>
      <c r="AX2" s="157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IX!W165+1</f>
        <v>41232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4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41233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4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41234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4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41235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4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41236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4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41237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4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41238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P110:V110"/>
    <mergeCell ref="W137:Y137"/>
    <mergeCell ref="K100:K102"/>
    <mergeCell ref="M100:M102"/>
    <mergeCell ref="G103:G105"/>
    <mergeCell ref="I103:I105"/>
    <mergeCell ref="K103:K105"/>
    <mergeCell ref="M103:M105"/>
    <mergeCell ref="G106:G108"/>
    <mergeCell ref="I106:I108"/>
    <mergeCell ref="K106:K108"/>
    <mergeCell ref="M106:M108"/>
    <mergeCell ref="O100:O102"/>
    <mergeCell ref="Q103:Q105"/>
    <mergeCell ref="S103:S105"/>
    <mergeCell ref="U103:U105"/>
    <mergeCell ref="W103:W105"/>
    <mergeCell ref="Y103:Y105"/>
    <mergeCell ref="W112:W114"/>
    <mergeCell ref="Y112:Y114"/>
    <mergeCell ref="Q112:Q114"/>
    <mergeCell ref="S112:S114"/>
    <mergeCell ref="U112:U114"/>
    <mergeCell ref="K112:K114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Q97:Q99"/>
    <mergeCell ref="S97:S99"/>
    <mergeCell ref="U97:U99"/>
    <mergeCell ref="W97:W99"/>
    <mergeCell ref="Y97:Y99"/>
    <mergeCell ref="B100:B102"/>
    <mergeCell ref="C100:C102"/>
    <mergeCell ref="D100:D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O97:O99"/>
    <mergeCell ref="G97:G99"/>
    <mergeCell ref="I97:I99"/>
    <mergeCell ref="K97:K99"/>
    <mergeCell ref="M97:M99"/>
    <mergeCell ref="G100:G102"/>
    <mergeCell ref="I100:I102"/>
    <mergeCell ref="B106:B108"/>
    <mergeCell ref="C106:C108"/>
    <mergeCell ref="D106:D108"/>
    <mergeCell ref="W106:W108"/>
    <mergeCell ref="Y106:Y108"/>
    <mergeCell ref="B103:B105"/>
    <mergeCell ref="C103:C105"/>
    <mergeCell ref="D103:D105"/>
    <mergeCell ref="O103:O105"/>
    <mergeCell ref="O106:O108"/>
    <mergeCell ref="Q106:Q108"/>
    <mergeCell ref="S106:S108"/>
    <mergeCell ref="U106:U108"/>
    <mergeCell ref="M112:M114"/>
    <mergeCell ref="O112:O114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  <mergeCell ref="K70:K72"/>
    <mergeCell ref="M70:M72"/>
    <mergeCell ref="G73:G75"/>
    <mergeCell ref="I73:I75"/>
    <mergeCell ref="K73:K75"/>
    <mergeCell ref="M73:M75"/>
    <mergeCell ref="G76:G78"/>
    <mergeCell ref="I76:I78"/>
    <mergeCell ref="K76:K78"/>
    <mergeCell ref="M76:M78"/>
  </mergeCells>
  <conditionalFormatting sqref="BB3:BC200 BA3:BA198 BA200">
    <cfRule type="cellIs" dxfId="5234" priority="2775" stopIfTrue="1" operator="equal">
      <formula>0</formula>
    </cfRule>
  </conditionalFormatting>
  <conditionalFormatting sqref="BD3:BG200">
    <cfRule type="cellIs" dxfId="5233" priority="2774" stopIfTrue="1" operator="equal">
      <formula>0</formula>
    </cfRule>
  </conditionalFormatting>
  <conditionalFormatting sqref="BL3:BO200">
    <cfRule type="cellIs" dxfId="5232" priority="2773" stopIfTrue="1" operator="equal">
      <formula>0</formula>
    </cfRule>
  </conditionalFormatting>
  <conditionalFormatting sqref="BH3:BK200">
    <cfRule type="cellIs" dxfId="5231" priority="2772" stopIfTrue="1" operator="equal">
      <formula>0</formula>
    </cfRule>
  </conditionalFormatting>
  <conditionalFormatting sqref="AA3:AA193 AD3:AD193 W4:Y29 AA3:AX191 AE3:AX200 W31:Y56 W58:Y83 W85:Y110 W112:Y137 W166:Y191 W139:Y164 F4:V191 F142:Y153">
    <cfRule type="cellIs" dxfId="5230" priority="2771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229" priority="2593" stopIfTrue="1" operator="equal">
      <formula>0</formula>
    </cfRule>
  </conditionalFormatting>
  <conditionalFormatting sqref="AA3:AA193 AD3:AD193 W13:Y29 W31:Y56 W58:Y83 W85:Y110 W112:Y137 W166:Y191 AB3:AC191 F4:Y12 W139:Y164 F13:V191 F142:Y153">
    <cfRule type="cellIs" dxfId="5228" priority="2592" stopIfTrue="1" operator="equal">
      <formula>0</formula>
    </cfRule>
  </conditionalFormatting>
  <conditionalFormatting sqref="F4:V165">
    <cfRule type="cellIs" dxfId="5227" priority="2591" stopIfTrue="1" operator="equal">
      <formula>0</formula>
    </cfRule>
  </conditionalFormatting>
  <conditionalFormatting sqref="F4:V164">
    <cfRule type="cellIs" dxfId="5226" priority="2590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225" priority="2589" stopIfTrue="1" operator="equal">
      <formula>0</formula>
    </cfRule>
  </conditionalFormatting>
  <conditionalFormatting sqref="F4:V165">
    <cfRule type="cellIs" dxfId="5224" priority="2588" stopIfTrue="1" operator="equal">
      <formula>0</formula>
    </cfRule>
  </conditionalFormatting>
  <conditionalFormatting sqref="F4:V164">
    <cfRule type="cellIs" dxfId="5223" priority="2587" stopIfTrue="1" operator="equal">
      <formula>0</formula>
    </cfRule>
  </conditionalFormatting>
  <conditionalFormatting sqref="AD3:AD193 AA3:AA193 W166:Y189 F85:Y87 W4:Y29 W31:Y56 W58:Y83 W112:Y137 AB3:AC191 W88:Y110 F4:V84 W139:Y164 F88:V189 F142:Y153">
    <cfRule type="cellIs" dxfId="5222" priority="2586" stopIfTrue="1" operator="equal">
      <formula>0</formula>
    </cfRule>
  </conditionalFormatting>
  <conditionalFormatting sqref="F4:V164">
    <cfRule type="cellIs" dxfId="5221" priority="2585" stopIfTrue="1" operator="equal">
      <formula>0</formula>
    </cfRule>
  </conditionalFormatting>
  <conditionalFormatting sqref="F4:V165">
    <cfRule type="cellIs" dxfId="5220" priority="2584" stopIfTrue="1" operator="equal">
      <formula>0</formula>
    </cfRule>
  </conditionalFormatting>
  <conditionalFormatting sqref="F4:V164">
    <cfRule type="cellIs" dxfId="5219" priority="2583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218" priority="2582" stopIfTrue="1" operator="equal">
      <formula>0</formula>
    </cfRule>
  </conditionalFormatting>
  <conditionalFormatting sqref="F4:V164">
    <cfRule type="cellIs" dxfId="5217" priority="2581" stopIfTrue="1" operator="equal">
      <formula>0</formula>
    </cfRule>
  </conditionalFormatting>
  <conditionalFormatting sqref="F4:V165">
    <cfRule type="cellIs" dxfId="5216" priority="2580" stopIfTrue="1" operator="equal">
      <formula>0</formula>
    </cfRule>
  </conditionalFormatting>
  <conditionalFormatting sqref="F4:V164">
    <cfRule type="cellIs" dxfId="5215" priority="2579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214" priority="2578" stopIfTrue="1" operator="equal">
      <formula>0</formula>
    </cfRule>
  </conditionalFormatting>
  <conditionalFormatting sqref="F4:V164">
    <cfRule type="cellIs" dxfId="5213" priority="2577" stopIfTrue="1" operator="equal">
      <formula>0</formula>
    </cfRule>
  </conditionalFormatting>
  <conditionalFormatting sqref="F4:V165">
    <cfRule type="cellIs" dxfId="5212" priority="2576" stopIfTrue="1" operator="equal">
      <formula>0</formula>
    </cfRule>
  </conditionalFormatting>
  <conditionalFormatting sqref="F4:V164">
    <cfRule type="cellIs" dxfId="5211" priority="2575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210" priority="2574" stopIfTrue="1" operator="equal">
      <formula>0</formula>
    </cfRule>
  </conditionalFormatting>
  <conditionalFormatting sqref="F4:V164">
    <cfRule type="cellIs" dxfId="5209" priority="2573" stopIfTrue="1" operator="equal">
      <formula>0</formula>
    </cfRule>
  </conditionalFormatting>
  <conditionalFormatting sqref="F4:V165">
    <cfRule type="cellIs" dxfId="5208" priority="2572" stopIfTrue="1" operator="equal">
      <formula>0</formula>
    </cfRule>
  </conditionalFormatting>
  <conditionalFormatting sqref="F4:V164">
    <cfRule type="cellIs" dxfId="5207" priority="2571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206" priority="2570" stopIfTrue="1" operator="equal">
      <formula>0</formula>
    </cfRule>
  </conditionalFormatting>
  <conditionalFormatting sqref="F4:V164">
    <cfRule type="cellIs" dxfId="5205" priority="2569" stopIfTrue="1" operator="equal">
      <formula>0</formula>
    </cfRule>
  </conditionalFormatting>
  <conditionalFormatting sqref="F4:V147">
    <cfRule type="cellIs" dxfId="5204" priority="2568" stopIfTrue="1" operator="equal">
      <formula>0</formula>
    </cfRule>
  </conditionalFormatting>
  <conditionalFormatting sqref="F4:V165">
    <cfRule type="cellIs" dxfId="5203" priority="2567" stopIfTrue="1" operator="equal">
      <formula>0</formula>
    </cfRule>
  </conditionalFormatting>
  <conditionalFormatting sqref="F4:V164">
    <cfRule type="cellIs" dxfId="5202" priority="2566" stopIfTrue="1" operator="equal">
      <formula>0</formula>
    </cfRule>
  </conditionalFormatting>
  <conditionalFormatting sqref="AA3:AA193 AD3:AD193 W4:Y29 W31:Y56 W58:Y83 W85:Y110 W112:Y137 W166:Y189 AB3:AC191 W139:Y164 F4:V189 F142:Y153">
    <cfRule type="cellIs" dxfId="5201" priority="2565" stopIfTrue="1" operator="equal">
      <formula>0</formula>
    </cfRule>
  </conditionalFormatting>
  <conditionalFormatting sqref="F4:V164">
    <cfRule type="cellIs" dxfId="5200" priority="2564" stopIfTrue="1" operator="equal">
      <formula>0</formula>
    </cfRule>
  </conditionalFormatting>
  <conditionalFormatting sqref="F4:W6">
    <cfRule type="cellIs" dxfId="5199" priority="2563" stopIfTrue="1" operator="equal">
      <formula>0</formula>
    </cfRule>
  </conditionalFormatting>
  <conditionalFormatting sqref="F4:V6">
    <cfRule type="cellIs" dxfId="5198" priority="2562" stopIfTrue="1" operator="equal">
      <formula>0</formula>
    </cfRule>
  </conditionalFormatting>
  <conditionalFormatting sqref="F4:V6">
    <cfRule type="cellIs" dxfId="5197" priority="2561" stopIfTrue="1" operator="equal">
      <formula>0</formula>
    </cfRule>
  </conditionalFormatting>
  <conditionalFormatting sqref="F4:V6">
    <cfRule type="cellIs" dxfId="5196" priority="2560" stopIfTrue="1" operator="equal">
      <formula>0</formula>
    </cfRule>
  </conditionalFormatting>
  <conditionalFormatting sqref="F4:W6">
    <cfRule type="cellIs" dxfId="5195" priority="2559" stopIfTrue="1" operator="equal">
      <formula>0</formula>
    </cfRule>
  </conditionalFormatting>
  <conditionalFormatting sqref="F4:V6">
    <cfRule type="cellIs" dxfId="5194" priority="2558" stopIfTrue="1" operator="equal">
      <formula>0</formula>
    </cfRule>
  </conditionalFormatting>
  <conditionalFormatting sqref="F4:V6">
    <cfRule type="cellIs" dxfId="5193" priority="2557" stopIfTrue="1" operator="equal">
      <formula>0</formula>
    </cfRule>
  </conditionalFormatting>
  <conditionalFormatting sqref="F4:V6">
    <cfRule type="cellIs" dxfId="5192" priority="2556" stopIfTrue="1" operator="equal">
      <formula>0</formula>
    </cfRule>
  </conditionalFormatting>
  <conditionalFormatting sqref="F4:W6">
    <cfRule type="cellIs" dxfId="5191" priority="2555" stopIfTrue="1" operator="equal">
      <formula>0</formula>
    </cfRule>
  </conditionalFormatting>
  <conditionalFormatting sqref="F4:V6">
    <cfRule type="cellIs" dxfId="5190" priority="2554" stopIfTrue="1" operator="equal">
      <formula>0</formula>
    </cfRule>
  </conditionalFormatting>
  <conditionalFormatting sqref="F4:V6">
    <cfRule type="cellIs" dxfId="5189" priority="2553" stopIfTrue="1" operator="equal">
      <formula>0</formula>
    </cfRule>
  </conditionalFormatting>
  <conditionalFormatting sqref="F4:V6">
    <cfRule type="cellIs" dxfId="5188" priority="2552" stopIfTrue="1" operator="equal">
      <formula>0</formula>
    </cfRule>
  </conditionalFormatting>
  <conditionalFormatting sqref="F4:W6">
    <cfRule type="cellIs" dxfId="5187" priority="2551" stopIfTrue="1" operator="equal">
      <formula>0</formula>
    </cfRule>
  </conditionalFormatting>
  <conditionalFormatting sqref="F4:V6">
    <cfRule type="cellIs" dxfId="5186" priority="2550" stopIfTrue="1" operator="equal">
      <formula>0</formula>
    </cfRule>
  </conditionalFormatting>
  <conditionalFormatting sqref="F4:V6">
    <cfRule type="cellIs" dxfId="5185" priority="2549" stopIfTrue="1" operator="equal">
      <formula>0</formula>
    </cfRule>
  </conditionalFormatting>
  <conditionalFormatting sqref="F4:V6">
    <cfRule type="cellIs" dxfId="5184" priority="2548" stopIfTrue="1" operator="equal">
      <formula>0</formula>
    </cfRule>
  </conditionalFormatting>
  <conditionalFormatting sqref="F4:V6">
    <cfRule type="cellIs" dxfId="5183" priority="2547" stopIfTrue="1" operator="equal">
      <formula>0</formula>
    </cfRule>
  </conditionalFormatting>
  <conditionalFormatting sqref="F4:W6">
    <cfRule type="cellIs" dxfId="5182" priority="2546" stopIfTrue="1" operator="equal">
      <formula>0</formula>
    </cfRule>
  </conditionalFormatting>
  <conditionalFormatting sqref="F4:V6">
    <cfRule type="cellIs" dxfId="5181" priority="2545" stopIfTrue="1" operator="equal">
      <formula>0</formula>
    </cfRule>
  </conditionalFormatting>
  <conditionalFormatting sqref="F7:W9">
    <cfRule type="cellIs" dxfId="5180" priority="2544" stopIfTrue="1" operator="equal">
      <formula>0</formula>
    </cfRule>
  </conditionalFormatting>
  <conditionalFormatting sqref="F7:V9">
    <cfRule type="cellIs" dxfId="5179" priority="2543" stopIfTrue="1" operator="equal">
      <formula>0</formula>
    </cfRule>
  </conditionalFormatting>
  <conditionalFormatting sqref="F7:V9">
    <cfRule type="cellIs" dxfId="5178" priority="2542" stopIfTrue="1" operator="equal">
      <formula>0</formula>
    </cfRule>
  </conditionalFormatting>
  <conditionalFormatting sqref="F7:V9">
    <cfRule type="cellIs" dxfId="5177" priority="2541" stopIfTrue="1" operator="equal">
      <formula>0</formula>
    </cfRule>
  </conditionalFormatting>
  <conditionalFormatting sqref="F7:W9">
    <cfRule type="cellIs" dxfId="5176" priority="2540" stopIfTrue="1" operator="equal">
      <formula>0</formula>
    </cfRule>
  </conditionalFormatting>
  <conditionalFormatting sqref="F7:V9">
    <cfRule type="cellIs" dxfId="5175" priority="2539" stopIfTrue="1" operator="equal">
      <formula>0</formula>
    </cfRule>
  </conditionalFormatting>
  <conditionalFormatting sqref="F7:V9">
    <cfRule type="cellIs" dxfId="5174" priority="2538" stopIfTrue="1" operator="equal">
      <formula>0</formula>
    </cfRule>
  </conditionalFormatting>
  <conditionalFormatting sqref="F7:V9">
    <cfRule type="cellIs" dxfId="5173" priority="2537" stopIfTrue="1" operator="equal">
      <formula>0</formula>
    </cfRule>
  </conditionalFormatting>
  <conditionalFormatting sqref="F7:W9">
    <cfRule type="cellIs" dxfId="5172" priority="2536" stopIfTrue="1" operator="equal">
      <formula>0</formula>
    </cfRule>
  </conditionalFormatting>
  <conditionalFormatting sqref="F7:V9">
    <cfRule type="cellIs" dxfId="5171" priority="2535" stopIfTrue="1" operator="equal">
      <formula>0</formula>
    </cfRule>
  </conditionalFormatting>
  <conditionalFormatting sqref="F7:V9">
    <cfRule type="cellIs" dxfId="5170" priority="2534" stopIfTrue="1" operator="equal">
      <formula>0</formula>
    </cfRule>
  </conditionalFormatting>
  <conditionalFormatting sqref="F7:V9">
    <cfRule type="cellIs" dxfId="5169" priority="2533" stopIfTrue="1" operator="equal">
      <formula>0</formula>
    </cfRule>
  </conditionalFormatting>
  <conditionalFormatting sqref="F7:W9">
    <cfRule type="cellIs" dxfId="5168" priority="2532" stopIfTrue="1" operator="equal">
      <formula>0</formula>
    </cfRule>
  </conditionalFormatting>
  <conditionalFormatting sqref="F7:V9">
    <cfRule type="cellIs" dxfId="5167" priority="2531" stopIfTrue="1" operator="equal">
      <formula>0</formula>
    </cfRule>
  </conditionalFormatting>
  <conditionalFormatting sqref="F7:V9">
    <cfRule type="cellIs" dxfId="5166" priority="2530" stopIfTrue="1" operator="equal">
      <formula>0</formula>
    </cfRule>
  </conditionalFormatting>
  <conditionalFormatting sqref="F7:V9">
    <cfRule type="cellIs" dxfId="5165" priority="2529" stopIfTrue="1" operator="equal">
      <formula>0</formula>
    </cfRule>
  </conditionalFormatting>
  <conditionalFormatting sqref="F7:V9">
    <cfRule type="cellIs" dxfId="5164" priority="2528" stopIfTrue="1" operator="equal">
      <formula>0</formula>
    </cfRule>
  </conditionalFormatting>
  <conditionalFormatting sqref="F7:W9">
    <cfRule type="cellIs" dxfId="5163" priority="2527" stopIfTrue="1" operator="equal">
      <formula>0</formula>
    </cfRule>
  </conditionalFormatting>
  <conditionalFormatting sqref="F7:V9">
    <cfRule type="cellIs" dxfId="5162" priority="2526" stopIfTrue="1" operator="equal">
      <formula>0</formula>
    </cfRule>
  </conditionalFormatting>
  <conditionalFormatting sqref="F10:W12">
    <cfRule type="cellIs" dxfId="5161" priority="2525" stopIfTrue="1" operator="equal">
      <formula>0</formula>
    </cfRule>
  </conditionalFormatting>
  <conditionalFormatting sqref="F10:V12">
    <cfRule type="cellIs" dxfId="5160" priority="2524" stopIfTrue="1" operator="equal">
      <formula>0</formula>
    </cfRule>
  </conditionalFormatting>
  <conditionalFormatting sqref="F10:V12">
    <cfRule type="cellIs" dxfId="5159" priority="2523" stopIfTrue="1" operator="equal">
      <formula>0</formula>
    </cfRule>
  </conditionalFormatting>
  <conditionalFormatting sqref="F10:V12">
    <cfRule type="cellIs" dxfId="5158" priority="2522" stopIfTrue="1" operator="equal">
      <formula>0</formula>
    </cfRule>
  </conditionalFormatting>
  <conditionalFormatting sqref="F10:W12">
    <cfRule type="cellIs" dxfId="5157" priority="2521" stopIfTrue="1" operator="equal">
      <formula>0</formula>
    </cfRule>
  </conditionalFormatting>
  <conditionalFormatting sqref="F10:V12">
    <cfRule type="cellIs" dxfId="5156" priority="2520" stopIfTrue="1" operator="equal">
      <formula>0</formula>
    </cfRule>
  </conditionalFormatting>
  <conditionalFormatting sqref="F10:V12">
    <cfRule type="cellIs" dxfId="5155" priority="2519" stopIfTrue="1" operator="equal">
      <formula>0</formula>
    </cfRule>
  </conditionalFormatting>
  <conditionalFormatting sqref="F10:V12">
    <cfRule type="cellIs" dxfId="5154" priority="2518" stopIfTrue="1" operator="equal">
      <formula>0</formula>
    </cfRule>
  </conditionalFormatting>
  <conditionalFormatting sqref="F10:W12">
    <cfRule type="cellIs" dxfId="5153" priority="2517" stopIfTrue="1" operator="equal">
      <formula>0</formula>
    </cfRule>
  </conditionalFormatting>
  <conditionalFormatting sqref="F10:V12">
    <cfRule type="cellIs" dxfId="5152" priority="2516" stopIfTrue="1" operator="equal">
      <formula>0</formula>
    </cfRule>
  </conditionalFormatting>
  <conditionalFormatting sqref="F10:V12">
    <cfRule type="cellIs" dxfId="5151" priority="2515" stopIfTrue="1" operator="equal">
      <formula>0</formula>
    </cfRule>
  </conditionalFormatting>
  <conditionalFormatting sqref="F10:V12">
    <cfRule type="cellIs" dxfId="5150" priority="2514" stopIfTrue="1" operator="equal">
      <formula>0</formula>
    </cfRule>
  </conditionalFormatting>
  <conditionalFormatting sqref="F10:W12">
    <cfRule type="cellIs" dxfId="5149" priority="2513" stopIfTrue="1" operator="equal">
      <formula>0</formula>
    </cfRule>
  </conditionalFormatting>
  <conditionalFormatting sqref="F10:V12">
    <cfRule type="cellIs" dxfId="5148" priority="2512" stopIfTrue="1" operator="equal">
      <formula>0</formula>
    </cfRule>
  </conditionalFormatting>
  <conditionalFormatting sqref="F10:V12">
    <cfRule type="cellIs" dxfId="5147" priority="2511" stopIfTrue="1" operator="equal">
      <formula>0</formula>
    </cfRule>
  </conditionalFormatting>
  <conditionalFormatting sqref="F10:V12">
    <cfRule type="cellIs" dxfId="5146" priority="2510" stopIfTrue="1" operator="equal">
      <formula>0</formula>
    </cfRule>
  </conditionalFormatting>
  <conditionalFormatting sqref="F10:V12">
    <cfRule type="cellIs" dxfId="5145" priority="2509" stopIfTrue="1" operator="equal">
      <formula>0</formula>
    </cfRule>
  </conditionalFormatting>
  <conditionalFormatting sqref="F10:W12">
    <cfRule type="cellIs" dxfId="5144" priority="2508" stopIfTrue="1" operator="equal">
      <formula>0</formula>
    </cfRule>
  </conditionalFormatting>
  <conditionalFormatting sqref="F10:V12">
    <cfRule type="cellIs" dxfId="5143" priority="2507" stopIfTrue="1" operator="equal">
      <formula>0</formula>
    </cfRule>
  </conditionalFormatting>
  <conditionalFormatting sqref="F13:W15">
    <cfRule type="cellIs" dxfId="5142" priority="2506" stopIfTrue="1" operator="equal">
      <formula>0</formula>
    </cfRule>
  </conditionalFormatting>
  <conditionalFormatting sqref="F13:V15">
    <cfRule type="cellIs" dxfId="5141" priority="2505" stopIfTrue="1" operator="equal">
      <formula>0</formula>
    </cfRule>
  </conditionalFormatting>
  <conditionalFormatting sqref="F13:V15">
    <cfRule type="cellIs" dxfId="5140" priority="2504" stopIfTrue="1" operator="equal">
      <formula>0</formula>
    </cfRule>
  </conditionalFormatting>
  <conditionalFormatting sqref="F13:V15">
    <cfRule type="cellIs" dxfId="5139" priority="2503" stopIfTrue="1" operator="equal">
      <formula>0</formula>
    </cfRule>
  </conditionalFormatting>
  <conditionalFormatting sqref="F13:W15">
    <cfRule type="cellIs" dxfId="5138" priority="2502" stopIfTrue="1" operator="equal">
      <formula>0</formula>
    </cfRule>
  </conditionalFormatting>
  <conditionalFormatting sqref="F13:V15">
    <cfRule type="cellIs" dxfId="5137" priority="2501" stopIfTrue="1" operator="equal">
      <formula>0</formula>
    </cfRule>
  </conditionalFormatting>
  <conditionalFormatting sqref="F13:V15">
    <cfRule type="cellIs" dxfId="5136" priority="2500" stopIfTrue="1" operator="equal">
      <formula>0</formula>
    </cfRule>
  </conditionalFormatting>
  <conditionalFormatting sqref="F13:V15">
    <cfRule type="cellIs" dxfId="5135" priority="2499" stopIfTrue="1" operator="equal">
      <formula>0</formula>
    </cfRule>
  </conditionalFormatting>
  <conditionalFormatting sqref="F13:W15">
    <cfRule type="cellIs" dxfId="5134" priority="2498" stopIfTrue="1" operator="equal">
      <formula>0</formula>
    </cfRule>
  </conditionalFormatting>
  <conditionalFormatting sqref="F13:V15">
    <cfRule type="cellIs" dxfId="5133" priority="2497" stopIfTrue="1" operator="equal">
      <formula>0</formula>
    </cfRule>
  </conditionalFormatting>
  <conditionalFormatting sqref="F13:V15">
    <cfRule type="cellIs" dxfId="5132" priority="2496" stopIfTrue="1" operator="equal">
      <formula>0</formula>
    </cfRule>
  </conditionalFormatting>
  <conditionalFormatting sqref="F13:V15">
    <cfRule type="cellIs" dxfId="5131" priority="2495" stopIfTrue="1" operator="equal">
      <formula>0</formula>
    </cfRule>
  </conditionalFormatting>
  <conditionalFormatting sqref="F13:W15">
    <cfRule type="cellIs" dxfId="5130" priority="2494" stopIfTrue="1" operator="equal">
      <formula>0</formula>
    </cfRule>
  </conditionalFormatting>
  <conditionalFormatting sqref="F13:V15">
    <cfRule type="cellIs" dxfId="5129" priority="2493" stopIfTrue="1" operator="equal">
      <formula>0</formula>
    </cfRule>
  </conditionalFormatting>
  <conditionalFormatting sqref="F13:V15">
    <cfRule type="cellIs" dxfId="5128" priority="2492" stopIfTrue="1" operator="equal">
      <formula>0</formula>
    </cfRule>
  </conditionalFormatting>
  <conditionalFormatting sqref="F13:V15">
    <cfRule type="cellIs" dxfId="5127" priority="2491" stopIfTrue="1" operator="equal">
      <formula>0</formula>
    </cfRule>
  </conditionalFormatting>
  <conditionalFormatting sqref="F13:V15">
    <cfRule type="cellIs" dxfId="5126" priority="2490" stopIfTrue="1" operator="equal">
      <formula>0</formula>
    </cfRule>
  </conditionalFormatting>
  <conditionalFormatting sqref="F13:W15">
    <cfRule type="cellIs" dxfId="5125" priority="2489" stopIfTrue="1" operator="equal">
      <formula>0</formula>
    </cfRule>
  </conditionalFormatting>
  <conditionalFormatting sqref="F13:V15">
    <cfRule type="cellIs" dxfId="5124" priority="2488" stopIfTrue="1" operator="equal">
      <formula>0</formula>
    </cfRule>
  </conditionalFormatting>
  <conditionalFormatting sqref="F16:W18">
    <cfRule type="cellIs" dxfId="5123" priority="2487" stopIfTrue="1" operator="equal">
      <formula>0</formula>
    </cfRule>
  </conditionalFormatting>
  <conditionalFormatting sqref="F16:V18">
    <cfRule type="cellIs" dxfId="5122" priority="2486" stopIfTrue="1" operator="equal">
      <formula>0</formula>
    </cfRule>
  </conditionalFormatting>
  <conditionalFormatting sqref="F16:V18">
    <cfRule type="cellIs" dxfId="5121" priority="2485" stopIfTrue="1" operator="equal">
      <formula>0</formula>
    </cfRule>
  </conditionalFormatting>
  <conditionalFormatting sqref="F16:V18">
    <cfRule type="cellIs" dxfId="5120" priority="2484" stopIfTrue="1" operator="equal">
      <formula>0</formula>
    </cfRule>
  </conditionalFormatting>
  <conditionalFormatting sqref="F16:W18">
    <cfRule type="cellIs" dxfId="5119" priority="2483" stopIfTrue="1" operator="equal">
      <formula>0</formula>
    </cfRule>
  </conditionalFormatting>
  <conditionalFormatting sqref="F16:V18">
    <cfRule type="cellIs" dxfId="5118" priority="2482" stopIfTrue="1" operator="equal">
      <formula>0</formula>
    </cfRule>
  </conditionalFormatting>
  <conditionalFormatting sqref="F16:V18">
    <cfRule type="cellIs" dxfId="5117" priority="2481" stopIfTrue="1" operator="equal">
      <formula>0</formula>
    </cfRule>
  </conditionalFormatting>
  <conditionalFormatting sqref="F16:V18">
    <cfRule type="cellIs" dxfId="5116" priority="2480" stopIfTrue="1" operator="equal">
      <formula>0</formula>
    </cfRule>
  </conditionalFormatting>
  <conditionalFormatting sqref="F16:W18">
    <cfRule type="cellIs" dxfId="5115" priority="2479" stopIfTrue="1" operator="equal">
      <formula>0</formula>
    </cfRule>
  </conditionalFormatting>
  <conditionalFormatting sqref="F16:V18">
    <cfRule type="cellIs" dxfId="5114" priority="2478" stopIfTrue="1" operator="equal">
      <formula>0</formula>
    </cfRule>
  </conditionalFormatting>
  <conditionalFormatting sqref="F16:V18">
    <cfRule type="cellIs" dxfId="5113" priority="2477" stopIfTrue="1" operator="equal">
      <formula>0</formula>
    </cfRule>
  </conditionalFormatting>
  <conditionalFormatting sqref="F16:V18">
    <cfRule type="cellIs" dxfId="5112" priority="2476" stopIfTrue="1" operator="equal">
      <formula>0</formula>
    </cfRule>
  </conditionalFormatting>
  <conditionalFormatting sqref="F16:W18">
    <cfRule type="cellIs" dxfId="5111" priority="2475" stopIfTrue="1" operator="equal">
      <formula>0</formula>
    </cfRule>
  </conditionalFormatting>
  <conditionalFormatting sqref="F16:V18">
    <cfRule type="cellIs" dxfId="5110" priority="2474" stopIfTrue="1" operator="equal">
      <formula>0</formula>
    </cfRule>
  </conditionalFormatting>
  <conditionalFormatting sqref="F16:V18">
    <cfRule type="cellIs" dxfId="5109" priority="2473" stopIfTrue="1" operator="equal">
      <formula>0</formula>
    </cfRule>
  </conditionalFormatting>
  <conditionalFormatting sqref="F16:V18">
    <cfRule type="cellIs" dxfId="5108" priority="2472" stopIfTrue="1" operator="equal">
      <formula>0</formula>
    </cfRule>
  </conditionalFormatting>
  <conditionalFormatting sqref="F16:V18">
    <cfRule type="cellIs" dxfId="5107" priority="2471" stopIfTrue="1" operator="equal">
      <formula>0</formula>
    </cfRule>
  </conditionalFormatting>
  <conditionalFormatting sqref="F16:W18">
    <cfRule type="cellIs" dxfId="5106" priority="2470" stopIfTrue="1" operator="equal">
      <formula>0</formula>
    </cfRule>
  </conditionalFormatting>
  <conditionalFormatting sqref="F16:V18">
    <cfRule type="cellIs" dxfId="5105" priority="2469" stopIfTrue="1" operator="equal">
      <formula>0</formula>
    </cfRule>
  </conditionalFormatting>
  <conditionalFormatting sqref="F19:W21">
    <cfRule type="cellIs" dxfId="5104" priority="2468" stopIfTrue="1" operator="equal">
      <formula>0</formula>
    </cfRule>
  </conditionalFormatting>
  <conditionalFormatting sqref="F19:V21">
    <cfRule type="cellIs" dxfId="5103" priority="2467" stopIfTrue="1" operator="equal">
      <formula>0</formula>
    </cfRule>
  </conditionalFormatting>
  <conditionalFormatting sqref="F19:V21">
    <cfRule type="cellIs" dxfId="5102" priority="2466" stopIfTrue="1" operator="equal">
      <formula>0</formula>
    </cfRule>
  </conditionalFormatting>
  <conditionalFormatting sqref="F19:V21">
    <cfRule type="cellIs" dxfId="5101" priority="2465" stopIfTrue="1" operator="equal">
      <formula>0</formula>
    </cfRule>
  </conditionalFormatting>
  <conditionalFormatting sqref="F19:W21">
    <cfRule type="cellIs" dxfId="5100" priority="2464" stopIfTrue="1" operator="equal">
      <formula>0</formula>
    </cfRule>
  </conditionalFormatting>
  <conditionalFormatting sqref="F19:V21">
    <cfRule type="cellIs" dxfId="5099" priority="2463" stopIfTrue="1" operator="equal">
      <formula>0</formula>
    </cfRule>
  </conditionalFormatting>
  <conditionalFormatting sqref="F19:V21">
    <cfRule type="cellIs" dxfId="5098" priority="2462" stopIfTrue="1" operator="equal">
      <formula>0</formula>
    </cfRule>
  </conditionalFormatting>
  <conditionalFormatting sqref="F19:V21">
    <cfRule type="cellIs" dxfId="5097" priority="2461" stopIfTrue="1" operator="equal">
      <formula>0</formula>
    </cfRule>
  </conditionalFormatting>
  <conditionalFormatting sqref="F19:W21">
    <cfRule type="cellIs" dxfId="5096" priority="2460" stopIfTrue="1" operator="equal">
      <formula>0</formula>
    </cfRule>
  </conditionalFormatting>
  <conditionalFormatting sqref="F19:V21">
    <cfRule type="cellIs" dxfId="5095" priority="2459" stopIfTrue="1" operator="equal">
      <formula>0</formula>
    </cfRule>
  </conditionalFormatting>
  <conditionalFormatting sqref="F19:V21">
    <cfRule type="cellIs" dxfId="5094" priority="2458" stopIfTrue="1" operator="equal">
      <formula>0</formula>
    </cfRule>
  </conditionalFormatting>
  <conditionalFormatting sqref="F19:V21">
    <cfRule type="cellIs" dxfId="5093" priority="2457" stopIfTrue="1" operator="equal">
      <formula>0</formula>
    </cfRule>
  </conditionalFormatting>
  <conditionalFormatting sqref="F19:W21">
    <cfRule type="cellIs" dxfId="5092" priority="2456" stopIfTrue="1" operator="equal">
      <formula>0</formula>
    </cfRule>
  </conditionalFormatting>
  <conditionalFormatting sqref="F19:V21">
    <cfRule type="cellIs" dxfId="5091" priority="2455" stopIfTrue="1" operator="equal">
      <formula>0</formula>
    </cfRule>
  </conditionalFormatting>
  <conditionalFormatting sqref="F19:V21">
    <cfRule type="cellIs" dxfId="5090" priority="2454" stopIfTrue="1" operator="equal">
      <formula>0</formula>
    </cfRule>
  </conditionalFormatting>
  <conditionalFormatting sqref="F19:V21">
    <cfRule type="cellIs" dxfId="5089" priority="2453" stopIfTrue="1" operator="equal">
      <formula>0</formula>
    </cfRule>
  </conditionalFormatting>
  <conditionalFormatting sqref="F19:V21">
    <cfRule type="cellIs" dxfId="5088" priority="2452" stopIfTrue="1" operator="equal">
      <formula>0</formula>
    </cfRule>
  </conditionalFormatting>
  <conditionalFormatting sqref="F19:W21">
    <cfRule type="cellIs" dxfId="5087" priority="2451" stopIfTrue="1" operator="equal">
      <formula>0</formula>
    </cfRule>
  </conditionalFormatting>
  <conditionalFormatting sqref="F19:V21">
    <cfRule type="cellIs" dxfId="5086" priority="2450" stopIfTrue="1" operator="equal">
      <formula>0</formula>
    </cfRule>
  </conditionalFormatting>
  <conditionalFormatting sqref="F22:W24">
    <cfRule type="cellIs" dxfId="5085" priority="2449" stopIfTrue="1" operator="equal">
      <formula>0</formula>
    </cfRule>
  </conditionalFormatting>
  <conditionalFormatting sqref="F22:V24">
    <cfRule type="cellIs" dxfId="5084" priority="2448" stopIfTrue="1" operator="equal">
      <formula>0</formula>
    </cfRule>
  </conditionalFormatting>
  <conditionalFormatting sqref="F22:V24">
    <cfRule type="cellIs" dxfId="5083" priority="2447" stopIfTrue="1" operator="equal">
      <formula>0</formula>
    </cfRule>
  </conditionalFormatting>
  <conditionalFormatting sqref="F22:V24">
    <cfRule type="cellIs" dxfId="5082" priority="2446" stopIfTrue="1" operator="equal">
      <formula>0</formula>
    </cfRule>
  </conditionalFormatting>
  <conditionalFormatting sqref="F22:W24">
    <cfRule type="cellIs" dxfId="5081" priority="2445" stopIfTrue="1" operator="equal">
      <formula>0</formula>
    </cfRule>
  </conditionalFormatting>
  <conditionalFormatting sqref="F22:V24">
    <cfRule type="cellIs" dxfId="5080" priority="2444" stopIfTrue="1" operator="equal">
      <formula>0</formula>
    </cfRule>
  </conditionalFormatting>
  <conditionalFormatting sqref="F22:V24">
    <cfRule type="cellIs" dxfId="5079" priority="2443" stopIfTrue="1" operator="equal">
      <formula>0</formula>
    </cfRule>
  </conditionalFormatting>
  <conditionalFormatting sqref="F22:V24">
    <cfRule type="cellIs" dxfId="5078" priority="2442" stopIfTrue="1" operator="equal">
      <formula>0</formula>
    </cfRule>
  </conditionalFormatting>
  <conditionalFormatting sqref="F22:W24">
    <cfRule type="cellIs" dxfId="5077" priority="2441" stopIfTrue="1" operator="equal">
      <formula>0</formula>
    </cfRule>
  </conditionalFormatting>
  <conditionalFormatting sqref="F22:V24">
    <cfRule type="cellIs" dxfId="5076" priority="2440" stopIfTrue="1" operator="equal">
      <formula>0</formula>
    </cfRule>
  </conditionalFormatting>
  <conditionalFormatting sqref="F22:V24">
    <cfRule type="cellIs" dxfId="5075" priority="2439" stopIfTrue="1" operator="equal">
      <formula>0</formula>
    </cfRule>
  </conditionalFormatting>
  <conditionalFormatting sqref="F22:V24">
    <cfRule type="cellIs" dxfId="5074" priority="2438" stopIfTrue="1" operator="equal">
      <formula>0</formula>
    </cfRule>
  </conditionalFormatting>
  <conditionalFormatting sqref="F22:W24">
    <cfRule type="cellIs" dxfId="5073" priority="2437" stopIfTrue="1" operator="equal">
      <formula>0</formula>
    </cfRule>
  </conditionalFormatting>
  <conditionalFormatting sqref="F22:V24">
    <cfRule type="cellIs" dxfId="5072" priority="2436" stopIfTrue="1" operator="equal">
      <formula>0</formula>
    </cfRule>
  </conditionalFormatting>
  <conditionalFormatting sqref="F22:V24">
    <cfRule type="cellIs" dxfId="5071" priority="2435" stopIfTrue="1" operator="equal">
      <formula>0</formula>
    </cfRule>
  </conditionalFormatting>
  <conditionalFormatting sqref="F22:V24">
    <cfRule type="cellIs" dxfId="5070" priority="2434" stopIfTrue="1" operator="equal">
      <formula>0</formula>
    </cfRule>
  </conditionalFormatting>
  <conditionalFormatting sqref="F22:V24">
    <cfRule type="cellIs" dxfId="5069" priority="2433" stopIfTrue="1" operator="equal">
      <formula>0</formula>
    </cfRule>
  </conditionalFormatting>
  <conditionalFormatting sqref="F22:W24">
    <cfRule type="cellIs" dxfId="5068" priority="2432" stopIfTrue="1" operator="equal">
      <formula>0</formula>
    </cfRule>
  </conditionalFormatting>
  <conditionalFormatting sqref="F22:V24">
    <cfRule type="cellIs" dxfId="5067" priority="2431" stopIfTrue="1" operator="equal">
      <formula>0</formula>
    </cfRule>
  </conditionalFormatting>
  <conditionalFormatting sqref="BA3:BC200">
    <cfRule type="cellIs" dxfId="5066" priority="2430" stopIfTrue="1" operator="equal">
      <formula>0</formula>
    </cfRule>
  </conditionalFormatting>
  <conditionalFormatting sqref="BD3:BG200">
    <cfRule type="cellIs" dxfId="5065" priority="2429" stopIfTrue="1" operator="equal">
      <formula>0</formula>
    </cfRule>
  </conditionalFormatting>
  <conditionalFormatting sqref="BL3:BO200">
    <cfRule type="cellIs" dxfId="5064" priority="2428" stopIfTrue="1" operator="equal">
      <formula>0</formula>
    </cfRule>
  </conditionalFormatting>
  <conditionalFormatting sqref="BH3:BK200">
    <cfRule type="cellIs" dxfId="5063" priority="2427" stopIfTrue="1" operator="equal">
      <formula>0</formula>
    </cfRule>
  </conditionalFormatting>
  <conditionalFormatting sqref="AA3:AA193 AD3:AD193 W166:Y189 AB3:AC191 AE3:AX200 W4:Y29 W31:Y56 W58:Y83 W85:Y110 W112:Y137 W139:Y164 F4:V189 F142:Y153">
    <cfRule type="cellIs" dxfId="5062" priority="2426" stopIfTrue="1" operator="equal">
      <formula>0</formula>
    </cfRule>
  </conditionalFormatting>
  <conditionalFormatting sqref="AA3:AA193 AD3:AD193 W4:Y29 AB3:AC191 W31:Y56 W58:Y83 W85:Y110 W112:Y137 W166:Y191 W139:Y164 F4:V191 F142:Y153">
    <cfRule type="cellIs" dxfId="5061" priority="2425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060" priority="2424" stopIfTrue="1" operator="equal">
      <formula>0</formula>
    </cfRule>
  </conditionalFormatting>
  <conditionalFormatting sqref="AA3:AA193 AD3:AD193 W13:Y29 F4:Y12 W31:Y56 W58:Y83 W85:Y110 W112:Y137 W166:Y191 AB3:AC191 W139:Y164 F13:V191 F142:Y153">
    <cfRule type="cellIs" dxfId="5059" priority="2423" stopIfTrue="1" operator="equal">
      <formula>0</formula>
    </cfRule>
  </conditionalFormatting>
  <conditionalFormatting sqref="F4:V165">
    <cfRule type="cellIs" dxfId="5058" priority="2422" stopIfTrue="1" operator="equal">
      <formula>0</formula>
    </cfRule>
  </conditionalFormatting>
  <conditionalFormatting sqref="F4:V164">
    <cfRule type="cellIs" dxfId="5057" priority="2421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056" priority="2420" stopIfTrue="1" operator="equal">
      <formula>0</formula>
    </cfRule>
  </conditionalFormatting>
  <conditionalFormatting sqref="F4:V165">
    <cfRule type="cellIs" dxfId="5055" priority="2419" stopIfTrue="1" operator="equal">
      <formula>0</formula>
    </cfRule>
  </conditionalFormatting>
  <conditionalFormatting sqref="F4:V164">
    <cfRule type="cellIs" dxfId="5054" priority="2418" stopIfTrue="1" operator="equal">
      <formula>0</formula>
    </cfRule>
  </conditionalFormatting>
  <conditionalFormatting sqref="AD3:AD193 AA3:AA193 W166:Y189 F85:Y87 W4:Y29 W31:Y56 W58:Y83 W112:Y137 AB3:AC191 W88:Y110 F4:V84 W139:Y164 F88:V189 F142:Y153">
    <cfRule type="cellIs" dxfId="5053" priority="2417" stopIfTrue="1" operator="equal">
      <formula>0</formula>
    </cfRule>
  </conditionalFormatting>
  <conditionalFormatting sqref="F4:V164">
    <cfRule type="cellIs" dxfId="5052" priority="2416" stopIfTrue="1" operator="equal">
      <formula>0</formula>
    </cfRule>
  </conditionalFormatting>
  <conditionalFormatting sqref="F4:V165">
    <cfRule type="cellIs" dxfId="5051" priority="2415" stopIfTrue="1" operator="equal">
      <formula>0</formula>
    </cfRule>
  </conditionalFormatting>
  <conditionalFormatting sqref="F4:V164">
    <cfRule type="cellIs" dxfId="5050" priority="2414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049" priority="2413" stopIfTrue="1" operator="equal">
      <formula>0</formula>
    </cfRule>
  </conditionalFormatting>
  <conditionalFormatting sqref="F4:V164">
    <cfRule type="cellIs" dxfId="5048" priority="2412" stopIfTrue="1" operator="equal">
      <formula>0</formula>
    </cfRule>
  </conditionalFormatting>
  <conditionalFormatting sqref="F4:V165">
    <cfRule type="cellIs" dxfId="5047" priority="2411" stopIfTrue="1" operator="equal">
      <formula>0</formula>
    </cfRule>
  </conditionalFormatting>
  <conditionalFormatting sqref="F4:V164">
    <cfRule type="cellIs" dxfId="5046" priority="2410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045" priority="2409" stopIfTrue="1" operator="equal">
      <formula>0</formula>
    </cfRule>
  </conditionalFormatting>
  <conditionalFormatting sqref="F4:V164">
    <cfRule type="cellIs" dxfId="5044" priority="2408" stopIfTrue="1" operator="equal">
      <formula>0</formula>
    </cfRule>
  </conditionalFormatting>
  <conditionalFormatting sqref="F4:V165">
    <cfRule type="cellIs" dxfId="5043" priority="2407" stopIfTrue="1" operator="equal">
      <formula>0</formula>
    </cfRule>
  </conditionalFormatting>
  <conditionalFormatting sqref="F4:V164">
    <cfRule type="cellIs" dxfId="5042" priority="2406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041" priority="2405" stopIfTrue="1" operator="equal">
      <formula>0</formula>
    </cfRule>
  </conditionalFormatting>
  <conditionalFormatting sqref="F4:V164">
    <cfRule type="cellIs" dxfId="5040" priority="2404" stopIfTrue="1" operator="equal">
      <formula>0</formula>
    </cfRule>
  </conditionalFormatting>
  <conditionalFormatting sqref="F4:V165">
    <cfRule type="cellIs" dxfId="5039" priority="2403" stopIfTrue="1" operator="equal">
      <formula>0</formula>
    </cfRule>
  </conditionalFormatting>
  <conditionalFormatting sqref="F4:V164">
    <cfRule type="cellIs" dxfId="5038" priority="2402" stopIfTrue="1" operator="equal">
      <formula>0</formula>
    </cfRule>
  </conditionalFormatting>
  <conditionalFormatting sqref="AA3:AA193 AD3:AD193 W166:Y189 AB3:AC191 W4:Y29 W31:Y56 W58:Y83 W85:Y110 W112:Y137 W139:Y164 F4:V189 F142:Y153">
    <cfRule type="cellIs" dxfId="5037" priority="2401" stopIfTrue="1" operator="equal">
      <formula>0</formula>
    </cfRule>
  </conditionalFormatting>
  <conditionalFormatting sqref="F4:V164">
    <cfRule type="cellIs" dxfId="5036" priority="2400" stopIfTrue="1" operator="equal">
      <formula>0</formula>
    </cfRule>
  </conditionalFormatting>
  <conditionalFormatting sqref="F4:V147">
    <cfRule type="cellIs" dxfId="5035" priority="2399" stopIfTrue="1" operator="equal">
      <formula>0</formula>
    </cfRule>
  </conditionalFormatting>
  <conditionalFormatting sqref="F4:V165">
    <cfRule type="cellIs" dxfId="5034" priority="2398" stopIfTrue="1" operator="equal">
      <formula>0</formula>
    </cfRule>
  </conditionalFormatting>
  <conditionalFormatting sqref="F4:V164">
    <cfRule type="cellIs" dxfId="5033" priority="2397" stopIfTrue="1" operator="equal">
      <formula>0</formula>
    </cfRule>
  </conditionalFormatting>
  <conditionalFormatting sqref="AA3:AA193 AD3:AD193 W4:Y29 W31:Y56 W58:Y83 W85:Y110 W112:Y137 W166:Y189 AB3:AC191 W139:Y164 F4:V189 F142:Y153">
    <cfRule type="cellIs" dxfId="5032" priority="2396" stopIfTrue="1" operator="equal">
      <formula>0</formula>
    </cfRule>
  </conditionalFormatting>
  <conditionalFormatting sqref="F4:V164">
    <cfRule type="cellIs" dxfId="5031" priority="2395" stopIfTrue="1" operator="equal">
      <formula>0</formula>
    </cfRule>
  </conditionalFormatting>
  <conditionalFormatting sqref="F4:V165">
    <cfRule type="cellIs" dxfId="5030" priority="2394" stopIfTrue="1" operator="equal">
      <formula>0</formula>
    </cfRule>
  </conditionalFormatting>
  <conditionalFormatting sqref="F4:V164">
    <cfRule type="cellIs" dxfId="5029" priority="2393" stopIfTrue="1" operator="equal">
      <formula>0</formula>
    </cfRule>
  </conditionalFormatting>
  <conditionalFormatting sqref="F4:V165">
    <cfRule type="cellIs" dxfId="5028" priority="2392" stopIfTrue="1" operator="equal">
      <formula>0</formula>
    </cfRule>
  </conditionalFormatting>
  <conditionalFormatting sqref="F4:V164">
    <cfRule type="cellIs" dxfId="5027" priority="2391" stopIfTrue="1" operator="equal">
      <formula>0</formula>
    </cfRule>
  </conditionalFormatting>
  <conditionalFormatting sqref="F4:V165">
    <cfRule type="cellIs" dxfId="5026" priority="2390" stopIfTrue="1" operator="equal">
      <formula>0</formula>
    </cfRule>
  </conditionalFormatting>
  <conditionalFormatting sqref="F4:V164">
    <cfRule type="cellIs" dxfId="5025" priority="2389" stopIfTrue="1" operator="equal">
      <formula>0</formula>
    </cfRule>
  </conditionalFormatting>
  <conditionalFormatting sqref="F4:V165">
    <cfRule type="cellIs" dxfId="5024" priority="2388" stopIfTrue="1" operator="equal">
      <formula>0</formula>
    </cfRule>
  </conditionalFormatting>
  <conditionalFormatting sqref="F4:V164">
    <cfRule type="cellIs" dxfId="5023" priority="2387" stopIfTrue="1" operator="equal">
      <formula>0</formula>
    </cfRule>
  </conditionalFormatting>
  <conditionalFormatting sqref="F4:V165">
    <cfRule type="cellIs" dxfId="5022" priority="2386" stopIfTrue="1" operator="equal">
      <formula>0</formula>
    </cfRule>
  </conditionalFormatting>
  <conditionalFormatting sqref="F4:V164">
    <cfRule type="cellIs" dxfId="5021" priority="2385" stopIfTrue="1" operator="equal">
      <formula>0</formula>
    </cfRule>
  </conditionalFormatting>
  <conditionalFormatting sqref="F4:V165">
    <cfRule type="cellIs" dxfId="5020" priority="2384" stopIfTrue="1" operator="equal">
      <formula>0</formula>
    </cfRule>
  </conditionalFormatting>
  <conditionalFormatting sqref="F4:V164">
    <cfRule type="cellIs" dxfId="5019" priority="2383" stopIfTrue="1" operator="equal">
      <formula>0</formula>
    </cfRule>
  </conditionalFormatting>
  <conditionalFormatting sqref="F4:V165">
    <cfRule type="cellIs" dxfId="5018" priority="2382" stopIfTrue="1" operator="equal">
      <formula>0</formula>
    </cfRule>
  </conditionalFormatting>
  <conditionalFormatting sqref="F4:V164">
    <cfRule type="cellIs" dxfId="5017" priority="2381" stopIfTrue="1" operator="equal">
      <formula>0</formula>
    </cfRule>
  </conditionalFormatting>
  <conditionalFormatting sqref="F4:V147">
    <cfRule type="cellIs" dxfId="5016" priority="2380" stopIfTrue="1" operator="equal">
      <formula>0</formula>
    </cfRule>
  </conditionalFormatting>
  <conditionalFormatting sqref="F4:V165">
    <cfRule type="cellIs" dxfId="5015" priority="2379" stopIfTrue="1" operator="equal">
      <formula>0</formula>
    </cfRule>
  </conditionalFormatting>
  <conditionalFormatting sqref="F4:V164">
    <cfRule type="cellIs" dxfId="5014" priority="2378" stopIfTrue="1" operator="equal">
      <formula>0</formula>
    </cfRule>
  </conditionalFormatting>
  <conditionalFormatting sqref="F4:V165">
    <cfRule type="cellIs" dxfId="5013" priority="2377" stopIfTrue="1" operator="equal">
      <formula>0</formula>
    </cfRule>
  </conditionalFormatting>
  <conditionalFormatting sqref="F4:V164">
    <cfRule type="cellIs" dxfId="5012" priority="2376" stopIfTrue="1" operator="equal">
      <formula>0</formula>
    </cfRule>
  </conditionalFormatting>
  <conditionalFormatting sqref="F148:O150">
    <cfRule type="cellIs" dxfId="5011" priority="2375" stopIfTrue="1" operator="equal">
      <formula>0</formula>
    </cfRule>
  </conditionalFormatting>
  <conditionalFormatting sqref="F148:U150">
    <cfRule type="cellIs" dxfId="5010" priority="2374" stopIfTrue="1" operator="equal">
      <formula>0</formula>
    </cfRule>
  </conditionalFormatting>
  <conditionalFormatting sqref="F4:V150">
    <cfRule type="cellIs" dxfId="5009" priority="2373" stopIfTrue="1" operator="equal">
      <formula>0</formula>
    </cfRule>
  </conditionalFormatting>
  <conditionalFormatting sqref="F4:V150">
    <cfRule type="cellIs" dxfId="5008" priority="2372" stopIfTrue="1" operator="equal">
      <formula>0</formula>
    </cfRule>
  </conditionalFormatting>
  <conditionalFormatting sqref="F4:V150">
    <cfRule type="cellIs" dxfId="5007" priority="2371" stopIfTrue="1" operator="equal">
      <formula>0</formula>
    </cfRule>
  </conditionalFormatting>
  <conditionalFormatting sqref="F4:V150">
    <cfRule type="cellIs" dxfId="5006" priority="2370" stopIfTrue="1" operator="equal">
      <formula>0</formula>
    </cfRule>
  </conditionalFormatting>
  <conditionalFormatting sqref="F4:V150">
    <cfRule type="cellIs" dxfId="5005" priority="2369" stopIfTrue="1" operator="equal">
      <formula>0</formula>
    </cfRule>
  </conditionalFormatting>
  <conditionalFormatting sqref="F4:V150">
    <cfRule type="cellIs" dxfId="5004" priority="2368" stopIfTrue="1" operator="equal">
      <formula>0</formula>
    </cfRule>
  </conditionalFormatting>
  <conditionalFormatting sqref="F4:V150">
    <cfRule type="cellIs" dxfId="5003" priority="2367" stopIfTrue="1" operator="equal">
      <formula>0</formula>
    </cfRule>
  </conditionalFormatting>
  <conditionalFormatting sqref="F4:V150">
    <cfRule type="cellIs" dxfId="5002" priority="2366" stopIfTrue="1" operator="equal">
      <formula>0</formula>
    </cfRule>
  </conditionalFormatting>
  <conditionalFormatting sqref="F4:V150">
    <cfRule type="cellIs" dxfId="5001" priority="2365" stopIfTrue="1" operator="equal">
      <formula>0</formula>
    </cfRule>
  </conditionalFormatting>
  <conditionalFormatting sqref="F4:V150">
    <cfRule type="cellIs" dxfId="5000" priority="2364" stopIfTrue="1" operator="equal">
      <formula>0</formula>
    </cfRule>
  </conditionalFormatting>
  <conditionalFormatting sqref="F4:V147">
    <cfRule type="cellIs" dxfId="4999" priority="2363" stopIfTrue="1" operator="equal">
      <formula>0</formula>
    </cfRule>
  </conditionalFormatting>
  <conditionalFormatting sqref="F4:V150">
    <cfRule type="cellIs" dxfId="4998" priority="2362" stopIfTrue="1" operator="equal">
      <formula>0</formula>
    </cfRule>
  </conditionalFormatting>
  <conditionalFormatting sqref="F4:V150">
    <cfRule type="cellIs" dxfId="4997" priority="2361" stopIfTrue="1" operator="equal">
      <formula>0</formula>
    </cfRule>
  </conditionalFormatting>
  <conditionalFormatting sqref="F4:V150">
    <cfRule type="cellIs" dxfId="4996" priority="2360" stopIfTrue="1" operator="equal">
      <formula>0</formula>
    </cfRule>
  </conditionalFormatting>
  <conditionalFormatting sqref="F4:V150">
    <cfRule type="cellIs" dxfId="4995" priority="2359" stopIfTrue="1" operator="equal">
      <formula>0</formula>
    </cfRule>
  </conditionalFormatting>
  <conditionalFormatting sqref="F22:V24">
    <cfRule type="cellIs" dxfId="4994" priority="2358" stopIfTrue="1" operator="equal">
      <formula>0</formula>
    </cfRule>
  </conditionalFormatting>
  <conditionalFormatting sqref="F22:V24">
    <cfRule type="cellIs" dxfId="4993" priority="2357" stopIfTrue="1" operator="equal">
      <formula>0</formula>
    </cfRule>
  </conditionalFormatting>
  <conditionalFormatting sqref="F22:V24">
    <cfRule type="cellIs" dxfId="4992" priority="2356" stopIfTrue="1" operator="equal">
      <formula>0</formula>
    </cfRule>
  </conditionalFormatting>
  <conditionalFormatting sqref="F22:V24">
    <cfRule type="cellIs" dxfId="4991" priority="2355" stopIfTrue="1" operator="equal">
      <formula>0</formula>
    </cfRule>
  </conditionalFormatting>
  <conditionalFormatting sqref="F22:V24">
    <cfRule type="cellIs" dxfId="4990" priority="2354" stopIfTrue="1" operator="equal">
      <formula>0</formula>
    </cfRule>
  </conditionalFormatting>
  <conditionalFormatting sqref="F22:V24">
    <cfRule type="cellIs" dxfId="4989" priority="2353" stopIfTrue="1" operator="equal">
      <formula>0</formula>
    </cfRule>
  </conditionalFormatting>
  <conditionalFormatting sqref="F22:V24">
    <cfRule type="cellIs" dxfId="4988" priority="2352" stopIfTrue="1" operator="equal">
      <formula>0</formula>
    </cfRule>
  </conditionalFormatting>
  <conditionalFormatting sqref="F22:V24">
    <cfRule type="cellIs" dxfId="4987" priority="2351" stopIfTrue="1" operator="equal">
      <formula>0</formula>
    </cfRule>
  </conditionalFormatting>
  <conditionalFormatting sqref="F22:V24">
    <cfRule type="cellIs" dxfId="4986" priority="2350" stopIfTrue="1" operator="equal">
      <formula>0</formula>
    </cfRule>
  </conditionalFormatting>
  <conditionalFormatting sqref="F22:V24">
    <cfRule type="cellIs" dxfId="4985" priority="2349" stopIfTrue="1" operator="equal">
      <formula>0</formula>
    </cfRule>
  </conditionalFormatting>
  <conditionalFormatting sqref="F22:V24">
    <cfRule type="cellIs" dxfId="4984" priority="2348" stopIfTrue="1" operator="equal">
      <formula>0</formula>
    </cfRule>
  </conditionalFormatting>
  <conditionalFormatting sqref="F22:V24">
    <cfRule type="cellIs" dxfId="4983" priority="2347" stopIfTrue="1" operator="equal">
      <formula>0</formula>
    </cfRule>
  </conditionalFormatting>
  <conditionalFormatting sqref="F22:V24">
    <cfRule type="cellIs" dxfId="4982" priority="2346" stopIfTrue="1" operator="equal">
      <formula>0</formula>
    </cfRule>
  </conditionalFormatting>
  <conditionalFormatting sqref="F22:V24">
    <cfRule type="cellIs" dxfId="4981" priority="2345" stopIfTrue="1" operator="equal">
      <formula>0</formula>
    </cfRule>
  </conditionalFormatting>
  <conditionalFormatting sqref="F22:V24">
    <cfRule type="cellIs" dxfId="4980" priority="2344" stopIfTrue="1" operator="equal">
      <formula>0</formula>
    </cfRule>
  </conditionalFormatting>
  <conditionalFormatting sqref="F22:V24">
    <cfRule type="cellIs" dxfId="4979" priority="2343" stopIfTrue="1" operator="equal">
      <formula>0</formula>
    </cfRule>
  </conditionalFormatting>
  <conditionalFormatting sqref="F22:V24">
    <cfRule type="cellIs" dxfId="4978" priority="2342" stopIfTrue="1" operator="equal">
      <formula>0</formula>
    </cfRule>
  </conditionalFormatting>
  <conditionalFormatting sqref="F22:V24">
    <cfRule type="cellIs" dxfId="4977" priority="2341" stopIfTrue="1" operator="equal">
      <formula>0</formula>
    </cfRule>
  </conditionalFormatting>
  <conditionalFormatting sqref="F22:V24">
    <cfRule type="cellIs" dxfId="4976" priority="2340" stopIfTrue="1" operator="equal">
      <formula>0</formula>
    </cfRule>
  </conditionalFormatting>
  <conditionalFormatting sqref="F19:V21">
    <cfRule type="cellIs" dxfId="4975" priority="2339" stopIfTrue="1" operator="equal">
      <formula>0</formula>
    </cfRule>
  </conditionalFormatting>
  <conditionalFormatting sqref="F19:V21">
    <cfRule type="cellIs" dxfId="4974" priority="2338" stopIfTrue="1" operator="equal">
      <formula>0</formula>
    </cfRule>
  </conditionalFormatting>
  <conditionalFormatting sqref="F19:V21">
    <cfRule type="cellIs" dxfId="4973" priority="2337" stopIfTrue="1" operator="equal">
      <formula>0</formula>
    </cfRule>
  </conditionalFormatting>
  <conditionalFormatting sqref="F19:V21">
    <cfRule type="cellIs" dxfId="4972" priority="2336" stopIfTrue="1" operator="equal">
      <formula>0</formula>
    </cfRule>
  </conditionalFormatting>
  <conditionalFormatting sqref="F19:V21">
    <cfRule type="cellIs" dxfId="4971" priority="2335" stopIfTrue="1" operator="equal">
      <formula>0</formula>
    </cfRule>
  </conditionalFormatting>
  <conditionalFormatting sqref="F19:V21">
    <cfRule type="cellIs" dxfId="4970" priority="2334" stopIfTrue="1" operator="equal">
      <formula>0</formula>
    </cfRule>
  </conditionalFormatting>
  <conditionalFormatting sqref="F19:V21">
    <cfRule type="cellIs" dxfId="4969" priority="2333" stopIfTrue="1" operator="equal">
      <formula>0</formula>
    </cfRule>
  </conditionalFormatting>
  <conditionalFormatting sqref="F19:V21">
    <cfRule type="cellIs" dxfId="4968" priority="2332" stopIfTrue="1" operator="equal">
      <formula>0</formula>
    </cfRule>
  </conditionalFormatting>
  <conditionalFormatting sqref="F19:V21">
    <cfRule type="cellIs" dxfId="4967" priority="2331" stopIfTrue="1" operator="equal">
      <formula>0</formula>
    </cfRule>
  </conditionalFormatting>
  <conditionalFormatting sqref="F19:V21">
    <cfRule type="cellIs" dxfId="4966" priority="2330" stopIfTrue="1" operator="equal">
      <formula>0</formula>
    </cfRule>
  </conditionalFormatting>
  <conditionalFormatting sqref="F19:V21">
    <cfRule type="cellIs" dxfId="4965" priority="2329" stopIfTrue="1" operator="equal">
      <formula>0</formula>
    </cfRule>
  </conditionalFormatting>
  <conditionalFormatting sqref="F19:V21">
    <cfRule type="cellIs" dxfId="4964" priority="2328" stopIfTrue="1" operator="equal">
      <formula>0</formula>
    </cfRule>
  </conditionalFormatting>
  <conditionalFormatting sqref="F19:V21">
    <cfRule type="cellIs" dxfId="4963" priority="2327" stopIfTrue="1" operator="equal">
      <formula>0</formula>
    </cfRule>
  </conditionalFormatting>
  <conditionalFormatting sqref="F19:V21">
    <cfRule type="cellIs" dxfId="4962" priority="2326" stopIfTrue="1" operator="equal">
      <formula>0</formula>
    </cfRule>
  </conditionalFormatting>
  <conditionalFormatting sqref="F19:V21">
    <cfRule type="cellIs" dxfId="4961" priority="2325" stopIfTrue="1" operator="equal">
      <formula>0</formula>
    </cfRule>
  </conditionalFormatting>
  <conditionalFormatting sqref="F19:V21">
    <cfRule type="cellIs" dxfId="4960" priority="2324" stopIfTrue="1" operator="equal">
      <formula>0</formula>
    </cfRule>
  </conditionalFormatting>
  <conditionalFormatting sqref="F19:V21">
    <cfRule type="cellIs" dxfId="4959" priority="2323" stopIfTrue="1" operator="equal">
      <formula>0</formula>
    </cfRule>
  </conditionalFormatting>
  <conditionalFormatting sqref="F19:V21">
    <cfRule type="cellIs" dxfId="4958" priority="2322" stopIfTrue="1" operator="equal">
      <formula>0</formula>
    </cfRule>
  </conditionalFormatting>
  <conditionalFormatting sqref="F19:V21">
    <cfRule type="cellIs" dxfId="4957" priority="2321" stopIfTrue="1" operator="equal">
      <formula>0</formula>
    </cfRule>
  </conditionalFormatting>
  <conditionalFormatting sqref="F16:V18">
    <cfRule type="cellIs" dxfId="4956" priority="2320" stopIfTrue="1" operator="equal">
      <formula>0</formula>
    </cfRule>
  </conditionalFormatting>
  <conditionalFormatting sqref="F16:V18">
    <cfRule type="cellIs" dxfId="4955" priority="2319" stopIfTrue="1" operator="equal">
      <formula>0</formula>
    </cfRule>
  </conditionalFormatting>
  <conditionalFormatting sqref="F16:V18">
    <cfRule type="cellIs" dxfId="4954" priority="2318" stopIfTrue="1" operator="equal">
      <formula>0</formula>
    </cfRule>
  </conditionalFormatting>
  <conditionalFormatting sqref="F16:V18">
    <cfRule type="cellIs" dxfId="4953" priority="2317" stopIfTrue="1" operator="equal">
      <formula>0</formula>
    </cfRule>
  </conditionalFormatting>
  <conditionalFormatting sqref="F16:V18">
    <cfRule type="cellIs" dxfId="4952" priority="2316" stopIfTrue="1" operator="equal">
      <formula>0</formula>
    </cfRule>
  </conditionalFormatting>
  <conditionalFormatting sqref="F16:V18">
    <cfRule type="cellIs" dxfId="4951" priority="2315" stopIfTrue="1" operator="equal">
      <formula>0</formula>
    </cfRule>
  </conditionalFormatting>
  <conditionalFormatting sqref="F16:V18">
    <cfRule type="cellIs" dxfId="4950" priority="2314" stopIfTrue="1" operator="equal">
      <formula>0</formula>
    </cfRule>
  </conditionalFormatting>
  <conditionalFormatting sqref="F16:V18">
    <cfRule type="cellIs" dxfId="4949" priority="2313" stopIfTrue="1" operator="equal">
      <formula>0</formula>
    </cfRule>
  </conditionalFormatting>
  <conditionalFormatting sqref="F16:V18">
    <cfRule type="cellIs" dxfId="4948" priority="2312" stopIfTrue="1" operator="equal">
      <formula>0</formula>
    </cfRule>
  </conditionalFormatting>
  <conditionalFormatting sqref="F16:V18">
    <cfRule type="cellIs" dxfId="4947" priority="2311" stopIfTrue="1" operator="equal">
      <formula>0</formula>
    </cfRule>
  </conditionalFormatting>
  <conditionalFormatting sqref="F16:V18">
    <cfRule type="cellIs" dxfId="4946" priority="2310" stopIfTrue="1" operator="equal">
      <formula>0</formula>
    </cfRule>
  </conditionalFormatting>
  <conditionalFormatting sqref="F16:V18">
    <cfRule type="cellIs" dxfId="4945" priority="2309" stopIfTrue="1" operator="equal">
      <formula>0</formula>
    </cfRule>
  </conditionalFormatting>
  <conditionalFormatting sqref="F16:V18">
    <cfRule type="cellIs" dxfId="4944" priority="2308" stopIfTrue="1" operator="equal">
      <formula>0</formula>
    </cfRule>
  </conditionalFormatting>
  <conditionalFormatting sqref="F16:V18">
    <cfRule type="cellIs" dxfId="4943" priority="2307" stopIfTrue="1" operator="equal">
      <formula>0</formula>
    </cfRule>
  </conditionalFormatting>
  <conditionalFormatting sqref="F16:V18">
    <cfRule type="cellIs" dxfId="4942" priority="2306" stopIfTrue="1" operator="equal">
      <formula>0</formula>
    </cfRule>
  </conditionalFormatting>
  <conditionalFormatting sqref="F16:V18">
    <cfRule type="cellIs" dxfId="4941" priority="2305" stopIfTrue="1" operator="equal">
      <formula>0</formula>
    </cfRule>
  </conditionalFormatting>
  <conditionalFormatting sqref="F16:V18">
    <cfRule type="cellIs" dxfId="4940" priority="2304" stopIfTrue="1" operator="equal">
      <formula>0</formula>
    </cfRule>
  </conditionalFormatting>
  <conditionalFormatting sqref="F16:V18">
    <cfRule type="cellIs" dxfId="4939" priority="2303" stopIfTrue="1" operator="equal">
      <formula>0</formula>
    </cfRule>
  </conditionalFormatting>
  <conditionalFormatting sqref="F16:V18">
    <cfRule type="cellIs" dxfId="4938" priority="2302" stopIfTrue="1" operator="equal">
      <formula>0</formula>
    </cfRule>
  </conditionalFormatting>
  <conditionalFormatting sqref="F13:V15">
    <cfRule type="cellIs" dxfId="4937" priority="2301" stopIfTrue="1" operator="equal">
      <formula>0</formula>
    </cfRule>
  </conditionalFormatting>
  <conditionalFormatting sqref="F13:V15">
    <cfRule type="cellIs" dxfId="4936" priority="2300" stopIfTrue="1" operator="equal">
      <formula>0</formula>
    </cfRule>
  </conditionalFormatting>
  <conditionalFormatting sqref="F13:V15">
    <cfRule type="cellIs" dxfId="4935" priority="2299" stopIfTrue="1" operator="equal">
      <formula>0</formula>
    </cfRule>
  </conditionalFormatting>
  <conditionalFormatting sqref="F13:V15">
    <cfRule type="cellIs" dxfId="4934" priority="2298" stopIfTrue="1" operator="equal">
      <formula>0</formula>
    </cfRule>
  </conditionalFormatting>
  <conditionalFormatting sqref="F13:V15">
    <cfRule type="cellIs" dxfId="4933" priority="2297" stopIfTrue="1" operator="equal">
      <formula>0</formula>
    </cfRule>
  </conditionalFormatting>
  <conditionalFormatting sqref="F13:V15">
    <cfRule type="cellIs" dxfId="4932" priority="2296" stopIfTrue="1" operator="equal">
      <formula>0</formula>
    </cfRule>
  </conditionalFormatting>
  <conditionalFormatting sqref="F13:V15">
    <cfRule type="cellIs" dxfId="4931" priority="2295" stopIfTrue="1" operator="equal">
      <formula>0</formula>
    </cfRule>
  </conditionalFormatting>
  <conditionalFormatting sqref="F13:V15">
    <cfRule type="cellIs" dxfId="4930" priority="2294" stopIfTrue="1" operator="equal">
      <formula>0</formula>
    </cfRule>
  </conditionalFormatting>
  <conditionalFormatting sqref="F13:V15">
    <cfRule type="cellIs" dxfId="4929" priority="2293" stopIfTrue="1" operator="equal">
      <formula>0</formula>
    </cfRule>
  </conditionalFormatting>
  <conditionalFormatting sqref="F13:V15">
    <cfRule type="cellIs" dxfId="4928" priority="2292" stopIfTrue="1" operator="equal">
      <formula>0</formula>
    </cfRule>
  </conditionalFormatting>
  <conditionalFormatting sqref="F13:V15">
    <cfRule type="cellIs" dxfId="4927" priority="2291" stopIfTrue="1" operator="equal">
      <formula>0</formula>
    </cfRule>
  </conditionalFormatting>
  <conditionalFormatting sqref="F13:V15">
    <cfRule type="cellIs" dxfId="4926" priority="2290" stopIfTrue="1" operator="equal">
      <formula>0</formula>
    </cfRule>
  </conditionalFormatting>
  <conditionalFormatting sqref="F13:V15">
    <cfRule type="cellIs" dxfId="4925" priority="2289" stopIfTrue="1" operator="equal">
      <formula>0</formula>
    </cfRule>
  </conditionalFormatting>
  <conditionalFormatting sqref="F13:V15">
    <cfRule type="cellIs" dxfId="4924" priority="2288" stopIfTrue="1" operator="equal">
      <formula>0</formula>
    </cfRule>
  </conditionalFormatting>
  <conditionalFormatting sqref="F13:V15">
    <cfRule type="cellIs" dxfId="4923" priority="2287" stopIfTrue="1" operator="equal">
      <formula>0</formula>
    </cfRule>
  </conditionalFormatting>
  <conditionalFormatting sqref="F13:V15">
    <cfRule type="cellIs" dxfId="4922" priority="2286" stopIfTrue="1" operator="equal">
      <formula>0</formula>
    </cfRule>
  </conditionalFormatting>
  <conditionalFormatting sqref="F13:V15">
    <cfRule type="cellIs" dxfId="4921" priority="2285" stopIfTrue="1" operator="equal">
      <formula>0</formula>
    </cfRule>
  </conditionalFormatting>
  <conditionalFormatting sqref="F13:V15">
    <cfRule type="cellIs" dxfId="4920" priority="2284" stopIfTrue="1" operator="equal">
      <formula>0</formula>
    </cfRule>
  </conditionalFormatting>
  <conditionalFormatting sqref="F13:V15">
    <cfRule type="cellIs" dxfId="4919" priority="2283" stopIfTrue="1" operator="equal">
      <formula>0</formula>
    </cfRule>
  </conditionalFormatting>
  <conditionalFormatting sqref="F10:V12">
    <cfRule type="cellIs" dxfId="4918" priority="2282" stopIfTrue="1" operator="equal">
      <formula>0</formula>
    </cfRule>
  </conditionalFormatting>
  <conditionalFormatting sqref="F10:V12">
    <cfRule type="cellIs" dxfId="4917" priority="2281" stopIfTrue="1" operator="equal">
      <formula>0</formula>
    </cfRule>
  </conditionalFormatting>
  <conditionalFormatting sqref="F10:V12">
    <cfRule type="cellIs" dxfId="4916" priority="2280" stopIfTrue="1" operator="equal">
      <formula>0</formula>
    </cfRule>
  </conditionalFormatting>
  <conditionalFormatting sqref="F10:V12">
    <cfRule type="cellIs" dxfId="4915" priority="2279" stopIfTrue="1" operator="equal">
      <formula>0</formula>
    </cfRule>
  </conditionalFormatting>
  <conditionalFormatting sqref="F10:V12">
    <cfRule type="cellIs" dxfId="4914" priority="2278" stopIfTrue="1" operator="equal">
      <formula>0</formula>
    </cfRule>
  </conditionalFormatting>
  <conditionalFormatting sqref="F10:V12">
    <cfRule type="cellIs" dxfId="4913" priority="2277" stopIfTrue="1" operator="equal">
      <formula>0</formula>
    </cfRule>
  </conditionalFormatting>
  <conditionalFormatting sqref="F10:V12">
    <cfRule type="cellIs" dxfId="4912" priority="2276" stopIfTrue="1" operator="equal">
      <formula>0</formula>
    </cfRule>
  </conditionalFormatting>
  <conditionalFormatting sqref="F10:V12">
    <cfRule type="cellIs" dxfId="4911" priority="2275" stopIfTrue="1" operator="equal">
      <formula>0</formula>
    </cfRule>
  </conditionalFormatting>
  <conditionalFormatting sqref="F10:V12">
    <cfRule type="cellIs" dxfId="4910" priority="2274" stopIfTrue="1" operator="equal">
      <formula>0</formula>
    </cfRule>
  </conditionalFormatting>
  <conditionalFormatting sqref="F10:V12">
    <cfRule type="cellIs" dxfId="4909" priority="2273" stopIfTrue="1" operator="equal">
      <formula>0</formula>
    </cfRule>
  </conditionalFormatting>
  <conditionalFormatting sqref="F10:V12">
    <cfRule type="cellIs" dxfId="4908" priority="2272" stopIfTrue="1" operator="equal">
      <formula>0</formula>
    </cfRule>
  </conditionalFormatting>
  <conditionalFormatting sqref="F10:V12">
    <cfRule type="cellIs" dxfId="4907" priority="2271" stopIfTrue="1" operator="equal">
      <formula>0</formula>
    </cfRule>
  </conditionalFormatting>
  <conditionalFormatting sqref="F10:V12">
    <cfRule type="cellIs" dxfId="4906" priority="2270" stopIfTrue="1" operator="equal">
      <formula>0</formula>
    </cfRule>
  </conditionalFormatting>
  <conditionalFormatting sqref="F10:V12">
    <cfRule type="cellIs" dxfId="4905" priority="2269" stopIfTrue="1" operator="equal">
      <formula>0</formula>
    </cfRule>
  </conditionalFormatting>
  <conditionalFormatting sqref="F10:V12">
    <cfRule type="cellIs" dxfId="4904" priority="2268" stopIfTrue="1" operator="equal">
      <formula>0</formula>
    </cfRule>
  </conditionalFormatting>
  <conditionalFormatting sqref="F10:V12">
    <cfRule type="cellIs" dxfId="4903" priority="2267" stopIfTrue="1" operator="equal">
      <formula>0</formula>
    </cfRule>
  </conditionalFormatting>
  <conditionalFormatting sqref="F10:V12">
    <cfRule type="cellIs" dxfId="4902" priority="2266" stopIfTrue="1" operator="equal">
      <formula>0</formula>
    </cfRule>
  </conditionalFormatting>
  <conditionalFormatting sqref="F10:V12">
    <cfRule type="cellIs" dxfId="4901" priority="2265" stopIfTrue="1" operator="equal">
      <formula>0</formula>
    </cfRule>
  </conditionalFormatting>
  <conditionalFormatting sqref="F10:V12">
    <cfRule type="cellIs" dxfId="4900" priority="2264" stopIfTrue="1" operator="equal">
      <formula>0</formula>
    </cfRule>
  </conditionalFormatting>
  <conditionalFormatting sqref="F7:V9">
    <cfRule type="cellIs" dxfId="4899" priority="2263" stopIfTrue="1" operator="equal">
      <formula>0</formula>
    </cfRule>
  </conditionalFormatting>
  <conditionalFormatting sqref="F7:V9">
    <cfRule type="cellIs" dxfId="4898" priority="2262" stopIfTrue="1" operator="equal">
      <formula>0</formula>
    </cfRule>
  </conditionalFormatting>
  <conditionalFormatting sqref="F7:V9">
    <cfRule type="cellIs" dxfId="4897" priority="2261" stopIfTrue="1" operator="equal">
      <formula>0</formula>
    </cfRule>
  </conditionalFormatting>
  <conditionalFormatting sqref="F7:V9">
    <cfRule type="cellIs" dxfId="4896" priority="2260" stopIfTrue="1" operator="equal">
      <formula>0</formula>
    </cfRule>
  </conditionalFormatting>
  <conditionalFormatting sqref="F7:V9">
    <cfRule type="cellIs" dxfId="4895" priority="2259" stopIfTrue="1" operator="equal">
      <formula>0</formula>
    </cfRule>
  </conditionalFormatting>
  <conditionalFormatting sqref="F7:V9">
    <cfRule type="cellIs" dxfId="4894" priority="2258" stopIfTrue="1" operator="equal">
      <formula>0</formula>
    </cfRule>
  </conditionalFormatting>
  <conditionalFormatting sqref="F7:V9">
    <cfRule type="cellIs" dxfId="4893" priority="2257" stopIfTrue="1" operator="equal">
      <formula>0</formula>
    </cfRule>
  </conditionalFormatting>
  <conditionalFormatting sqref="F7:V9">
    <cfRule type="cellIs" dxfId="4892" priority="2256" stopIfTrue="1" operator="equal">
      <formula>0</formula>
    </cfRule>
  </conditionalFormatting>
  <conditionalFormatting sqref="F7:V9">
    <cfRule type="cellIs" dxfId="4891" priority="2255" stopIfTrue="1" operator="equal">
      <formula>0</formula>
    </cfRule>
  </conditionalFormatting>
  <conditionalFormatting sqref="F7:V9">
    <cfRule type="cellIs" dxfId="4890" priority="2254" stopIfTrue="1" operator="equal">
      <formula>0</formula>
    </cfRule>
  </conditionalFormatting>
  <conditionalFormatting sqref="F7:V9">
    <cfRule type="cellIs" dxfId="4889" priority="2253" stopIfTrue="1" operator="equal">
      <formula>0</formula>
    </cfRule>
  </conditionalFormatting>
  <conditionalFormatting sqref="F7:V9">
    <cfRule type="cellIs" dxfId="4888" priority="2252" stopIfTrue="1" operator="equal">
      <formula>0</formula>
    </cfRule>
  </conditionalFormatting>
  <conditionalFormatting sqref="F7:V9">
    <cfRule type="cellIs" dxfId="4887" priority="2251" stopIfTrue="1" operator="equal">
      <formula>0</formula>
    </cfRule>
  </conditionalFormatting>
  <conditionalFormatting sqref="F7:V9">
    <cfRule type="cellIs" dxfId="4886" priority="2250" stopIfTrue="1" operator="equal">
      <formula>0</formula>
    </cfRule>
  </conditionalFormatting>
  <conditionalFormatting sqref="F7:V9">
    <cfRule type="cellIs" dxfId="4885" priority="2249" stopIfTrue="1" operator="equal">
      <formula>0</formula>
    </cfRule>
  </conditionalFormatting>
  <conditionalFormatting sqref="F7:V9">
    <cfRule type="cellIs" dxfId="4884" priority="2248" stopIfTrue="1" operator="equal">
      <formula>0</formula>
    </cfRule>
  </conditionalFormatting>
  <conditionalFormatting sqref="F7:V9">
    <cfRule type="cellIs" dxfId="4883" priority="2247" stopIfTrue="1" operator="equal">
      <formula>0</formula>
    </cfRule>
  </conditionalFormatting>
  <conditionalFormatting sqref="F7:V9">
    <cfRule type="cellIs" dxfId="4882" priority="2246" stopIfTrue="1" operator="equal">
      <formula>0</formula>
    </cfRule>
  </conditionalFormatting>
  <conditionalFormatting sqref="F7:V9">
    <cfRule type="cellIs" dxfId="4881" priority="2245" stopIfTrue="1" operator="equal">
      <formula>0</formula>
    </cfRule>
  </conditionalFormatting>
  <conditionalFormatting sqref="F4:V6">
    <cfRule type="cellIs" dxfId="4880" priority="2244" stopIfTrue="1" operator="equal">
      <formula>0</formula>
    </cfRule>
  </conditionalFormatting>
  <conditionalFormatting sqref="F4:V6">
    <cfRule type="cellIs" dxfId="4879" priority="2243" stopIfTrue="1" operator="equal">
      <formula>0</formula>
    </cfRule>
  </conditionalFormatting>
  <conditionalFormatting sqref="F4:V6">
    <cfRule type="cellIs" dxfId="4878" priority="2242" stopIfTrue="1" operator="equal">
      <formula>0</formula>
    </cfRule>
  </conditionalFormatting>
  <conditionalFormatting sqref="F4:V6">
    <cfRule type="cellIs" dxfId="4877" priority="2241" stopIfTrue="1" operator="equal">
      <formula>0</formula>
    </cfRule>
  </conditionalFormatting>
  <conditionalFormatting sqref="F4:V6">
    <cfRule type="cellIs" dxfId="4876" priority="2240" stopIfTrue="1" operator="equal">
      <formula>0</formula>
    </cfRule>
  </conditionalFormatting>
  <conditionalFormatting sqref="F4:V6">
    <cfRule type="cellIs" dxfId="4875" priority="2239" stopIfTrue="1" operator="equal">
      <formula>0</formula>
    </cfRule>
  </conditionalFormatting>
  <conditionalFormatting sqref="F4:V6">
    <cfRule type="cellIs" dxfId="4874" priority="2238" stopIfTrue="1" operator="equal">
      <formula>0</formula>
    </cfRule>
  </conditionalFormatting>
  <conditionalFormatting sqref="F4:V6">
    <cfRule type="cellIs" dxfId="4873" priority="2237" stopIfTrue="1" operator="equal">
      <formula>0</formula>
    </cfRule>
  </conditionalFormatting>
  <conditionalFormatting sqref="F4:V6">
    <cfRule type="cellIs" dxfId="4872" priority="2236" stopIfTrue="1" operator="equal">
      <formula>0</formula>
    </cfRule>
  </conditionalFormatting>
  <conditionalFormatting sqref="F4:V6">
    <cfRule type="cellIs" dxfId="4871" priority="2235" stopIfTrue="1" operator="equal">
      <formula>0</formula>
    </cfRule>
  </conditionalFormatting>
  <conditionalFormatting sqref="F4:V6">
    <cfRule type="cellIs" dxfId="4870" priority="2234" stopIfTrue="1" operator="equal">
      <formula>0</formula>
    </cfRule>
  </conditionalFormatting>
  <conditionalFormatting sqref="F4:V6">
    <cfRule type="cellIs" dxfId="4869" priority="2233" stopIfTrue="1" operator="equal">
      <formula>0</formula>
    </cfRule>
  </conditionalFormatting>
  <conditionalFormatting sqref="F4:V6">
    <cfRule type="cellIs" dxfId="4868" priority="2232" stopIfTrue="1" operator="equal">
      <formula>0</formula>
    </cfRule>
  </conditionalFormatting>
  <conditionalFormatting sqref="F4:V6">
    <cfRule type="cellIs" dxfId="4867" priority="2231" stopIfTrue="1" operator="equal">
      <formula>0</formula>
    </cfRule>
  </conditionalFormatting>
  <conditionalFormatting sqref="F4:V6">
    <cfRule type="cellIs" dxfId="4866" priority="2230" stopIfTrue="1" operator="equal">
      <formula>0</formula>
    </cfRule>
  </conditionalFormatting>
  <conditionalFormatting sqref="F4:V6">
    <cfRule type="cellIs" dxfId="4865" priority="2229" stopIfTrue="1" operator="equal">
      <formula>0</formula>
    </cfRule>
  </conditionalFormatting>
  <conditionalFormatting sqref="F4:V6">
    <cfRule type="cellIs" dxfId="4864" priority="2228" stopIfTrue="1" operator="equal">
      <formula>0</formula>
    </cfRule>
  </conditionalFormatting>
  <conditionalFormatting sqref="F4:V6">
    <cfRule type="cellIs" dxfId="4863" priority="2227" stopIfTrue="1" operator="equal">
      <formula>0</formula>
    </cfRule>
  </conditionalFormatting>
  <conditionalFormatting sqref="F4:V6">
    <cfRule type="cellIs" dxfId="4862" priority="2226" stopIfTrue="1" operator="equal">
      <formula>0</formula>
    </cfRule>
  </conditionalFormatting>
  <conditionalFormatting sqref="F64:M66">
    <cfRule type="cellIs" dxfId="4861" priority="2225" stopIfTrue="1" operator="equal">
      <formula>0</formula>
    </cfRule>
  </conditionalFormatting>
  <conditionalFormatting sqref="F64:M66">
    <cfRule type="cellIs" dxfId="4860" priority="2224" stopIfTrue="1" operator="equal">
      <formula>0</formula>
    </cfRule>
  </conditionalFormatting>
  <conditionalFormatting sqref="F64:M66">
    <cfRule type="cellIs" dxfId="4859" priority="2223" stopIfTrue="1" operator="equal">
      <formula>0</formula>
    </cfRule>
  </conditionalFormatting>
  <conditionalFormatting sqref="F64:M66">
    <cfRule type="cellIs" dxfId="4858" priority="2222" stopIfTrue="1" operator="equal">
      <formula>0</formula>
    </cfRule>
  </conditionalFormatting>
  <conditionalFormatting sqref="F64:M66">
    <cfRule type="cellIs" dxfId="4857" priority="2221" stopIfTrue="1" operator="equal">
      <formula>0</formula>
    </cfRule>
  </conditionalFormatting>
  <conditionalFormatting sqref="F64:M66">
    <cfRule type="cellIs" dxfId="4856" priority="2220" stopIfTrue="1" operator="equal">
      <formula>0</formula>
    </cfRule>
  </conditionalFormatting>
  <conditionalFormatting sqref="F64:M66">
    <cfRule type="cellIs" dxfId="4855" priority="2219" stopIfTrue="1" operator="equal">
      <formula>0</formula>
    </cfRule>
  </conditionalFormatting>
  <conditionalFormatting sqref="F64:M66">
    <cfRule type="cellIs" dxfId="4854" priority="2218" stopIfTrue="1" operator="equal">
      <formula>0</formula>
    </cfRule>
  </conditionalFormatting>
  <conditionalFormatting sqref="F64:M66">
    <cfRule type="cellIs" dxfId="4853" priority="2217" stopIfTrue="1" operator="equal">
      <formula>0</formula>
    </cfRule>
  </conditionalFormatting>
  <conditionalFormatting sqref="F64:M66">
    <cfRule type="cellIs" dxfId="4852" priority="2216" stopIfTrue="1" operator="equal">
      <formula>0</formula>
    </cfRule>
  </conditionalFormatting>
  <conditionalFormatting sqref="F64:M66">
    <cfRule type="cellIs" dxfId="4851" priority="2215" stopIfTrue="1" operator="equal">
      <formula>0</formula>
    </cfRule>
  </conditionalFormatting>
  <conditionalFormatting sqref="F64:M66">
    <cfRule type="cellIs" dxfId="4850" priority="2214" stopIfTrue="1" operator="equal">
      <formula>0</formula>
    </cfRule>
  </conditionalFormatting>
  <conditionalFormatting sqref="F64:M66">
    <cfRule type="cellIs" dxfId="4849" priority="2213" stopIfTrue="1" operator="equal">
      <formula>0</formula>
    </cfRule>
  </conditionalFormatting>
  <conditionalFormatting sqref="F64:M66">
    <cfRule type="cellIs" dxfId="4848" priority="2212" stopIfTrue="1" operator="equal">
      <formula>0</formula>
    </cfRule>
  </conditionalFormatting>
  <conditionalFormatting sqref="F64:M66">
    <cfRule type="cellIs" dxfId="4847" priority="2211" stopIfTrue="1" operator="equal">
      <formula>0</formula>
    </cfRule>
  </conditionalFormatting>
  <conditionalFormatting sqref="F64:M66">
    <cfRule type="cellIs" dxfId="4846" priority="2210" stopIfTrue="1" operator="equal">
      <formula>0</formula>
    </cfRule>
  </conditionalFormatting>
  <conditionalFormatting sqref="F64:M66">
    <cfRule type="cellIs" dxfId="4845" priority="2209" stopIfTrue="1" operator="equal">
      <formula>0</formula>
    </cfRule>
  </conditionalFormatting>
  <conditionalFormatting sqref="F64:M66">
    <cfRule type="cellIs" dxfId="4844" priority="2208" stopIfTrue="1" operator="equal">
      <formula>0</formula>
    </cfRule>
  </conditionalFormatting>
  <conditionalFormatting sqref="F64:M66">
    <cfRule type="cellIs" dxfId="4843" priority="2207" stopIfTrue="1" operator="equal">
      <formula>0</formula>
    </cfRule>
  </conditionalFormatting>
  <conditionalFormatting sqref="F118:M120">
    <cfRule type="cellIs" dxfId="4842" priority="2206" stopIfTrue="1" operator="equal">
      <formula>0</formula>
    </cfRule>
  </conditionalFormatting>
  <conditionalFormatting sqref="F118:M120">
    <cfRule type="cellIs" dxfId="4841" priority="2205" stopIfTrue="1" operator="equal">
      <formula>0</formula>
    </cfRule>
  </conditionalFormatting>
  <conditionalFormatting sqref="F118:M120">
    <cfRule type="cellIs" dxfId="4840" priority="2204" stopIfTrue="1" operator="equal">
      <formula>0</formula>
    </cfRule>
  </conditionalFormatting>
  <conditionalFormatting sqref="F118:M120">
    <cfRule type="cellIs" dxfId="4839" priority="2203" stopIfTrue="1" operator="equal">
      <formula>0</formula>
    </cfRule>
  </conditionalFormatting>
  <conditionalFormatting sqref="F118:M120">
    <cfRule type="cellIs" dxfId="4838" priority="2202" stopIfTrue="1" operator="equal">
      <formula>0</formula>
    </cfRule>
  </conditionalFormatting>
  <conditionalFormatting sqref="F118:M120">
    <cfRule type="cellIs" dxfId="4837" priority="2201" stopIfTrue="1" operator="equal">
      <formula>0</formula>
    </cfRule>
  </conditionalFormatting>
  <conditionalFormatting sqref="F118:M120">
    <cfRule type="cellIs" dxfId="4836" priority="2200" stopIfTrue="1" operator="equal">
      <formula>0</formula>
    </cfRule>
  </conditionalFormatting>
  <conditionalFormatting sqref="F118:M120">
    <cfRule type="cellIs" dxfId="4835" priority="2199" stopIfTrue="1" operator="equal">
      <formula>0</formula>
    </cfRule>
  </conditionalFormatting>
  <conditionalFormatting sqref="F118:M120">
    <cfRule type="cellIs" dxfId="4834" priority="2198" stopIfTrue="1" operator="equal">
      <formula>0</formula>
    </cfRule>
  </conditionalFormatting>
  <conditionalFormatting sqref="F118:M120">
    <cfRule type="cellIs" dxfId="4833" priority="2197" stopIfTrue="1" operator="equal">
      <formula>0</formula>
    </cfRule>
  </conditionalFormatting>
  <conditionalFormatting sqref="F118:M120">
    <cfRule type="cellIs" dxfId="4832" priority="2196" stopIfTrue="1" operator="equal">
      <formula>0</formula>
    </cfRule>
  </conditionalFormatting>
  <conditionalFormatting sqref="F118:M120">
    <cfRule type="cellIs" dxfId="4831" priority="2195" stopIfTrue="1" operator="equal">
      <formula>0</formula>
    </cfRule>
  </conditionalFormatting>
  <conditionalFormatting sqref="F118:M120">
    <cfRule type="cellIs" dxfId="4830" priority="2194" stopIfTrue="1" operator="equal">
      <formula>0</formula>
    </cfRule>
  </conditionalFormatting>
  <conditionalFormatting sqref="F118:M120">
    <cfRule type="cellIs" dxfId="4829" priority="2193" stopIfTrue="1" operator="equal">
      <formula>0</formula>
    </cfRule>
  </conditionalFormatting>
  <conditionalFormatting sqref="F118:M120">
    <cfRule type="cellIs" dxfId="4828" priority="2192" stopIfTrue="1" operator="equal">
      <formula>0</formula>
    </cfRule>
  </conditionalFormatting>
  <conditionalFormatting sqref="F118:M120">
    <cfRule type="cellIs" dxfId="4827" priority="2191" stopIfTrue="1" operator="equal">
      <formula>0</formula>
    </cfRule>
  </conditionalFormatting>
  <conditionalFormatting sqref="F118:M120">
    <cfRule type="cellIs" dxfId="4826" priority="2190" stopIfTrue="1" operator="equal">
      <formula>0</formula>
    </cfRule>
  </conditionalFormatting>
  <conditionalFormatting sqref="F118:M120">
    <cfRule type="cellIs" dxfId="4825" priority="2189" stopIfTrue="1" operator="equal">
      <formula>0</formula>
    </cfRule>
  </conditionalFormatting>
  <conditionalFormatting sqref="F118:M120">
    <cfRule type="cellIs" dxfId="4824" priority="2188" stopIfTrue="1" operator="equal">
      <formula>0</formula>
    </cfRule>
  </conditionalFormatting>
  <conditionalFormatting sqref="F67:M69">
    <cfRule type="cellIs" dxfId="4823" priority="2187" stopIfTrue="1" operator="equal">
      <formula>0</formula>
    </cfRule>
  </conditionalFormatting>
  <conditionalFormatting sqref="F67:M69">
    <cfRule type="cellIs" dxfId="4822" priority="2186" stopIfTrue="1" operator="equal">
      <formula>0</formula>
    </cfRule>
  </conditionalFormatting>
  <conditionalFormatting sqref="F67:M69">
    <cfRule type="cellIs" dxfId="4821" priority="2185" stopIfTrue="1" operator="equal">
      <formula>0</formula>
    </cfRule>
  </conditionalFormatting>
  <conditionalFormatting sqref="F67:M69">
    <cfRule type="cellIs" dxfId="4820" priority="2184" stopIfTrue="1" operator="equal">
      <formula>0</formula>
    </cfRule>
  </conditionalFormatting>
  <conditionalFormatting sqref="F67:M69">
    <cfRule type="cellIs" dxfId="4819" priority="2183" stopIfTrue="1" operator="equal">
      <formula>0</formula>
    </cfRule>
  </conditionalFormatting>
  <conditionalFormatting sqref="F67:M69">
    <cfRule type="cellIs" dxfId="4818" priority="2182" stopIfTrue="1" operator="equal">
      <formula>0</formula>
    </cfRule>
  </conditionalFormatting>
  <conditionalFormatting sqref="F67:M69">
    <cfRule type="cellIs" dxfId="4817" priority="2181" stopIfTrue="1" operator="equal">
      <formula>0</formula>
    </cfRule>
  </conditionalFormatting>
  <conditionalFormatting sqref="F67:M69">
    <cfRule type="cellIs" dxfId="4816" priority="2180" stopIfTrue="1" operator="equal">
      <formula>0</formula>
    </cfRule>
  </conditionalFormatting>
  <conditionalFormatting sqref="F67:M69">
    <cfRule type="cellIs" dxfId="4815" priority="2179" stopIfTrue="1" operator="equal">
      <formula>0</formula>
    </cfRule>
  </conditionalFormatting>
  <conditionalFormatting sqref="F67:M69">
    <cfRule type="cellIs" dxfId="4814" priority="2178" stopIfTrue="1" operator="equal">
      <formula>0</formula>
    </cfRule>
  </conditionalFormatting>
  <conditionalFormatting sqref="F67:M69">
    <cfRule type="cellIs" dxfId="4813" priority="2177" stopIfTrue="1" operator="equal">
      <formula>0</formula>
    </cfRule>
  </conditionalFormatting>
  <conditionalFormatting sqref="F67:M69">
    <cfRule type="cellIs" dxfId="4812" priority="2176" stopIfTrue="1" operator="equal">
      <formula>0</formula>
    </cfRule>
  </conditionalFormatting>
  <conditionalFormatting sqref="F67:M69">
    <cfRule type="cellIs" dxfId="4811" priority="2175" stopIfTrue="1" operator="equal">
      <formula>0</formula>
    </cfRule>
  </conditionalFormatting>
  <conditionalFormatting sqref="F67:M69">
    <cfRule type="cellIs" dxfId="4810" priority="2174" stopIfTrue="1" operator="equal">
      <formula>0</formula>
    </cfRule>
  </conditionalFormatting>
  <conditionalFormatting sqref="F67:M69">
    <cfRule type="cellIs" dxfId="4809" priority="2173" stopIfTrue="1" operator="equal">
      <formula>0</formula>
    </cfRule>
  </conditionalFormatting>
  <conditionalFormatting sqref="F67:M69">
    <cfRule type="cellIs" dxfId="4808" priority="2172" stopIfTrue="1" operator="equal">
      <formula>0</formula>
    </cfRule>
  </conditionalFormatting>
  <conditionalFormatting sqref="F67:M69">
    <cfRule type="cellIs" dxfId="4807" priority="2171" stopIfTrue="1" operator="equal">
      <formula>0</formula>
    </cfRule>
  </conditionalFormatting>
  <conditionalFormatting sqref="F67:M69">
    <cfRule type="cellIs" dxfId="4806" priority="2170" stopIfTrue="1" operator="equal">
      <formula>0</formula>
    </cfRule>
  </conditionalFormatting>
  <conditionalFormatting sqref="F67:M69">
    <cfRule type="cellIs" dxfId="4805" priority="2169" stopIfTrue="1" operator="equal">
      <formula>0</formula>
    </cfRule>
  </conditionalFormatting>
  <conditionalFormatting sqref="F121:M123">
    <cfRule type="cellIs" dxfId="4804" priority="2168" stopIfTrue="1" operator="equal">
      <formula>0</formula>
    </cfRule>
  </conditionalFormatting>
  <conditionalFormatting sqref="F121:M123">
    <cfRule type="cellIs" dxfId="4803" priority="2167" stopIfTrue="1" operator="equal">
      <formula>0</formula>
    </cfRule>
  </conditionalFormatting>
  <conditionalFormatting sqref="F121:M123">
    <cfRule type="cellIs" dxfId="4802" priority="2166" stopIfTrue="1" operator="equal">
      <formula>0</formula>
    </cfRule>
  </conditionalFormatting>
  <conditionalFormatting sqref="F121:M123">
    <cfRule type="cellIs" dxfId="4801" priority="2165" stopIfTrue="1" operator="equal">
      <formula>0</formula>
    </cfRule>
  </conditionalFormatting>
  <conditionalFormatting sqref="F121:M123">
    <cfRule type="cellIs" dxfId="4800" priority="2164" stopIfTrue="1" operator="equal">
      <formula>0</formula>
    </cfRule>
  </conditionalFormatting>
  <conditionalFormatting sqref="F121:M123">
    <cfRule type="cellIs" dxfId="4799" priority="2163" stopIfTrue="1" operator="equal">
      <formula>0</formula>
    </cfRule>
  </conditionalFormatting>
  <conditionalFormatting sqref="F121:M123">
    <cfRule type="cellIs" dxfId="4798" priority="2162" stopIfTrue="1" operator="equal">
      <formula>0</formula>
    </cfRule>
  </conditionalFormatting>
  <conditionalFormatting sqref="F121:M123">
    <cfRule type="cellIs" dxfId="4797" priority="2161" stopIfTrue="1" operator="equal">
      <formula>0</formula>
    </cfRule>
  </conditionalFormatting>
  <conditionalFormatting sqref="F121:M123">
    <cfRule type="cellIs" dxfId="4796" priority="2160" stopIfTrue="1" operator="equal">
      <formula>0</formula>
    </cfRule>
  </conditionalFormatting>
  <conditionalFormatting sqref="F121:M123">
    <cfRule type="cellIs" dxfId="4795" priority="2159" stopIfTrue="1" operator="equal">
      <formula>0</formula>
    </cfRule>
  </conditionalFormatting>
  <conditionalFormatting sqref="F121:M123">
    <cfRule type="cellIs" dxfId="4794" priority="2158" stopIfTrue="1" operator="equal">
      <formula>0</formula>
    </cfRule>
  </conditionalFormatting>
  <conditionalFormatting sqref="F121:M123">
    <cfRule type="cellIs" dxfId="4793" priority="2157" stopIfTrue="1" operator="equal">
      <formula>0</formula>
    </cfRule>
  </conditionalFormatting>
  <conditionalFormatting sqref="F121:M123">
    <cfRule type="cellIs" dxfId="4792" priority="2156" stopIfTrue="1" operator="equal">
      <formula>0</formula>
    </cfRule>
  </conditionalFormatting>
  <conditionalFormatting sqref="F121:M123">
    <cfRule type="cellIs" dxfId="4791" priority="2155" stopIfTrue="1" operator="equal">
      <formula>0</formula>
    </cfRule>
  </conditionalFormatting>
  <conditionalFormatting sqref="F121:M123">
    <cfRule type="cellIs" dxfId="4790" priority="2154" stopIfTrue="1" operator="equal">
      <formula>0</formula>
    </cfRule>
  </conditionalFormatting>
  <conditionalFormatting sqref="F121:M123">
    <cfRule type="cellIs" dxfId="4789" priority="2153" stopIfTrue="1" operator="equal">
      <formula>0</formula>
    </cfRule>
  </conditionalFormatting>
  <conditionalFormatting sqref="F121:M123">
    <cfRule type="cellIs" dxfId="4788" priority="2152" stopIfTrue="1" operator="equal">
      <formula>0</formula>
    </cfRule>
  </conditionalFormatting>
  <conditionalFormatting sqref="F121:M123">
    <cfRule type="cellIs" dxfId="4787" priority="2151" stopIfTrue="1" operator="equal">
      <formula>0</formula>
    </cfRule>
  </conditionalFormatting>
  <conditionalFormatting sqref="F121:M123">
    <cfRule type="cellIs" dxfId="4786" priority="2150" stopIfTrue="1" operator="equal">
      <formula>0</formula>
    </cfRule>
  </conditionalFormatting>
  <conditionalFormatting sqref="F148:M150">
    <cfRule type="cellIs" dxfId="4785" priority="2149" stopIfTrue="1" operator="equal">
      <formula>0</formula>
    </cfRule>
  </conditionalFormatting>
  <conditionalFormatting sqref="F58:M60">
    <cfRule type="cellIs" dxfId="4784" priority="2148" stopIfTrue="1" operator="equal">
      <formula>0</formula>
    </cfRule>
  </conditionalFormatting>
  <conditionalFormatting sqref="F58:M60">
    <cfRule type="cellIs" dxfId="4783" priority="2147" stopIfTrue="1" operator="equal">
      <formula>0</formula>
    </cfRule>
  </conditionalFormatting>
  <conditionalFormatting sqref="F58:M60">
    <cfRule type="cellIs" dxfId="4782" priority="2146" stopIfTrue="1" operator="equal">
      <formula>0</formula>
    </cfRule>
  </conditionalFormatting>
  <conditionalFormatting sqref="F58:M60">
    <cfRule type="cellIs" dxfId="4781" priority="2145" stopIfTrue="1" operator="equal">
      <formula>0</formula>
    </cfRule>
  </conditionalFormatting>
  <conditionalFormatting sqref="F58:M60">
    <cfRule type="cellIs" dxfId="4780" priority="2144" stopIfTrue="1" operator="equal">
      <formula>0</formula>
    </cfRule>
  </conditionalFormatting>
  <conditionalFormatting sqref="F58:M60">
    <cfRule type="cellIs" dxfId="4779" priority="2143" stopIfTrue="1" operator="equal">
      <formula>0</formula>
    </cfRule>
  </conditionalFormatting>
  <conditionalFormatting sqref="F58:M60">
    <cfRule type="cellIs" dxfId="4778" priority="2142" stopIfTrue="1" operator="equal">
      <formula>0</formula>
    </cfRule>
  </conditionalFormatting>
  <conditionalFormatting sqref="F58:M60">
    <cfRule type="cellIs" dxfId="4777" priority="2141" stopIfTrue="1" operator="equal">
      <formula>0</formula>
    </cfRule>
  </conditionalFormatting>
  <conditionalFormatting sqref="F58:M60">
    <cfRule type="cellIs" dxfId="4776" priority="2140" stopIfTrue="1" operator="equal">
      <formula>0</formula>
    </cfRule>
  </conditionalFormatting>
  <conditionalFormatting sqref="F58:M60">
    <cfRule type="cellIs" dxfId="4775" priority="2139" stopIfTrue="1" operator="equal">
      <formula>0</formula>
    </cfRule>
  </conditionalFormatting>
  <conditionalFormatting sqref="F58:M60">
    <cfRule type="cellIs" dxfId="4774" priority="2138" stopIfTrue="1" operator="equal">
      <formula>0</formula>
    </cfRule>
  </conditionalFormatting>
  <conditionalFormatting sqref="F58:M60">
    <cfRule type="cellIs" dxfId="4773" priority="2137" stopIfTrue="1" operator="equal">
      <formula>0</formula>
    </cfRule>
  </conditionalFormatting>
  <conditionalFormatting sqref="F58:M60">
    <cfRule type="cellIs" dxfId="4772" priority="2136" stopIfTrue="1" operator="equal">
      <formula>0</formula>
    </cfRule>
  </conditionalFormatting>
  <conditionalFormatting sqref="F58:M60">
    <cfRule type="cellIs" dxfId="4771" priority="2135" stopIfTrue="1" operator="equal">
      <formula>0</formula>
    </cfRule>
  </conditionalFormatting>
  <conditionalFormatting sqref="F58:M60">
    <cfRule type="cellIs" dxfId="4770" priority="2134" stopIfTrue="1" operator="equal">
      <formula>0</formula>
    </cfRule>
  </conditionalFormatting>
  <conditionalFormatting sqref="F58:M60">
    <cfRule type="cellIs" dxfId="4769" priority="2133" stopIfTrue="1" operator="equal">
      <formula>0</formula>
    </cfRule>
  </conditionalFormatting>
  <conditionalFormatting sqref="F58:M60">
    <cfRule type="cellIs" dxfId="4768" priority="2132" stopIfTrue="1" operator="equal">
      <formula>0</formula>
    </cfRule>
  </conditionalFormatting>
  <conditionalFormatting sqref="F58:M60">
    <cfRule type="cellIs" dxfId="4767" priority="2131" stopIfTrue="1" operator="equal">
      <formula>0</formula>
    </cfRule>
  </conditionalFormatting>
  <conditionalFormatting sqref="F58:M60">
    <cfRule type="cellIs" dxfId="4766" priority="2130" stopIfTrue="1" operator="equal">
      <formula>0</formula>
    </cfRule>
  </conditionalFormatting>
  <conditionalFormatting sqref="F112:M114">
    <cfRule type="cellIs" dxfId="4765" priority="2129" stopIfTrue="1" operator="equal">
      <formula>0</formula>
    </cfRule>
  </conditionalFormatting>
  <conditionalFormatting sqref="F112:M114">
    <cfRule type="cellIs" dxfId="4764" priority="2128" stopIfTrue="1" operator="equal">
      <formula>0</formula>
    </cfRule>
  </conditionalFormatting>
  <conditionalFormatting sqref="F112:M114">
    <cfRule type="cellIs" dxfId="4763" priority="2127" stopIfTrue="1" operator="equal">
      <formula>0</formula>
    </cfRule>
  </conditionalFormatting>
  <conditionalFormatting sqref="F112:M114">
    <cfRule type="cellIs" dxfId="4762" priority="2126" stopIfTrue="1" operator="equal">
      <formula>0</formula>
    </cfRule>
  </conditionalFormatting>
  <conditionalFormatting sqref="F112:M114">
    <cfRule type="cellIs" dxfId="4761" priority="2125" stopIfTrue="1" operator="equal">
      <formula>0</formula>
    </cfRule>
  </conditionalFormatting>
  <conditionalFormatting sqref="F112:M114">
    <cfRule type="cellIs" dxfId="4760" priority="2124" stopIfTrue="1" operator="equal">
      <formula>0</formula>
    </cfRule>
  </conditionalFormatting>
  <conditionalFormatting sqref="F112:M114">
    <cfRule type="cellIs" dxfId="4759" priority="2123" stopIfTrue="1" operator="equal">
      <formula>0</formula>
    </cfRule>
  </conditionalFormatting>
  <conditionalFormatting sqref="F112:M114">
    <cfRule type="cellIs" dxfId="4758" priority="2122" stopIfTrue="1" operator="equal">
      <formula>0</formula>
    </cfRule>
  </conditionalFormatting>
  <conditionalFormatting sqref="F112:M114">
    <cfRule type="cellIs" dxfId="4757" priority="2121" stopIfTrue="1" operator="equal">
      <formula>0</formula>
    </cfRule>
  </conditionalFormatting>
  <conditionalFormatting sqref="F112:M114">
    <cfRule type="cellIs" dxfId="4756" priority="2120" stopIfTrue="1" operator="equal">
      <formula>0</formula>
    </cfRule>
  </conditionalFormatting>
  <conditionalFormatting sqref="F112:M114">
    <cfRule type="cellIs" dxfId="4755" priority="2119" stopIfTrue="1" operator="equal">
      <formula>0</formula>
    </cfRule>
  </conditionalFormatting>
  <conditionalFormatting sqref="F112:M114">
    <cfRule type="cellIs" dxfId="4754" priority="2118" stopIfTrue="1" operator="equal">
      <formula>0</formula>
    </cfRule>
  </conditionalFormatting>
  <conditionalFormatting sqref="F112:M114">
    <cfRule type="cellIs" dxfId="4753" priority="2117" stopIfTrue="1" operator="equal">
      <formula>0</formula>
    </cfRule>
  </conditionalFormatting>
  <conditionalFormatting sqref="F112:M114">
    <cfRule type="cellIs" dxfId="4752" priority="2116" stopIfTrue="1" operator="equal">
      <formula>0</formula>
    </cfRule>
  </conditionalFormatting>
  <conditionalFormatting sqref="F112:M114">
    <cfRule type="cellIs" dxfId="4751" priority="2115" stopIfTrue="1" operator="equal">
      <formula>0</formula>
    </cfRule>
  </conditionalFormatting>
  <conditionalFormatting sqref="F112:M114">
    <cfRule type="cellIs" dxfId="4750" priority="2114" stopIfTrue="1" operator="equal">
      <formula>0</formula>
    </cfRule>
  </conditionalFormatting>
  <conditionalFormatting sqref="F112:M114">
    <cfRule type="cellIs" dxfId="4749" priority="2113" stopIfTrue="1" operator="equal">
      <formula>0</formula>
    </cfRule>
  </conditionalFormatting>
  <conditionalFormatting sqref="F112:M114">
    <cfRule type="cellIs" dxfId="4748" priority="2112" stopIfTrue="1" operator="equal">
      <formula>0</formula>
    </cfRule>
  </conditionalFormatting>
  <conditionalFormatting sqref="F112:M114">
    <cfRule type="cellIs" dxfId="4747" priority="2111" stopIfTrue="1" operator="equal">
      <formula>0</formula>
    </cfRule>
  </conditionalFormatting>
  <conditionalFormatting sqref="F31:M33">
    <cfRule type="cellIs" dxfId="4746" priority="2110" stopIfTrue="1" operator="equal">
      <formula>0</formula>
    </cfRule>
  </conditionalFormatting>
  <conditionalFormatting sqref="F31:M33">
    <cfRule type="cellIs" dxfId="4745" priority="2109" stopIfTrue="1" operator="equal">
      <formula>0</formula>
    </cfRule>
  </conditionalFormatting>
  <conditionalFormatting sqref="F31:M33">
    <cfRule type="cellIs" dxfId="4744" priority="2108" stopIfTrue="1" operator="equal">
      <formula>0</formula>
    </cfRule>
  </conditionalFormatting>
  <conditionalFormatting sqref="F31:M33">
    <cfRule type="cellIs" dxfId="4743" priority="2107" stopIfTrue="1" operator="equal">
      <formula>0</formula>
    </cfRule>
  </conditionalFormatting>
  <conditionalFormatting sqref="F31:M33">
    <cfRule type="cellIs" dxfId="4742" priority="2106" stopIfTrue="1" operator="equal">
      <formula>0</formula>
    </cfRule>
  </conditionalFormatting>
  <conditionalFormatting sqref="F31:M33">
    <cfRule type="cellIs" dxfId="4741" priority="2105" stopIfTrue="1" operator="equal">
      <formula>0</formula>
    </cfRule>
  </conditionalFormatting>
  <conditionalFormatting sqref="F31:M33">
    <cfRule type="cellIs" dxfId="4740" priority="2104" stopIfTrue="1" operator="equal">
      <formula>0</formula>
    </cfRule>
  </conditionalFormatting>
  <conditionalFormatting sqref="F31:M33">
    <cfRule type="cellIs" dxfId="4739" priority="2103" stopIfTrue="1" operator="equal">
      <formula>0</formula>
    </cfRule>
  </conditionalFormatting>
  <conditionalFormatting sqref="F31:M33">
    <cfRule type="cellIs" dxfId="4738" priority="2102" stopIfTrue="1" operator="equal">
      <formula>0</formula>
    </cfRule>
  </conditionalFormatting>
  <conditionalFormatting sqref="F31:M33">
    <cfRule type="cellIs" dxfId="4737" priority="2101" stopIfTrue="1" operator="equal">
      <formula>0</formula>
    </cfRule>
  </conditionalFormatting>
  <conditionalFormatting sqref="F31:M33">
    <cfRule type="cellIs" dxfId="4736" priority="2100" stopIfTrue="1" operator="equal">
      <formula>0</formula>
    </cfRule>
  </conditionalFormatting>
  <conditionalFormatting sqref="F31:M33">
    <cfRule type="cellIs" dxfId="4735" priority="2099" stopIfTrue="1" operator="equal">
      <formula>0</formula>
    </cfRule>
  </conditionalFormatting>
  <conditionalFormatting sqref="F31:M33">
    <cfRule type="cellIs" dxfId="4734" priority="2098" stopIfTrue="1" operator="equal">
      <formula>0</formula>
    </cfRule>
  </conditionalFormatting>
  <conditionalFormatting sqref="F31:M33">
    <cfRule type="cellIs" dxfId="4733" priority="2097" stopIfTrue="1" operator="equal">
      <formula>0</formula>
    </cfRule>
  </conditionalFormatting>
  <conditionalFormatting sqref="F31:M33">
    <cfRule type="cellIs" dxfId="4732" priority="2096" stopIfTrue="1" operator="equal">
      <formula>0</formula>
    </cfRule>
  </conditionalFormatting>
  <conditionalFormatting sqref="F31:M33">
    <cfRule type="cellIs" dxfId="4731" priority="2095" stopIfTrue="1" operator="equal">
      <formula>0</formula>
    </cfRule>
  </conditionalFormatting>
  <conditionalFormatting sqref="F31:M33">
    <cfRule type="cellIs" dxfId="4730" priority="2094" stopIfTrue="1" operator="equal">
      <formula>0</formula>
    </cfRule>
  </conditionalFormatting>
  <conditionalFormatting sqref="F31:M33">
    <cfRule type="cellIs" dxfId="4729" priority="2093" stopIfTrue="1" operator="equal">
      <formula>0</formula>
    </cfRule>
  </conditionalFormatting>
  <conditionalFormatting sqref="F31:M33">
    <cfRule type="cellIs" dxfId="4728" priority="2092" stopIfTrue="1" operator="equal">
      <formula>0</formula>
    </cfRule>
  </conditionalFormatting>
  <conditionalFormatting sqref="F139:K141">
    <cfRule type="cellIs" dxfId="4727" priority="2091" stopIfTrue="1" operator="equal">
      <formula>0</formula>
    </cfRule>
  </conditionalFormatting>
  <conditionalFormatting sqref="F139:K141">
    <cfRule type="cellIs" dxfId="4726" priority="2090" stopIfTrue="1" operator="equal">
      <formula>0</formula>
    </cfRule>
  </conditionalFormatting>
  <conditionalFormatting sqref="F139:K141">
    <cfRule type="cellIs" dxfId="4725" priority="2089" stopIfTrue="1" operator="equal">
      <formula>0</formula>
    </cfRule>
  </conditionalFormatting>
  <conditionalFormatting sqref="F139:K141">
    <cfRule type="cellIs" dxfId="4724" priority="2088" stopIfTrue="1" operator="equal">
      <formula>0</formula>
    </cfRule>
  </conditionalFormatting>
  <conditionalFormatting sqref="F139:K141">
    <cfRule type="cellIs" dxfId="4723" priority="2087" stopIfTrue="1" operator="equal">
      <formula>0</formula>
    </cfRule>
  </conditionalFormatting>
  <conditionalFormatting sqref="F139:K141">
    <cfRule type="cellIs" dxfId="4722" priority="2086" stopIfTrue="1" operator="equal">
      <formula>0</formula>
    </cfRule>
  </conditionalFormatting>
  <conditionalFormatting sqref="F139:K141">
    <cfRule type="cellIs" dxfId="4721" priority="2085" stopIfTrue="1" operator="equal">
      <formula>0</formula>
    </cfRule>
  </conditionalFormatting>
  <conditionalFormatting sqref="F139:K141">
    <cfRule type="cellIs" dxfId="4720" priority="2084" stopIfTrue="1" operator="equal">
      <formula>0</formula>
    </cfRule>
  </conditionalFormatting>
  <conditionalFormatting sqref="F139:K141">
    <cfRule type="cellIs" dxfId="4719" priority="2083" stopIfTrue="1" operator="equal">
      <formula>0</formula>
    </cfRule>
  </conditionalFormatting>
  <conditionalFormatting sqref="F139:K141">
    <cfRule type="cellIs" dxfId="4718" priority="2082" stopIfTrue="1" operator="equal">
      <formula>0</formula>
    </cfRule>
  </conditionalFormatting>
  <conditionalFormatting sqref="F139:K141">
    <cfRule type="cellIs" dxfId="4717" priority="2081" stopIfTrue="1" operator="equal">
      <formula>0</formula>
    </cfRule>
  </conditionalFormatting>
  <conditionalFormatting sqref="F139:K141">
    <cfRule type="cellIs" dxfId="4716" priority="2080" stopIfTrue="1" operator="equal">
      <formula>0</formula>
    </cfRule>
  </conditionalFormatting>
  <conditionalFormatting sqref="F139:K141">
    <cfRule type="cellIs" dxfId="4715" priority="2079" stopIfTrue="1" operator="equal">
      <formula>0</formula>
    </cfRule>
  </conditionalFormatting>
  <conditionalFormatting sqref="F139:K141">
    <cfRule type="cellIs" dxfId="4714" priority="2078" stopIfTrue="1" operator="equal">
      <formula>0</formula>
    </cfRule>
  </conditionalFormatting>
  <conditionalFormatting sqref="F139:K141">
    <cfRule type="cellIs" dxfId="4713" priority="2077" stopIfTrue="1" operator="equal">
      <formula>0</formula>
    </cfRule>
  </conditionalFormatting>
  <conditionalFormatting sqref="F139:K141">
    <cfRule type="cellIs" dxfId="4712" priority="2076" stopIfTrue="1" operator="equal">
      <formula>0</formula>
    </cfRule>
  </conditionalFormatting>
  <conditionalFormatting sqref="F139:K141">
    <cfRule type="cellIs" dxfId="4711" priority="2075" stopIfTrue="1" operator="equal">
      <formula>0</formula>
    </cfRule>
  </conditionalFormatting>
  <conditionalFormatting sqref="F139:K141">
    <cfRule type="cellIs" dxfId="4710" priority="2074" stopIfTrue="1" operator="equal">
      <formula>0</formula>
    </cfRule>
  </conditionalFormatting>
  <conditionalFormatting sqref="F139:K141">
    <cfRule type="cellIs" dxfId="4709" priority="2073" stopIfTrue="1" operator="equal">
      <formula>0</formula>
    </cfRule>
  </conditionalFormatting>
  <conditionalFormatting sqref="F34:O36">
    <cfRule type="cellIs" dxfId="4708" priority="2072" stopIfTrue="1" operator="equal">
      <formula>0</formula>
    </cfRule>
  </conditionalFormatting>
  <conditionalFormatting sqref="F34:O36">
    <cfRule type="cellIs" dxfId="4707" priority="2071" stopIfTrue="1" operator="equal">
      <formula>0</formula>
    </cfRule>
  </conditionalFormatting>
  <conditionalFormatting sqref="F34:O36">
    <cfRule type="cellIs" dxfId="4706" priority="2070" stopIfTrue="1" operator="equal">
      <formula>0</formula>
    </cfRule>
  </conditionalFormatting>
  <conditionalFormatting sqref="F34:O36">
    <cfRule type="cellIs" dxfId="4705" priority="2069" stopIfTrue="1" operator="equal">
      <formula>0</formula>
    </cfRule>
  </conditionalFormatting>
  <conditionalFormatting sqref="F34:O36">
    <cfRule type="cellIs" dxfId="4704" priority="2068" stopIfTrue="1" operator="equal">
      <formula>0</formula>
    </cfRule>
  </conditionalFormatting>
  <conditionalFormatting sqref="F34:O36">
    <cfRule type="cellIs" dxfId="4703" priority="2067" stopIfTrue="1" operator="equal">
      <formula>0</formula>
    </cfRule>
  </conditionalFormatting>
  <conditionalFormatting sqref="F34:O36">
    <cfRule type="cellIs" dxfId="4702" priority="2066" stopIfTrue="1" operator="equal">
      <formula>0</formula>
    </cfRule>
  </conditionalFormatting>
  <conditionalFormatting sqref="F34:O36">
    <cfRule type="cellIs" dxfId="4701" priority="2065" stopIfTrue="1" operator="equal">
      <formula>0</formula>
    </cfRule>
  </conditionalFormatting>
  <conditionalFormatting sqref="F34:O36">
    <cfRule type="cellIs" dxfId="4700" priority="2064" stopIfTrue="1" operator="equal">
      <formula>0</formula>
    </cfRule>
  </conditionalFormatting>
  <conditionalFormatting sqref="F34:O36">
    <cfRule type="cellIs" dxfId="4699" priority="2063" stopIfTrue="1" operator="equal">
      <formula>0</formula>
    </cfRule>
  </conditionalFormatting>
  <conditionalFormatting sqref="F34:O36">
    <cfRule type="cellIs" dxfId="4698" priority="2062" stopIfTrue="1" operator="equal">
      <formula>0</formula>
    </cfRule>
  </conditionalFormatting>
  <conditionalFormatting sqref="F34:O36">
    <cfRule type="cellIs" dxfId="4697" priority="2061" stopIfTrue="1" operator="equal">
      <formula>0</formula>
    </cfRule>
  </conditionalFormatting>
  <conditionalFormatting sqref="F34:O36">
    <cfRule type="cellIs" dxfId="4696" priority="2060" stopIfTrue="1" operator="equal">
      <formula>0</formula>
    </cfRule>
  </conditionalFormatting>
  <conditionalFormatting sqref="F34:O36">
    <cfRule type="cellIs" dxfId="4695" priority="2059" stopIfTrue="1" operator="equal">
      <formula>0</formula>
    </cfRule>
  </conditionalFormatting>
  <conditionalFormatting sqref="F34:O36">
    <cfRule type="cellIs" dxfId="4694" priority="2058" stopIfTrue="1" operator="equal">
      <formula>0</formula>
    </cfRule>
  </conditionalFormatting>
  <conditionalFormatting sqref="F34:O36">
    <cfRule type="cellIs" dxfId="4693" priority="2057" stopIfTrue="1" operator="equal">
      <formula>0</formula>
    </cfRule>
  </conditionalFormatting>
  <conditionalFormatting sqref="F34:O36">
    <cfRule type="cellIs" dxfId="4692" priority="2056" stopIfTrue="1" operator="equal">
      <formula>0</formula>
    </cfRule>
  </conditionalFormatting>
  <conditionalFormatting sqref="F34:O36">
    <cfRule type="cellIs" dxfId="4691" priority="2055" stopIfTrue="1" operator="equal">
      <formula>0</formula>
    </cfRule>
  </conditionalFormatting>
  <conditionalFormatting sqref="F34:O36">
    <cfRule type="cellIs" dxfId="4690" priority="2054" stopIfTrue="1" operator="equal">
      <formula>0</formula>
    </cfRule>
  </conditionalFormatting>
  <conditionalFormatting sqref="F115:O117">
    <cfRule type="cellIs" dxfId="4689" priority="2053" stopIfTrue="1" operator="equal">
      <formula>0</formula>
    </cfRule>
  </conditionalFormatting>
  <conditionalFormatting sqref="F115:O117">
    <cfRule type="cellIs" dxfId="4688" priority="2052" stopIfTrue="1" operator="equal">
      <formula>0</formula>
    </cfRule>
  </conditionalFormatting>
  <conditionalFormatting sqref="F115:O117">
    <cfRule type="cellIs" dxfId="4687" priority="2051" stopIfTrue="1" operator="equal">
      <formula>0</formula>
    </cfRule>
  </conditionalFormatting>
  <conditionalFormatting sqref="F115:O117">
    <cfRule type="cellIs" dxfId="4686" priority="2050" stopIfTrue="1" operator="equal">
      <formula>0</formula>
    </cfRule>
  </conditionalFormatting>
  <conditionalFormatting sqref="F115:O117">
    <cfRule type="cellIs" dxfId="4685" priority="2049" stopIfTrue="1" operator="equal">
      <formula>0</formula>
    </cfRule>
  </conditionalFormatting>
  <conditionalFormatting sqref="F115:O117">
    <cfRule type="cellIs" dxfId="4684" priority="2048" stopIfTrue="1" operator="equal">
      <formula>0</formula>
    </cfRule>
  </conditionalFormatting>
  <conditionalFormatting sqref="F115:O117">
    <cfRule type="cellIs" dxfId="4683" priority="2047" stopIfTrue="1" operator="equal">
      <formula>0</formula>
    </cfRule>
  </conditionalFormatting>
  <conditionalFormatting sqref="F115:O117">
    <cfRule type="cellIs" dxfId="4682" priority="2046" stopIfTrue="1" operator="equal">
      <formula>0</formula>
    </cfRule>
  </conditionalFormatting>
  <conditionalFormatting sqref="F115:O117">
    <cfRule type="cellIs" dxfId="4681" priority="2045" stopIfTrue="1" operator="equal">
      <formula>0</formula>
    </cfRule>
  </conditionalFormatting>
  <conditionalFormatting sqref="F115:O117">
    <cfRule type="cellIs" dxfId="4680" priority="2044" stopIfTrue="1" operator="equal">
      <formula>0</formula>
    </cfRule>
  </conditionalFormatting>
  <conditionalFormatting sqref="F115:O117">
    <cfRule type="cellIs" dxfId="4679" priority="2043" stopIfTrue="1" operator="equal">
      <formula>0</formula>
    </cfRule>
  </conditionalFormatting>
  <conditionalFormatting sqref="F115:O117">
    <cfRule type="cellIs" dxfId="4678" priority="2042" stopIfTrue="1" operator="equal">
      <formula>0</formula>
    </cfRule>
  </conditionalFormatting>
  <conditionalFormatting sqref="F115:O117">
    <cfRule type="cellIs" dxfId="4677" priority="2041" stopIfTrue="1" operator="equal">
      <formula>0</formula>
    </cfRule>
  </conditionalFormatting>
  <conditionalFormatting sqref="F115:O117">
    <cfRule type="cellIs" dxfId="4676" priority="2040" stopIfTrue="1" operator="equal">
      <formula>0</formula>
    </cfRule>
  </conditionalFormatting>
  <conditionalFormatting sqref="F115:O117">
    <cfRule type="cellIs" dxfId="4675" priority="2039" stopIfTrue="1" operator="equal">
      <formula>0</formula>
    </cfRule>
  </conditionalFormatting>
  <conditionalFormatting sqref="F115:O117">
    <cfRule type="cellIs" dxfId="4674" priority="2038" stopIfTrue="1" operator="equal">
      <formula>0</formula>
    </cfRule>
  </conditionalFormatting>
  <conditionalFormatting sqref="F115:O117">
    <cfRule type="cellIs" dxfId="4673" priority="2037" stopIfTrue="1" operator="equal">
      <formula>0</formula>
    </cfRule>
  </conditionalFormatting>
  <conditionalFormatting sqref="F115:O117">
    <cfRule type="cellIs" dxfId="4672" priority="2036" stopIfTrue="1" operator="equal">
      <formula>0</formula>
    </cfRule>
  </conditionalFormatting>
  <conditionalFormatting sqref="F115:O117">
    <cfRule type="cellIs" dxfId="4671" priority="2035" stopIfTrue="1" operator="equal">
      <formula>0</formula>
    </cfRule>
  </conditionalFormatting>
  <conditionalFormatting sqref="F61:O63">
    <cfRule type="cellIs" dxfId="4670" priority="2034" stopIfTrue="1" operator="equal">
      <formula>0</formula>
    </cfRule>
  </conditionalFormatting>
  <conditionalFormatting sqref="F61:O63">
    <cfRule type="cellIs" dxfId="4669" priority="2033" stopIfTrue="1" operator="equal">
      <formula>0</formula>
    </cfRule>
  </conditionalFormatting>
  <conditionalFormatting sqref="F61:O63">
    <cfRule type="cellIs" dxfId="4668" priority="2032" stopIfTrue="1" operator="equal">
      <formula>0</formula>
    </cfRule>
  </conditionalFormatting>
  <conditionalFormatting sqref="F61:O63">
    <cfRule type="cellIs" dxfId="4667" priority="2031" stopIfTrue="1" operator="equal">
      <formula>0</formula>
    </cfRule>
  </conditionalFormatting>
  <conditionalFormatting sqref="F61:O63">
    <cfRule type="cellIs" dxfId="4666" priority="2030" stopIfTrue="1" operator="equal">
      <formula>0</formula>
    </cfRule>
  </conditionalFormatting>
  <conditionalFormatting sqref="F61:O63">
    <cfRule type="cellIs" dxfId="4665" priority="2029" stopIfTrue="1" operator="equal">
      <formula>0</formula>
    </cfRule>
  </conditionalFormatting>
  <conditionalFormatting sqref="F61:O63">
    <cfRule type="cellIs" dxfId="4664" priority="2028" stopIfTrue="1" operator="equal">
      <formula>0</formula>
    </cfRule>
  </conditionalFormatting>
  <conditionalFormatting sqref="F61:O63">
    <cfRule type="cellIs" dxfId="4663" priority="2027" stopIfTrue="1" operator="equal">
      <formula>0</formula>
    </cfRule>
  </conditionalFormatting>
  <conditionalFormatting sqref="F61:O63">
    <cfRule type="cellIs" dxfId="4662" priority="2026" stopIfTrue="1" operator="equal">
      <formula>0</formula>
    </cfRule>
  </conditionalFormatting>
  <conditionalFormatting sqref="F61:O63">
    <cfRule type="cellIs" dxfId="4661" priority="2025" stopIfTrue="1" operator="equal">
      <formula>0</formula>
    </cfRule>
  </conditionalFormatting>
  <conditionalFormatting sqref="F61:O63">
    <cfRule type="cellIs" dxfId="4660" priority="2024" stopIfTrue="1" operator="equal">
      <formula>0</formula>
    </cfRule>
  </conditionalFormatting>
  <conditionalFormatting sqref="F61:O63">
    <cfRule type="cellIs" dxfId="4659" priority="2023" stopIfTrue="1" operator="equal">
      <formula>0</formula>
    </cfRule>
  </conditionalFormatting>
  <conditionalFormatting sqref="F61:O63">
    <cfRule type="cellIs" dxfId="4658" priority="2022" stopIfTrue="1" operator="equal">
      <formula>0</formula>
    </cfRule>
  </conditionalFormatting>
  <conditionalFormatting sqref="F61:O63">
    <cfRule type="cellIs" dxfId="4657" priority="2021" stopIfTrue="1" operator="equal">
      <formula>0</formula>
    </cfRule>
  </conditionalFormatting>
  <conditionalFormatting sqref="F61:O63">
    <cfRule type="cellIs" dxfId="4656" priority="2020" stopIfTrue="1" operator="equal">
      <formula>0</formula>
    </cfRule>
  </conditionalFormatting>
  <conditionalFormatting sqref="F61:O63">
    <cfRule type="cellIs" dxfId="4655" priority="2019" stopIfTrue="1" operator="equal">
      <formula>0</formula>
    </cfRule>
  </conditionalFormatting>
  <conditionalFormatting sqref="F61:O63">
    <cfRule type="cellIs" dxfId="4654" priority="2018" stopIfTrue="1" operator="equal">
      <formula>0</formula>
    </cfRule>
  </conditionalFormatting>
  <conditionalFormatting sqref="F61:O63">
    <cfRule type="cellIs" dxfId="4653" priority="2017" stopIfTrue="1" operator="equal">
      <formula>0</formula>
    </cfRule>
  </conditionalFormatting>
  <conditionalFormatting sqref="F61:O63">
    <cfRule type="cellIs" dxfId="4652" priority="2016" stopIfTrue="1" operator="equal">
      <formula>0</formula>
    </cfRule>
  </conditionalFormatting>
  <conditionalFormatting sqref="F142:K144">
    <cfRule type="cellIs" dxfId="4651" priority="2015" stopIfTrue="1" operator="equal">
      <formula>0</formula>
    </cfRule>
  </conditionalFormatting>
  <conditionalFormatting sqref="F142:K144">
    <cfRule type="cellIs" dxfId="4650" priority="2014" stopIfTrue="1" operator="equal">
      <formula>0</formula>
    </cfRule>
  </conditionalFormatting>
  <conditionalFormatting sqref="F142:K144">
    <cfRule type="cellIs" dxfId="4649" priority="2013" stopIfTrue="1" operator="equal">
      <formula>0</formula>
    </cfRule>
  </conditionalFormatting>
  <conditionalFormatting sqref="F142:K144">
    <cfRule type="cellIs" dxfId="4648" priority="2012" stopIfTrue="1" operator="equal">
      <formula>0</formula>
    </cfRule>
  </conditionalFormatting>
  <conditionalFormatting sqref="F142:K144">
    <cfRule type="cellIs" dxfId="4647" priority="2011" stopIfTrue="1" operator="equal">
      <formula>0</formula>
    </cfRule>
  </conditionalFormatting>
  <conditionalFormatting sqref="F142:K144">
    <cfRule type="cellIs" dxfId="4646" priority="2010" stopIfTrue="1" operator="equal">
      <formula>0</formula>
    </cfRule>
  </conditionalFormatting>
  <conditionalFormatting sqref="F142:K144">
    <cfRule type="cellIs" dxfId="4645" priority="2009" stopIfTrue="1" operator="equal">
      <formula>0</formula>
    </cfRule>
  </conditionalFormatting>
  <conditionalFormatting sqref="F142:K144">
    <cfRule type="cellIs" dxfId="4644" priority="2008" stopIfTrue="1" operator="equal">
      <formula>0</formula>
    </cfRule>
  </conditionalFormatting>
  <conditionalFormatting sqref="F142:K144">
    <cfRule type="cellIs" dxfId="4643" priority="2007" stopIfTrue="1" operator="equal">
      <formula>0</formula>
    </cfRule>
  </conditionalFormatting>
  <conditionalFormatting sqref="F142:K144">
    <cfRule type="cellIs" dxfId="4642" priority="2006" stopIfTrue="1" operator="equal">
      <formula>0</formula>
    </cfRule>
  </conditionalFormatting>
  <conditionalFormatting sqref="F142:K144">
    <cfRule type="cellIs" dxfId="4641" priority="2005" stopIfTrue="1" operator="equal">
      <formula>0</formula>
    </cfRule>
  </conditionalFormatting>
  <conditionalFormatting sqref="F142:K144">
    <cfRule type="cellIs" dxfId="4640" priority="2004" stopIfTrue="1" operator="equal">
      <formula>0</formula>
    </cfRule>
  </conditionalFormatting>
  <conditionalFormatting sqref="F142:K144">
    <cfRule type="cellIs" dxfId="4639" priority="2003" stopIfTrue="1" operator="equal">
      <formula>0</formula>
    </cfRule>
  </conditionalFormatting>
  <conditionalFormatting sqref="F142:K144">
    <cfRule type="cellIs" dxfId="4638" priority="2002" stopIfTrue="1" operator="equal">
      <formula>0</formula>
    </cfRule>
  </conditionalFormatting>
  <conditionalFormatting sqref="F142:K144">
    <cfRule type="cellIs" dxfId="4637" priority="2001" stopIfTrue="1" operator="equal">
      <formula>0</formula>
    </cfRule>
  </conditionalFormatting>
  <conditionalFormatting sqref="F142:K144">
    <cfRule type="cellIs" dxfId="4636" priority="2000" stopIfTrue="1" operator="equal">
      <formula>0</formula>
    </cfRule>
  </conditionalFormatting>
  <conditionalFormatting sqref="F142:K144">
    <cfRule type="cellIs" dxfId="4635" priority="1999" stopIfTrue="1" operator="equal">
      <formula>0</formula>
    </cfRule>
  </conditionalFormatting>
  <conditionalFormatting sqref="F142:K144">
    <cfRule type="cellIs" dxfId="4634" priority="1998" stopIfTrue="1" operator="equal">
      <formula>0</formula>
    </cfRule>
  </conditionalFormatting>
  <conditionalFormatting sqref="F142:K144">
    <cfRule type="cellIs" dxfId="4633" priority="1997" stopIfTrue="1" operator="equal">
      <formula>0</formula>
    </cfRule>
  </conditionalFormatting>
  <conditionalFormatting sqref="F19:M21">
    <cfRule type="cellIs" dxfId="4632" priority="1996" stopIfTrue="1" operator="equal">
      <formula>0</formula>
    </cfRule>
  </conditionalFormatting>
  <conditionalFormatting sqref="F19:M21">
    <cfRule type="cellIs" dxfId="4631" priority="1995" stopIfTrue="1" operator="equal">
      <formula>0</formula>
    </cfRule>
  </conditionalFormatting>
  <conditionalFormatting sqref="F19:M21">
    <cfRule type="cellIs" dxfId="4630" priority="1994" stopIfTrue="1" operator="equal">
      <formula>0</formula>
    </cfRule>
  </conditionalFormatting>
  <conditionalFormatting sqref="F19:M21">
    <cfRule type="cellIs" dxfId="4629" priority="1993" stopIfTrue="1" operator="equal">
      <formula>0</formula>
    </cfRule>
  </conditionalFormatting>
  <conditionalFormatting sqref="F19:M21">
    <cfRule type="cellIs" dxfId="4628" priority="1992" stopIfTrue="1" operator="equal">
      <formula>0</formula>
    </cfRule>
  </conditionalFormatting>
  <conditionalFormatting sqref="F19:M21">
    <cfRule type="cellIs" dxfId="4627" priority="1991" stopIfTrue="1" operator="equal">
      <formula>0</formula>
    </cfRule>
  </conditionalFormatting>
  <conditionalFormatting sqref="F19:M21">
    <cfRule type="cellIs" dxfId="4626" priority="1990" stopIfTrue="1" operator="equal">
      <formula>0</formula>
    </cfRule>
  </conditionalFormatting>
  <conditionalFormatting sqref="F19:M21">
    <cfRule type="cellIs" dxfId="4625" priority="1989" stopIfTrue="1" operator="equal">
      <formula>0</formula>
    </cfRule>
  </conditionalFormatting>
  <conditionalFormatting sqref="F19:M21">
    <cfRule type="cellIs" dxfId="4624" priority="1988" stopIfTrue="1" operator="equal">
      <formula>0</formula>
    </cfRule>
  </conditionalFormatting>
  <conditionalFormatting sqref="F19:M21">
    <cfRule type="cellIs" dxfId="4623" priority="1987" stopIfTrue="1" operator="equal">
      <formula>0</formula>
    </cfRule>
  </conditionalFormatting>
  <conditionalFormatting sqref="F19:M21">
    <cfRule type="cellIs" dxfId="4622" priority="1986" stopIfTrue="1" operator="equal">
      <formula>0</formula>
    </cfRule>
  </conditionalFormatting>
  <conditionalFormatting sqref="F19:M21">
    <cfRule type="cellIs" dxfId="4621" priority="1985" stopIfTrue="1" operator="equal">
      <formula>0</formula>
    </cfRule>
  </conditionalFormatting>
  <conditionalFormatting sqref="F19:M21">
    <cfRule type="cellIs" dxfId="4620" priority="1984" stopIfTrue="1" operator="equal">
      <formula>0</formula>
    </cfRule>
  </conditionalFormatting>
  <conditionalFormatting sqref="F19:M21">
    <cfRule type="cellIs" dxfId="4619" priority="1983" stopIfTrue="1" operator="equal">
      <formula>0</formula>
    </cfRule>
  </conditionalFormatting>
  <conditionalFormatting sqref="F19:M21">
    <cfRule type="cellIs" dxfId="4618" priority="1982" stopIfTrue="1" operator="equal">
      <formula>0</formula>
    </cfRule>
  </conditionalFormatting>
  <conditionalFormatting sqref="F19:M21">
    <cfRule type="cellIs" dxfId="4617" priority="1981" stopIfTrue="1" operator="equal">
      <formula>0</formula>
    </cfRule>
  </conditionalFormatting>
  <conditionalFormatting sqref="F19:M21">
    <cfRule type="cellIs" dxfId="4616" priority="1980" stopIfTrue="1" operator="equal">
      <formula>0</formula>
    </cfRule>
  </conditionalFormatting>
  <conditionalFormatting sqref="F19:M21">
    <cfRule type="cellIs" dxfId="4615" priority="1979" stopIfTrue="1" operator="equal">
      <formula>0</formula>
    </cfRule>
  </conditionalFormatting>
  <conditionalFormatting sqref="F19:M21">
    <cfRule type="cellIs" dxfId="4614" priority="1978" stopIfTrue="1" operator="equal">
      <formula>0</formula>
    </cfRule>
  </conditionalFormatting>
  <conditionalFormatting sqref="F13:M15">
    <cfRule type="cellIs" dxfId="4613" priority="1977" stopIfTrue="1" operator="equal">
      <formula>0</formula>
    </cfRule>
  </conditionalFormatting>
  <conditionalFormatting sqref="F13:M15">
    <cfRule type="cellIs" dxfId="4612" priority="1976" stopIfTrue="1" operator="equal">
      <formula>0</formula>
    </cfRule>
  </conditionalFormatting>
  <conditionalFormatting sqref="F13:M15">
    <cfRule type="cellIs" dxfId="4611" priority="1975" stopIfTrue="1" operator="equal">
      <formula>0</formula>
    </cfRule>
  </conditionalFormatting>
  <conditionalFormatting sqref="F13:M15">
    <cfRule type="cellIs" dxfId="4610" priority="1974" stopIfTrue="1" operator="equal">
      <formula>0</formula>
    </cfRule>
  </conditionalFormatting>
  <conditionalFormatting sqref="F13:M15">
    <cfRule type="cellIs" dxfId="4609" priority="1973" stopIfTrue="1" operator="equal">
      <formula>0</formula>
    </cfRule>
  </conditionalFormatting>
  <conditionalFormatting sqref="F13:M15">
    <cfRule type="cellIs" dxfId="4608" priority="1972" stopIfTrue="1" operator="equal">
      <formula>0</formula>
    </cfRule>
  </conditionalFormatting>
  <conditionalFormatting sqref="F13:M15">
    <cfRule type="cellIs" dxfId="4607" priority="1971" stopIfTrue="1" operator="equal">
      <formula>0</formula>
    </cfRule>
  </conditionalFormatting>
  <conditionalFormatting sqref="F13:M15">
    <cfRule type="cellIs" dxfId="4606" priority="1970" stopIfTrue="1" operator="equal">
      <formula>0</formula>
    </cfRule>
  </conditionalFormatting>
  <conditionalFormatting sqref="F13:M15">
    <cfRule type="cellIs" dxfId="4605" priority="1969" stopIfTrue="1" operator="equal">
      <formula>0</formula>
    </cfRule>
  </conditionalFormatting>
  <conditionalFormatting sqref="F13:M15">
    <cfRule type="cellIs" dxfId="4604" priority="1968" stopIfTrue="1" operator="equal">
      <formula>0</formula>
    </cfRule>
  </conditionalFormatting>
  <conditionalFormatting sqref="F13:M15">
    <cfRule type="cellIs" dxfId="4603" priority="1967" stopIfTrue="1" operator="equal">
      <formula>0</formula>
    </cfRule>
  </conditionalFormatting>
  <conditionalFormatting sqref="F13:M15">
    <cfRule type="cellIs" dxfId="4602" priority="1966" stopIfTrue="1" operator="equal">
      <formula>0</formula>
    </cfRule>
  </conditionalFormatting>
  <conditionalFormatting sqref="F13:M15">
    <cfRule type="cellIs" dxfId="4601" priority="1965" stopIfTrue="1" operator="equal">
      <formula>0</formula>
    </cfRule>
  </conditionalFormatting>
  <conditionalFormatting sqref="F13:M15">
    <cfRule type="cellIs" dxfId="4600" priority="1964" stopIfTrue="1" operator="equal">
      <formula>0</formula>
    </cfRule>
  </conditionalFormatting>
  <conditionalFormatting sqref="F13:M15">
    <cfRule type="cellIs" dxfId="4599" priority="1963" stopIfTrue="1" operator="equal">
      <formula>0</formula>
    </cfRule>
  </conditionalFormatting>
  <conditionalFormatting sqref="F13:M15">
    <cfRule type="cellIs" dxfId="4598" priority="1962" stopIfTrue="1" operator="equal">
      <formula>0</formula>
    </cfRule>
  </conditionalFormatting>
  <conditionalFormatting sqref="F13:M15">
    <cfRule type="cellIs" dxfId="4597" priority="1961" stopIfTrue="1" operator="equal">
      <formula>0</formula>
    </cfRule>
  </conditionalFormatting>
  <conditionalFormatting sqref="F13:M15">
    <cfRule type="cellIs" dxfId="4596" priority="1960" stopIfTrue="1" operator="equal">
      <formula>0</formula>
    </cfRule>
  </conditionalFormatting>
  <conditionalFormatting sqref="F13:M15">
    <cfRule type="cellIs" dxfId="4595" priority="1959" stopIfTrue="1" operator="equal">
      <formula>0</formula>
    </cfRule>
  </conditionalFormatting>
  <conditionalFormatting sqref="F16:M18">
    <cfRule type="cellIs" dxfId="4594" priority="1958" stopIfTrue="1" operator="equal">
      <formula>0</formula>
    </cfRule>
  </conditionalFormatting>
  <conditionalFormatting sqref="F16:M18">
    <cfRule type="cellIs" dxfId="4593" priority="1957" stopIfTrue="1" operator="equal">
      <formula>0</formula>
    </cfRule>
  </conditionalFormatting>
  <conditionalFormatting sqref="F16:M18">
    <cfRule type="cellIs" dxfId="4592" priority="1956" stopIfTrue="1" operator="equal">
      <formula>0</formula>
    </cfRule>
  </conditionalFormatting>
  <conditionalFormatting sqref="F16:M18">
    <cfRule type="cellIs" dxfId="4591" priority="1955" stopIfTrue="1" operator="equal">
      <formula>0</formula>
    </cfRule>
  </conditionalFormatting>
  <conditionalFormatting sqref="F16:M18">
    <cfRule type="cellIs" dxfId="4590" priority="1954" stopIfTrue="1" operator="equal">
      <formula>0</formula>
    </cfRule>
  </conditionalFormatting>
  <conditionalFormatting sqref="F16:M18">
    <cfRule type="cellIs" dxfId="4589" priority="1953" stopIfTrue="1" operator="equal">
      <formula>0</formula>
    </cfRule>
  </conditionalFormatting>
  <conditionalFormatting sqref="F16:M18">
    <cfRule type="cellIs" dxfId="4588" priority="1952" stopIfTrue="1" operator="equal">
      <formula>0</formula>
    </cfRule>
  </conditionalFormatting>
  <conditionalFormatting sqref="F16:M18">
    <cfRule type="cellIs" dxfId="4587" priority="1951" stopIfTrue="1" operator="equal">
      <formula>0</formula>
    </cfRule>
  </conditionalFormatting>
  <conditionalFormatting sqref="F16:M18">
    <cfRule type="cellIs" dxfId="4586" priority="1950" stopIfTrue="1" operator="equal">
      <formula>0</formula>
    </cfRule>
  </conditionalFormatting>
  <conditionalFormatting sqref="F16:M18">
    <cfRule type="cellIs" dxfId="4585" priority="1949" stopIfTrue="1" operator="equal">
      <formula>0</formula>
    </cfRule>
  </conditionalFormatting>
  <conditionalFormatting sqref="F16:M18">
    <cfRule type="cellIs" dxfId="4584" priority="1948" stopIfTrue="1" operator="equal">
      <formula>0</formula>
    </cfRule>
  </conditionalFormatting>
  <conditionalFormatting sqref="F16:M18">
    <cfRule type="cellIs" dxfId="4583" priority="1947" stopIfTrue="1" operator="equal">
      <formula>0</formula>
    </cfRule>
  </conditionalFormatting>
  <conditionalFormatting sqref="F16:M18">
    <cfRule type="cellIs" dxfId="4582" priority="1946" stopIfTrue="1" operator="equal">
      <formula>0</formula>
    </cfRule>
  </conditionalFormatting>
  <conditionalFormatting sqref="F16:M18">
    <cfRule type="cellIs" dxfId="4581" priority="1945" stopIfTrue="1" operator="equal">
      <formula>0</formula>
    </cfRule>
  </conditionalFormatting>
  <conditionalFormatting sqref="F16:M18">
    <cfRule type="cellIs" dxfId="4580" priority="1944" stopIfTrue="1" operator="equal">
      <formula>0</formula>
    </cfRule>
  </conditionalFormatting>
  <conditionalFormatting sqref="F16:M18">
    <cfRule type="cellIs" dxfId="4579" priority="1943" stopIfTrue="1" operator="equal">
      <formula>0</formula>
    </cfRule>
  </conditionalFormatting>
  <conditionalFormatting sqref="F16:M18">
    <cfRule type="cellIs" dxfId="4578" priority="1942" stopIfTrue="1" operator="equal">
      <formula>0</formula>
    </cfRule>
  </conditionalFormatting>
  <conditionalFormatting sqref="F16:M18">
    <cfRule type="cellIs" dxfId="4577" priority="1941" stopIfTrue="1" operator="equal">
      <formula>0</formula>
    </cfRule>
  </conditionalFormatting>
  <conditionalFormatting sqref="F16:M18">
    <cfRule type="cellIs" dxfId="4576" priority="1940" stopIfTrue="1" operator="equal">
      <formula>0</formula>
    </cfRule>
  </conditionalFormatting>
  <conditionalFormatting sqref="F16:M18">
    <cfRule type="cellIs" dxfId="4575" priority="1939" stopIfTrue="1" operator="equal">
      <formula>0</formula>
    </cfRule>
  </conditionalFormatting>
  <conditionalFormatting sqref="F16:M18">
    <cfRule type="cellIs" dxfId="4574" priority="1938" stopIfTrue="1" operator="equal">
      <formula>0</formula>
    </cfRule>
  </conditionalFormatting>
  <conditionalFormatting sqref="F16:M18">
    <cfRule type="cellIs" dxfId="4573" priority="1937" stopIfTrue="1" operator="equal">
      <formula>0</formula>
    </cfRule>
  </conditionalFormatting>
  <conditionalFormatting sqref="F16:M18">
    <cfRule type="cellIs" dxfId="4572" priority="1936" stopIfTrue="1" operator="equal">
      <formula>0</formula>
    </cfRule>
  </conditionalFormatting>
  <conditionalFormatting sqref="F16:M18">
    <cfRule type="cellIs" dxfId="4571" priority="1935" stopIfTrue="1" operator="equal">
      <formula>0</formula>
    </cfRule>
  </conditionalFormatting>
  <conditionalFormatting sqref="F16:M18">
    <cfRule type="cellIs" dxfId="4570" priority="1934" stopIfTrue="1" operator="equal">
      <formula>0</formula>
    </cfRule>
  </conditionalFormatting>
  <conditionalFormatting sqref="F16:M18">
    <cfRule type="cellIs" dxfId="4569" priority="1933" stopIfTrue="1" operator="equal">
      <formula>0</formula>
    </cfRule>
  </conditionalFormatting>
  <conditionalFormatting sqref="F16:M18">
    <cfRule type="cellIs" dxfId="4568" priority="1932" stopIfTrue="1" operator="equal">
      <formula>0</formula>
    </cfRule>
  </conditionalFormatting>
  <conditionalFormatting sqref="F16:M18">
    <cfRule type="cellIs" dxfId="4567" priority="1931" stopIfTrue="1" operator="equal">
      <formula>0</formula>
    </cfRule>
  </conditionalFormatting>
  <conditionalFormatting sqref="F16:M18">
    <cfRule type="cellIs" dxfId="4566" priority="1930" stopIfTrue="1" operator="equal">
      <formula>0</formula>
    </cfRule>
  </conditionalFormatting>
  <conditionalFormatting sqref="F16:M18">
    <cfRule type="cellIs" dxfId="4565" priority="1929" stopIfTrue="1" operator="equal">
      <formula>0</formula>
    </cfRule>
  </conditionalFormatting>
  <conditionalFormatting sqref="F16:M18">
    <cfRule type="cellIs" dxfId="4564" priority="1928" stopIfTrue="1" operator="equal">
      <formula>0</formula>
    </cfRule>
  </conditionalFormatting>
  <conditionalFormatting sqref="F16:M18">
    <cfRule type="cellIs" dxfId="4563" priority="1927" stopIfTrue="1" operator="equal">
      <formula>0</formula>
    </cfRule>
  </conditionalFormatting>
  <conditionalFormatting sqref="F16:M18">
    <cfRule type="cellIs" dxfId="4562" priority="1926" stopIfTrue="1" operator="equal">
      <formula>0</formula>
    </cfRule>
  </conditionalFormatting>
  <conditionalFormatting sqref="F16:M18">
    <cfRule type="cellIs" dxfId="4561" priority="1925" stopIfTrue="1" operator="equal">
      <formula>0</formula>
    </cfRule>
  </conditionalFormatting>
  <conditionalFormatting sqref="F16:M18">
    <cfRule type="cellIs" dxfId="4560" priority="1924" stopIfTrue="1" operator="equal">
      <formula>0</formula>
    </cfRule>
  </conditionalFormatting>
  <conditionalFormatting sqref="F16:M18">
    <cfRule type="cellIs" dxfId="4559" priority="1923" stopIfTrue="1" operator="equal">
      <formula>0</formula>
    </cfRule>
  </conditionalFormatting>
  <conditionalFormatting sqref="F16:M18">
    <cfRule type="cellIs" dxfId="4558" priority="1922" stopIfTrue="1" operator="equal">
      <formula>0</formula>
    </cfRule>
  </conditionalFormatting>
  <conditionalFormatting sqref="F16:M18">
    <cfRule type="cellIs" dxfId="4557" priority="1921" stopIfTrue="1" operator="equal">
      <formula>0</formula>
    </cfRule>
  </conditionalFormatting>
  <conditionalFormatting sqref="F85:K87">
    <cfRule type="cellIs" dxfId="4556" priority="1920" stopIfTrue="1" operator="equal">
      <formula>0</formula>
    </cfRule>
  </conditionalFormatting>
  <conditionalFormatting sqref="F85:K87">
    <cfRule type="cellIs" dxfId="4555" priority="1919" stopIfTrue="1" operator="equal">
      <formula>0</formula>
    </cfRule>
  </conditionalFormatting>
  <conditionalFormatting sqref="F85:K87">
    <cfRule type="cellIs" dxfId="4554" priority="1918" stopIfTrue="1" operator="equal">
      <formula>0</formula>
    </cfRule>
  </conditionalFormatting>
  <conditionalFormatting sqref="F85:K87">
    <cfRule type="cellIs" dxfId="4553" priority="1917" stopIfTrue="1" operator="equal">
      <formula>0</formula>
    </cfRule>
  </conditionalFormatting>
  <conditionalFormatting sqref="F85:K87">
    <cfRule type="cellIs" dxfId="4552" priority="1916" stopIfTrue="1" operator="equal">
      <formula>0</formula>
    </cfRule>
  </conditionalFormatting>
  <conditionalFormatting sqref="F85:K87">
    <cfRule type="cellIs" dxfId="4551" priority="1915" stopIfTrue="1" operator="equal">
      <formula>0</formula>
    </cfRule>
  </conditionalFormatting>
  <conditionalFormatting sqref="F85:K87">
    <cfRule type="cellIs" dxfId="4550" priority="1914" stopIfTrue="1" operator="equal">
      <formula>0</formula>
    </cfRule>
  </conditionalFormatting>
  <conditionalFormatting sqref="F85:K87">
    <cfRule type="cellIs" dxfId="4549" priority="1913" stopIfTrue="1" operator="equal">
      <formula>0</formula>
    </cfRule>
  </conditionalFormatting>
  <conditionalFormatting sqref="F85:K87">
    <cfRule type="cellIs" dxfId="4548" priority="1912" stopIfTrue="1" operator="equal">
      <formula>0</formula>
    </cfRule>
  </conditionalFormatting>
  <conditionalFormatting sqref="F85:K87">
    <cfRule type="cellIs" dxfId="4547" priority="1911" stopIfTrue="1" operator="equal">
      <formula>0</formula>
    </cfRule>
  </conditionalFormatting>
  <conditionalFormatting sqref="F85:K87">
    <cfRule type="cellIs" dxfId="4546" priority="1910" stopIfTrue="1" operator="equal">
      <formula>0</formula>
    </cfRule>
  </conditionalFormatting>
  <conditionalFormatting sqref="F85:K87">
    <cfRule type="cellIs" dxfId="4545" priority="1909" stopIfTrue="1" operator="equal">
      <formula>0</formula>
    </cfRule>
  </conditionalFormatting>
  <conditionalFormatting sqref="F85:K87">
    <cfRule type="cellIs" dxfId="4544" priority="1908" stopIfTrue="1" operator="equal">
      <formula>0</formula>
    </cfRule>
  </conditionalFormatting>
  <conditionalFormatting sqref="F85:K87">
    <cfRule type="cellIs" dxfId="4543" priority="1907" stopIfTrue="1" operator="equal">
      <formula>0</formula>
    </cfRule>
  </conditionalFormatting>
  <conditionalFormatting sqref="F85:K87">
    <cfRule type="cellIs" dxfId="4542" priority="1906" stopIfTrue="1" operator="equal">
      <formula>0</formula>
    </cfRule>
  </conditionalFormatting>
  <conditionalFormatting sqref="F85:K87">
    <cfRule type="cellIs" dxfId="4541" priority="1905" stopIfTrue="1" operator="equal">
      <formula>0</formula>
    </cfRule>
  </conditionalFormatting>
  <conditionalFormatting sqref="F85:K87">
    <cfRule type="cellIs" dxfId="4540" priority="1904" stopIfTrue="1" operator="equal">
      <formula>0</formula>
    </cfRule>
  </conditionalFormatting>
  <conditionalFormatting sqref="F85:K87">
    <cfRule type="cellIs" dxfId="4539" priority="1903" stopIfTrue="1" operator="equal">
      <formula>0</formula>
    </cfRule>
  </conditionalFormatting>
  <conditionalFormatting sqref="F85:K87">
    <cfRule type="cellIs" dxfId="4538" priority="1902" stopIfTrue="1" operator="equal">
      <formula>0</formula>
    </cfRule>
  </conditionalFormatting>
  <conditionalFormatting sqref="F88:K90">
    <cfRule type="cellIs" dxfId="4537" priority="1901" stopIfTrue="1" operator="equal">
      <formula>0</formula>
    </cfRule>
  </conditionalFormatting>
  <conditionalFormatting sqref="F88:K90">
    <cfRule type="cellIs" dxfId="4536" priority="1900" stopIfTrue="1" operator="equal">
      <formula>0</formula>
    </cfRule>
  </conditionalFormatting>
  <conditionalFormatting sqref="F88:K90">
    <cfRule type="cellIs" dxfId="4535" priority="1899" stopIfTrue="1" operator="equal">
      <formula>0</formula>
    </cfRule>
  </conditionalFormatting>
  <conditionalFormatting sqref="F88:K90">
    <cfRule type="cellIs" dxfId="4534" priority="1898" stopIfTrue="1" operator="equal">
      <formula>0</formula>
    </cfRule>
  </conditionalFormatting>
  <conditionalFormatting sqref="F88:K90">
    <cfRule type="cellIs" dxfId="4533" priority="1897" stopIfTrue="1" operator="equal">
      <formula>0</formula>
    </cfRule>
  </conditionalFormatting>
  <conditionalFormatting sqref="F88:K90">
    <cfRule type="cellIs" dxfId="4532" priority="1896" stopIfTrue="1" operator="equal">
      <formula>0</formula>
    </cfRule>
  </conditionalFormatting>
  <conditionalFormatting sqref="F88:K90">
    <cfRule type="cellIs" dxfId="4531" priority="1895" stopIfTrue="1" operator="equal">
      <formula>0</formula>
    </cfRule>
  </conditionalFormatting>
  <conditionalFormatting sqref="F88:K90">
    <cfRule type="cellIs" dxfId="4530" priority="1894" stopIfTrue="1" operator="equal">
      <formula>0</formula>
    </cfRule>
  </conditionalFormatting>
  <conditionalFormatting sqref="F88:K90">
    <cfRule type="cellIs" dxfId="4529" priority="1893" stopIfTrue="1" operator="equal">
      <formula>0</formula>
    </cfRule>
  </conditionalFormatting>
  <conditionalFormatting sqref="F88:K90">
    <cfRule type="cellIs" dxfId="4528" priority="1892" stopIfTrue="1" operator="equal">
      <formula>0</formula>
    </cfRule>
  </conditionalFormatting>
  <conditionalFormatting sqref="F88:K90">
    <cfRule type="cellIs" dxfId="4527" priority="1891" stopIfTrue="1" operator="equal">
      <formula>0</formula>
    </cfRule>
  </conditionalFormatting>
  <conditionalFormatting sqref="F88:K90">
    <cfRule type="cellIs" dxfId="4526" priority="1890" stopIfTrue="1" operator="equal">
      <formula>0</formula>
    </cfRule>
  </conditionalFormatting>
  <conditionalFormatting sqref="F88:K90">
    <cfRule type="cellIs" dxfId="4525" priority="1889" stopIfTrue="1" operator="equal">
      <formula>0</formula>
    </cfRule>
  </conditionalFormatting>
  <conditionalFormatting sqref="F88:K90">
    <cfRule type="cellIs" dxfId="4524" priority="1888" stopIfTrue="1" operator="equal">
      <formula>0</formula>
    </cfRule>
  </conditionalFormatting>
  <conditionalFormatting sqref="F88:K90">
    <cfRule type="cellIs" dxfId="4523" priority="1887" stopIfTrue="1" operator="equal">
      <formula>0</formula>
    </cfRule>
  </conditionalFormatting>
  <conditionalFormatting sqref="F88:K90">
    <cfRule type="cellIs" dxfId="4522" priority="1886" stopIfTrue="1" operator="equal">
      <formula>0</formula>
    </cfRule>
  </conditionalFormatting>
  <conditionalFormatting sqref="F88:K90">
    <cfRule type="cellIs" dxfId="4521" priority="1885" stopIfTrue="1" operator="equal">
      <formula>0</formula>
    </cfRule>
  </conditionalFormatting>
  <conditionalFormatting sqref="F88:K90">
    <cfRule type="cellIs" dxfId="4520" priority="1884" stopIfTrue="1" operator="equal">
      <formula>0</formula>
    </cfRule>
  </conditionalFormatting>
  <conditionalFormatting sqref="F88:K90">
    <cfRule type="cellIs" dxfId="4519" priority="1883" stopIfTrue="1" operator="equal">
      <formula>0</formula>
    </cfRule>
  </conditionalFormatting>
  <conditionalFormatting sqref="F91:M93">
    <cfRule type="cellIs" dxfId="4518" priority="1882" stopIfTrue="1" operator="equal">
      <formula>0</formula>
    </cfRule>
  </conditionalFormatting>
  <conditionalFormatting sqref="F91:M93">
    <cfRule type="cellIs" dxfId="4517" priority="1881" stopIfTrue="1" operator="equal">
      <formula>0</formula>
    </cfRule>
  </conditionalFormatting>
  <conditionalFormatting sqref="F91:M93">
    <cfRule type="cellIs" dxfId="4516" priority="1880" stopIfTrue="1" operator="equal">
      <formula>0</formula>
    </cfRule>
  </conditionalFormatting>
  <conditionalFormatting sqref="F91:M93">
    <cfRule type="cellIs" dxfId="4515" priority="1879" stopIfTrue="1" operator="equal">
      <formula>0</formula>
    </cfRule>
  </conditionalFormatting>
  <conditionalFormatting sqref="F91:M93">
    <cfRule type="cellIs" dxfId="4514" priority="1878" stopIfTrue="1" operator="equal">
      <formula>0</formula>
    </cfRule>
  </conditionalFormatting>
  <conditionalFormatting sqref="F91:M93">
    <cfRule type="cellIs" dxfId="4513" priority="1877" stopIfTrue="1" operator="equal">
      <formula>0</formula>
    </cfRule>
  </conditionalFormatting>
  <conditionalFormatting sqref="F91:M93">
    <cfRule type="cellIs" dxfId="4512" priority="1876" stopIfTrue="1" operator="equal">
      <formula>0</formula>
    </cfRule>
  </conditionalFormatting>
  <conditionalFormatting sqref="F91:M93">
    <cfRule type="cellIs" dxfId="4511" priority="1875" stopIfTrue="1" operator="equal">
      <formula>0</formula>
    </cfRule>
  </conditionalFormatting>
  <conditionalFormatting sqref="F91:M93">
    <cfRule type="cellIs" dxfId="4510" priority="1874" stopIfTrue="1" operator="equal">
      <formula>0</formula>
    </cfRule>
  </conditionalFormatting>
  <conditionalFormatting sqref="F91:M93">
    <cfRule type="cellIs" dxfId="4509" priority="1873" stopIfTrue="1" operator="equal">
      <formula>0</formula>
    </cfRule>
  </conditionalFormatting>
  <conditionalFormatting sqref="F91:M93">
    <cfRule type="cellIs" dxfId="4508" priority="1872" stopIfTrue="1" operator="equal">
      <formula>0</formula>
    </cfRule>
  </conditionalFormatting>
  <conditionalFormatting sqref="F91:M93">
    <cfRule type="cellIs" dxfId="4507" priority="1871" stopIfTrue="1" operator="equal">
      <formula>0</formula>
    </cfRule>
  </conditionalFormatting>
  <conditionalFormatting sqref="F91:M93">
    <cfRule type="cellIs" dxfId="4506" priority="1870" stopIfTrue="1" operator="equal">
      <formula>0</formula>
    </cfRule>
  </conditionalFormatting>
  <conditionalFormatting sqref="F91:M93">
    <cfRule type="cellIs" dxfId="4505" priority="1869" stopIfTrue="1" operator="equal">
      <formula>0</formula>
    </cfRule>
  </conditionalFormatting>
  <conditionalFormatting sqref="F91:M93">
    <cfRule type="cellIs" dxfId="4504" priority="1868" stopIfTrue="1" operator="equal">
      <formula>0</formula>
    </cfRule>
  </conditionalFormatting>
  <conditionalFormatting sqref="F91:M93">
    <cfRule type="cellIs" dxfId="4503" priority="1867" stopIfTrue="1" operator="equal">
      <formula>0</formula>
    </cfRule>
  </conditionalFormatting>
  <conditionalFormatting sqref="F91:M93">
    <cfRule type="cellIs" dxfId="4502" priority="1866" stopIfTrue="1" operator="equal">
      <formula>0</formula>
    </cfRule>
  </conditionalFormatting>
  <conditionalFormatting sqref="F91:M93">
    <cfRule type="cellIs" dxfId="4501" priority="1865" stopIfTrue="1" operator="equal">
      <formula>0</formula>
    </cfRule>
  </conditionalFormatting>
  <conditionalFormatting sqref="F91:M93">
    <cfRule type="cellIs" dxfId="4500" priority="1864" stopIfTrue="1" operator="equal">
      <formula>0</formula>
    </cfRule>
  </conditionalFormatting>
  <conditionalFormatting sqref="F100:M102">
    <cfRule type="cellIs" dxfId="4499" priority="1863" stopIfTrue="1" operator="equal">
      <formula>0</formula>
    </cfRule>
  </conditionalFormatting>
  <conditionalFormatting sqref="F100:M102">
    <cfRule type="cellIs" dxfId="4498" priority="1862" stopIfTrue="1" operator="equal">
      <formula>0</formula>
    </cfRule>
  </conditionalFormatting>
  <conditionalFormatting sqref="F100:M102">
    <cfRule type="cellIs" dxfId="4497" priority="1861" stopIfTrue="1" operator="equal">
      <formula>0</formula>
    </cfRule>
  </conditionalFormatting>
  <conditionalFormatting sqref="F100:M102">
    <cfRule type="cellIs" dxfId="4496" priority="1860" stopIfTrue="1" operator="equal">
      <formula>0</formula>
    </cfRule>
  </conditionalFormatting>
  <conditionalFormatting sqref="F100:M102">
    <cfRule type="cellIs" dxfId="4495" priority="1859" stopIfTrue="1" operator="equal">
      <formula>0</formula>
    </cfRule>
  </conditionalFormatting>
  <conditionalFormatting sqref="F100:M102">
    <cfRule type="cellIs" dxfId="4494" priority="1858" stopIfTrue="1" operator="equal">
      <formula>0</formula>
    </cfRule>
  </conditionalFormatting>
  <conditionalFormatting sqref="F100:M102">
    <cfRule type="cellIs" dxfId="4493" priority="1857" stopIfTrue="1" operator="equal">
      <formula>0</formula>
    </cfRule>
  </conditionalFormatting>
  <conditionalFormatting sqref="F100:M102">
    <cfRule type="cellIs" dxfId="4492" priority="1856" stopIfTrue="1" operator="equal">
      <formula>0</formula>
    </cfRule>
  </conditionalFormatting>
  <conditionalFormatting sqref="F100:M102">
    <cfRule type="cellIs" dxfId="4491" priority="1855" stopIfTrue="1" operator="equal">
      <formula>0</formula>
    </cfRule>
  </conditionalFormatting>
  <conditionalFormatting sqref="F100:M102">
    <cfRule type="cellIs" dxfId="4490" priority="1854" stopIfTrue="1" operator="equal">
      <formula>0</formula>
    </cfRule>
  </conditionalFormatting>
  <conditionalFormatting sqref="F100:M102">
    <cfRule type="cellIs" dxfId="4489" priority="1853" stopIfTrue="1" operator="equal">
      <formula>0</formula>
    </cfRule>
  </conditionalFormatting>
  <conditionalFormatting sqref="F100:M102">
    <cfRule type="cellIs" dxfId="4488" priority="1852" stopIfTrue="1" operator="equal">
      <formula>0</formula>
    </cfRule>
  </conditionalFormatting>
  <conditionalFormatting sqref="F100:M102">
    <cfRule type="cellIs" dxfId="4487" priority="1851" stopIfTrue="1" operator="equal">
      <formula>0</formula>
    </cfRule>
  </conditionalFormatting>
  <conditionalFormatting sqref="F100:M102">
    <cfRule type="cellIs" dxfId="4486" priority="1850" stopIfTrue="1" operator="equal">
      <formula>0</formula>
    </cfRule>
  </conditionalFormatting>
  <conditionalFormatting sqref="F100:M102">
    <cfRule type="cellIs" dxfId="4485" priority="1849" stopIfTrue="1" operator="equal">
      <formula>0</formula>
    </cfRule>
  </conditionalFormatting>
  <conditionalFormatting sqref="F100:M102">
    <cfRule type="cellIs" dxfId="4484" priority="1848" stopIfTrue="1" operator="equal">
      <formula>0</formula>
    </cfRule>
  </conditionalFormatting>
  <conditionalFormatting sqref="F100:M102">
    <cfRule type="cellIs" dxfId="4483" priority="1847" stopIfTrue="1" operator="equal">
      <formula>0</formula>
    </cfRule>
  </conditionalFormatting>
  <conditionalFormatting sqref="F100:M102">
    <cfRule type="cellIs" dxfId="4482" priority="1846" stopIfTrue="1" operator="equal">
      <formula>0</formula>
    </cfRule>
  </conditionalFormatting>
  <conditionalFormatting sqref="F100:M102">
    <cfRule type="cellIs" dxfId="4481" priority="1845" stopIfTrue="1" operator="equal">
      <formula>0</formula>
    </cfRule>
  </conditionalFormatting>
  <conditionalFormatting sqref="F4:V150">
    <cfRule type="cellIs" dxfId="4480" priority="1844" stopIfTrue="1" operator="equal">
      <formula>0</formula>
    </cfRule>
  </conditionalFormatting>
  <conditionalFormatting sqref="F85:M87">
    <cfRule type="cellIs" dxfId="4479" priority="1843" stopIfTrue="1" operator="equal">
      <formula>0</formula>
    </cfRule>
  </conditionalFormatting>
  <conditionalFormatting sqref="F85:M87">
    <cfRule type="cellIs" dxfId="4478" priority="1842" stopIfTrue="1" operator="equal">
      <formula>0</formula>
    </cfRule>
  </conditionalFormatting>
  <conditionalFormatting sqref="F85:M87">
    <cfRule type="cellIs" dxfId="4477" priority="1841" stopIfTrue="1" operator="equal">
      <formula>0</formula>
    </cfRule>
  </conditionalFormatting>
  <conditionalFormatting sqref="F85:M87">
    <cfRule type="cellIs" dxfId="4476" priority="1840" stopIfTrue="1" operator="equal">
      <formula>0</formula>
    </cfRule>
  </conditionalFormatting>
  <conditionalFormatting sqref="F85:M87">
    <cfRule type="cellIs" dxfId="4475" priority="1839" stopIfTrue="1" operator="equal">
      <formula>0</formula>
    </cfRule>
  </conditionalFormatting>
  <conditionalFormatting sqref="F85:M87">
    <cfRule type="cellIs" dxfId="4474" priority="1838" stopIfTrue="1" operator="equal">
      <formula>0</formula>
    </cfRule>
  </conditionalFormatting>
  <conditionalFormatting sqref="F85:M87">
    <cfRule type="cellIs" dxfId="4473" priority="1837" stopIfTrue="1" operator="equal">
      <formula>0</formula>
    </cfRule>
  </conditionalFormatting>
  <conditionalFormatting sqref="F85:M87">
    <cfRule type="cellIs" dxfId="4472" priority="1836" stopIfTrue="1" operator="equal">
      <formula>0</formula>
    </cfRule>
  </conditionalFormatting>
  <conditionalFormatting sqref="F85:M87">
    <cfRule type="cellIs" dxfId="4471" priority="1835" stopIfTrue="1" operator="equal">
      <formula>0</formula>
    </cfRule>
  </conditionalFormatting>
  <conditionalFormatting sqref="F85:M87">
    <cfRule type="cellIs" dxfId="4470" priority="1834" stopIfTrue="1" operator="equal">
      <formula>0</formula>
    </cfRule>
  </conditionalFormatting>
  <conditionalFormatting sqref="F85:M87">
    <cfRule type="cellIs" dxfId="4469" priority="1833" stopIfTrue="1" operator="equal">
      <formula>0</formula>
    </cfRule>
  </conditionalFormatting>
  <conditionalFormatting sqref="F85:M87">
    <cfRule type="cellIs" dxfId="4468" priority="1832" stopIfTrue="1" operator="equal">
      <formula>0</formula>
    </cfRule>
  </conditionalFormatting>
  <conditionalFormatting sqref="F85:M87">
    <cfRule type="cellIs" dxfId="4467" priority="1831" stopIfTrue="1" operator="equal">
      <formula>0</formula>
    </cfRule>
  </conditionalFormatting>
  <conditionalFormatting sqref="F85:M87">
    <cfRule type="cellIs" dxfId="4466" priority="1830" stopIfTrue="1" operator="equal">
      <formula>0</formula>
    </cfRule>
  </conditionalFormatting>
  <conditionalFormatting sqref="F85:M87">
    <cfRule type="cellIs" dxfId="4465" priority="1829" stopIfTrue="1" operator="equal">
      <formula>0</formula>
    </cfRule>
  </conditionalFormatting>
  <conditionalFormatting sqref="F85:M87">
    <cfRule type="cellIs" dxfId="4464" priority="1828" stopIfTrue="1" operator="equal">
      <formula>0</formula>
    </cfRule>
  </conditionalFormatting>
  <conditionalFormatting sqref="F85:M87">
    <cfRule type="cellIs" dxfId="4463" priority="1827" stopIfTrue="1" operator="equal">
      <formula>0</formula>
    </cfRule>
  </conditionalFormatting>
  <conditionalFormatting sqref="F85:M87">
    <cfRule type="cellIs" dxfId="4462" priority="1826" stopIfTrue="1" operator="equal">
      <formula>0</formula>
    </cfRule>
  </conditionalFormatting>
  <conditionalFormatting sqref="F85:M87">
    <cfRule type="cellIs" dxfId="4461" priority="1825" stopIfTrue="1" operator="equal">
      <formula>0</formula>
    </cfRule>
  </conditionalFormatting>
  <conditionalFormatting sqref="F142:K144">
    <cfRule type="cellIs" dxfId="4460" priority="1824" stopIfTrue="1" operator="equal">
      <formula>0</formula>
    </cfRule>
  </conditionalFormatting>
  <conditionalFormatting sqref="F142:K144">
    <cfRule type="cellIs" dxfId="4459" priority="1823" stopIfTrue="1" operator="equal">
      <formula>0</formula>
    </cfRule>
  </conditionalFormatting>
  <conditionalFormatting sqref="F142:K144">
    <cfRule type="cellIs" dxfId="4458" priority="1822" stopIfTrue="1" operator="equal">
      <formula>0</formula>
    </cfRule>
  </conditionalFormatting>
  <conditionalFormatting sqref="F142:K144">
    <cfRule type="cellIs" dxfId="4457" priority="1821" stopIfTrue="1" operator="equal">
      <formula>0</formula>
    </cfRule>
  </conditionalFormatting>
  <conditionalFormatting sqref="F142:K144">
    <cfRule type="cellIs" dxfId="4456" priority="1820" stopIfTrue="1" operator="equal">
      <formula>0</formula>
    </cfRule>
  </conditionalFormatting>
  <conditionalFormatting sqref="F142:K144">
    <cfRule type="cellIs" dxfId="4455" priority="1819" stopIfTrue="1" operator="equal">
      <formula>0</formula>
    </cfRule>
  </conditionalFormatting>
  <conditionalFormatting sqref="F142:K144">
    <cfRule type="cellIs" dxfId="4454" priority="1818" stopIfTrue="1" operator="equal">
      <formula>0</formula>
    </cfRule>
  </conditionalFormatting>
  <conditionalFormatting sqref="F142:K144">
    <cfRule type="cellIs" dxfId="4453" priority="1817" stopIfTrue="1" operator="equal">
      <formula>0</formula>
    </cfRule>
  </conditionalFormatting>
  <conditionalFormatting sqref="F142:K144">
    <cfRule type="cellIs" dxfId="4452" priority="1816" stopIfTrue="1" operator="equal">
      <formula>0</formula>
    </cfRule>
  </conditionalFormatting>
  <conditionalFormatting sqref="F142:K144">
    <cfRule type="cellIs" dxfId="4451" priority="1815" stopIfTrue="1" operator="equal">
      <formula>0</formula>
    </cfRule>
  </conditionalFormatting>
  <conditionalFormatting sqref="F142:K144">
    <cfRule type="cellIs" dxfId="4450" priority="1814" stopIfTrue="1" operator="equal">
      <formula>0</formula>
    </cfRule>
  </conditionalFormatting>
  <conditionalFormatting sqref="F142:K144">
    <cfRule type="cellIs" dxfId="4449" priority="1813" stopIfTrue="1" operator="equal">
      <formula>0</formula>
    </cfRule>
  </conditionalFormatting>
  <conditionalFormatting sqref="F142:K144">
    <cfRule type="cellIs" dxfId="4448" priority="1812" stopIfTrue="1" operator="equal">
      <formula>0</formula>
    </cfRule>
  </conditionalFormatting>
  <conditionalFormatting sqref="F142:K144">
    <cfRule type="cellIs" dxfId="4447" priority="1811" stopIfTrue="1" operator="equal">
      <formula>0</formula>
    </cfRule>
  </conditionalFormatting>
  <conditionalFormatting sqref="F142:K144">
    <cfRule type="cellIs" dxfId="4446" priority="1810" stopIfTrue="1" operator="equal">
      <formula>0</formula>
    </cfRule>
  </conditionalFormatting>
  <conditionalFormatting sqref="F142:K144">
    <cfRule type="cellIs" dxfId="4445" priority="1809" stopIfTrue="1" operator="equal">
      <formula>0</formula>
    </cfRule>
  </conditionalFormatting>
  <conditionalFormatting sqref="F142:K144">
    <cfRule type="cellIs" dxfId="4444" priority="1808" stopIfTrue="1" operator="equal">
      <formula>0</formula>
    </cfRule>
  </conditionalFormatting>
  <conditionalFormatting sqref="F142:K144">
    <cfRule type="cellIs" dxfId="4443" priority="1807" stopIfTrue="1" operator="equal">
      <formula>0</formula>
    </cfRule>
  </conditionalFormatting>
  <conditionalFormatting sqref="F142:K144">
    <cfRule type="cellIs" dxfId="4442" priority="1806" stopIfTrue="1" operator="equal">
      <formula>0</formula>
    </cfRule>
  </conditionalFormatting>
  <conditionalFormatting sqref="F4:V165">
    <cfRule type="cellIs" dxfId="4441" priority="1805" stopIfTrue="1" operator="equal">
      <formula>0</formula>
    </cfRule>
  </conditionalFormatting>
  <conditionalFormatting sqref="F4:V164">
    <cfRule type="cellIs" dxfId="4440" priority="1804" stopIfTrue="1" operator="equal">
      <formula>0</formula>
    </cfRule>
  </conditionalFormatting>
  <conditionalFormatting sqref="F4:O156 P4:V150 F142:V153">
    <cfRule type="cellIs" dxfId="4439" priority="1803" stopIfTrue="1" operator="equal">
      <formula>0</formula>
    </cfRule>
  </conditionalFormatting>
  <conditionalFormatting sqref="F4:V165">
    <cfRule type="cellIs" dxfId="4438" priority="1802" stopIfTrue="1" operator="equal">
      <formula>0</formula>
    </cfRule>
  </conditionalFormatting>
  <conditionalFormatting sqref="F4:V164">
    <cfRule type="cellIs" dxfId="4437" priority="1801" stopIfTrue="1" operator="equal">
      <formula>0</formula>
    </cfRule>
  </conditionalFormatting>
  <conditionalFormatting sqref="F4:V165">
    <cfRule type="cellIs" dxfId="4436" priority="1800" stopIfTrue="1" operator="equal">
      <formula>0</formula>
    </cfRule>
  </conditionalFormatting>
  <conditionalFormatting sqref="F4:V164">
    <cfRule type="cellIs" dxfId="4435" priority="1799" stopIfTrue="1" operator="equal">
      <formula>0</formula>
    </cfRule>
  </conditionalFormatting>
  <conditionalFormatting sqref="F112:M123">
    <cfRule type="cellIs" dxfId="4434" priority="1798" stopIfTrue="1" operator="equal">
      <formula>0</formula>
    </cfRule>
  </conditionalFormatting>
  <conditionalFormatting sqref="F112:M123">
    <cfRule type="cellIs" dxfId="4433" priority="1797" stopIfTrue="1" operator="equal">
      <formula>0</formula>
    </cfRule>
  </conditionalFormatting>
  <conditionalFormatting sqref="F112:M123">
    <cfRule type="cellIs" dxfId="4432" priority="1796" stopIfTrue="1" operator="equal">
      <formula>0</formula>
    </cfRule>
  </conditionalFormatting>
  <conditionalFormatting sqref="F112:M123">
    <cfRule type="cellIs" dxfId="4431" priority="1795" stopIfTrue="1" operator="equal">
      <formula>0</formula>
    </cfRule>
  </conditionalFormatting>
  <conditionalFormatting sqref="F112:M123">
    <cfRule type="cellIs" dxfId="4430" priority="1794" stopIfTrue="1" operator="equal">
      <formula>0</formula>
    </cfRule>
  </conditionalFormatting>
  <conditionalFormatting sqref="F157:K159">
    <cfRule type="cellIs" dxfId="4429" priority="1793" stopIfTrue="1" operator="equal">
      <formula>0</formula>
    </cfRule>
  </conditionalFormatting>
  <conditionalFormatting sqref="F157:K159">
    <cfRule type="cellIs" dxfId="4428" priority="1792" stopIfTrue="1" operator="equal">
      <formula>0</formula>
    </cfRule>
  </conditionalFormatting>
  <conditionalFormatting sqref="F157:K159">
    <cfRule type="cellIs" dxfId="4427" priority="1791" stopIfTrue="1" operator="equal">
      <formula>0</formula>
    </cfRule>
  </conditionalFormatting>
  <conditionalFormatting sqref="F157:K159">
    <cfRule type="cellIs" dxfId="4426" priority="1790" stopIfTrue="1" operator="equal">
      <formula>0</formula>
    </cfRule>
  </conditionalFormatting>
  <conditionalFormatting sqref="F157:K159">
    <cfRule type="cellIs" dxfId="4425" priority="1789" stopIfTrue="1" operator="equal">
      <formula>0</formula>
    </cfRule>
  </conditionalFormatting>
  <conditionalFormatting sqref="F157:K159">
    <cfRule type="cellIs" dxfId="4424" priority="1788" stopIfTrue="1" operator="equal">
      <formula>0</formula>
    </cfRule>
  </conditionalFormatting>
  <conditionalFormatting sqref="F142:K144">
    <cfRule type="cellIs" dxfId="4423" priority="1787" stopIfTrue="1" operator="equal">
      <formula>0</formula>
    </cfRule>
  </conditionalFormatting>
  <conditionalFormatting sqref="F142:K144">
    <cfRule type="cellIs" dxfId="4422" priority="1786" stopIfTrue="1" operator="equal">
      <formula>0</formula>
    </cfRule>
  </conditionalFormatting>
  <conditionalFormatting sqref="F142:K144">
    <cfRule type="cellIs" dxfId="4421" priority="1785" stopIfTrue="1" operator="equal">
      <formula>0</formula>
    </cfRule>
  </conditionalFormatting>
  <conditionalFormatting sqref="F142:K144">
    <cfRule type="cellIs" dxfId="4420" priority="1784" stopIfTrue="1" operator="equal">
      <formula>0</formula>
    </cfRule>
  </conditionalFormatting>
  <conditionalFormatting sqref="F142:K144">
    <cfRule type="cellIs" dxfId="4419" priority="1783" stopIfTrue="1" operator="equal">
      <formula>0</formula>
    </cfRule>
  </conditionalFormatting>
  <conditionalFormatting sqref="F142:K144">
    <cfRule type="cellIs" dxfId="4418" priority="1782" stopIfTrue="1" operator="equal">
      <formula>0</formula>
    </cfRule>
  </conditionalFormatting>
  <conditionalFormatting sqref="F124:M126">
    <cfRule type="cellIs" dxfId="4417" priority="1781" stopIfTrue="1" operator="equal">
      <formula>0</formula>
    </cfRule>
  </conditionalFormatting>
  <conditionalFormatting sqref="F124:M126">
    <cfRule type="cellIs" dxfId="4416" priority="1780" stopIfTrue="1" operator="equal">
      <formula>0</formula>
    </cfRule>
  </conditionalFormatting>
  <conditionalFormatting sqref="F124:M126">
    <cfRule type="cellIs" dxfId="4415" priority="1779" stopIfTrue="1" operator="equal">
      <formula>0</formula>
    </cfRule>
  </conditionalFormatting>
  <conditionalFormatting sqref="F124:M126">
    <cfRule type="cellIs" dxfId="4414" priority="1778" stopIfTrue="1" operator="equal">
      <formula>0</formula>
    </cfRule>
  </conditionalFormatting>
  <conditionalFormatting sqref="F124:M126">
    <cfRule type="cellIs" dxfId="4413" priority="1777" stopIfTrue="1" operator="equal">
      <formula>0</formula>
    </cfRule>
  </conditionalFormatting>
  <conditionalFormatting sqref="F139:K141">
    <cfRule type="cellIs" dxfId="4412" priority="1776" stopIfTrue="1" operator="equal">
      <formula>0</formula>
    </cfRule>
  </conditionalFormatting>
  <conditionalFormatting sqref="F139:K141">
    <cfRule type="cellIs" dxfId="4411" priority="1775" stopIfTrue="1" operator="equal">
      <formula>0</formula>
    </cfRule>
  </conditionalFormatting>
  <conditionalFormatting sqref="F139:K141">
    <cfRule type="cellIs" dxfId="4410" priority="1774" stopIfTrue="1" operator="equal">
      <formula>0</formula>
    </cfRule>
  </conditionalFormatting>
  <conditionalFormatting sqref="F139:K141">
    <cfRule type="cellIs" dxfId="4409" priority="1773" stopIfTrue="1" operator="equal">
      <formula>0</formula>
    </cfRule>
  </conditionalFormatting>
  <conditionalFormatting sqref="F139:K141">
    <cfRule type="cellIs" dxfId="4408" priority="1772" stopIfTrue="1" operator="equal">
      <formula>0</formula>
    </cfRule>
  </conditionalFormatting>
  <conditionalFormatting sqref="F139:K141">
    <cfRule type="cellIs" dxfId="4407" priority="1771" stopIfTrue="1" operator="equal">
      <formula>0</formula>
    </cfRule>
  </conditionalFormatting>
  <conditionalFormatting sqref="F4:V150">
    <cfRule type="cellIs" dxfId="4406" priority="1770" stopIfTrue="1" operator="equal">
      <formula>0</formula>
    </cfRule>
  </conditionalFormatting>
  <conditionalFormatting sqref="X149:X150">
    <cfRule type="cellIs" dxfId="4405" priority="1769" stopIfTrue="1" operator="equal">
      <formula>0</formula>
    </cfRule>
  </conditionalFormatting>
  <conditionalFormatting sqref="X149:X150">
    <cfRule type="cellIs" dxfId="4404" priority="1768" stopIfTrue="1" operator="equal">
      <formula>0</formula>
    </cfRule>
  </conditionalFormatting>
  <conditionalFormatting sqref="X149:X150">
    <cfRule type="cellIs" dxfId="4403" priority="1767" stopIfTrue="1" operator="equal">
      <formula>0</formula>
    </cfRule>
  </conditionalFormatting>
  <conditionalFormatting sqref="X149:X150">
    <cfRule type="cellIs" dxfId="4402" priority="1766" stopIfTrue="1" operator="equal">
      <formula>0</formula>
    </cfRule>
  </conditionalFormatting>
  <conditionalFormatting sqref="X149:X150">
    <cfRule type="cellIs" dxfId="4401" priority="1765" stopIfTrue="1" operator="equal">
      <formula>0</formula>
    </cfRule>
  </conditionalFormatting>
  <conditionalFormatting sqref="X149:X150">
    <cfRule type="cellIs" dxfId="4400" priority="1764" stopIfTrue="1" operator="equal">
      <formula>0</formula>
    </cfRule>
  </conditionalFormatting>
  <conditionalFormatting sqref="X149:X150">
    <cfRule type="cellIs" dxfId="4399" priority="1763" stopIfTrue="1" operator="equal">
      <formula>0</formula>
    </cfRule>
  </conditionalFormatting>
  <conditionalFormatting sqref="X149:X150">
    <cfRule type="cellIs" dxfId="4398" priority="1762" stopIfTrue="1" operator="equal">
      <formula>0</formula>
    </cfRule>
  </conditionalFormatting>
  <conditionalFormatting sqref="X149:X150">
    <cfRule type="cellIs" dxfId="4397" priority="1761" stopIfTrue="1" operator="equal">
      <formula>0</formula>
    </cfRule>
  </conditionalFormatting>
  <conditionalFormatting sqref="X149:X150">
    <cfRule type="cellIs" dxfId="4396" priority="1760" stopIfTrue="1" operator="equal">
      <formula>0</formula>
    </cfRule>
  </conditionalFormatting>
  <conditionalFormatting sqref="X149:X150">
    <cfRule type="cellIs" dxfId="4395" priority="1759" stopIfTrue="1" operator="equal">
      <formula>0</formula>
    </cfRule>
  </conditionalFormatting>
  <conditionalFormatting sqref="X149:X150">
    <cfRule type="cellIs" dxfId="4394" priority="1758" stopIfTrue="1" operator="equal">
      <formula>0</formula>
    </cfRule>
  </conditionalFormatting>
  <conditionalFormatting sqref="X149:X150">
    <cfRule type="cellIs" dxfId="4393" priority="1757" stopIfTrue="1" operator="equal">
      <formula>0</formula>
    </cfRule>
  </conditionalFormatting>
  <conditionalFormatting sqref="X149:X150">
    <cfRule type="cellIs" dxfId="4392" priority="1756" stopIfTrue="1" operator="equal">
      <formula>0</formula>
    </cfRule>
  </conditionalFormatting>
  <conditionalFormatting sqref="X149:X150">
    <cfRule type="cellIs" dxfId="4391" priority="1755" stopIfTrue="1" operator="equal">
      <formula>0</formula>
    </cfRule>
  </conditionalFormatting>
  <conditionalFormatting sqref="X149:X150">
    <cfRule type="cellIs" dxfId="4390" priority="1754" stopIfTrue="1" operator="equal">
      <formula>0</formula>
    </cfRule>
  </conditionalFormatting>
  <conditionalFormatting sqref="X149:X150">
    <cfRule type="cellIs" dxfId="4389" priority="1753" stopIfTrue="1" operator="equal">
      <formula>0</formula>
    </cfRule>
  </conditionalFormatting>
  <conditionalFormatting sqref="X149:X150">
    <cfRule type="cellIs" dxfId="4388" priority="1752" stopIfTrue="1" operator="equal">
      <formula>0</formula>
    </cfRule>
  </conditionalFormatting>
  <conditionalFormatting sqref="X149:X150">
    <cfRule type="cellIs" dxfId="4387" priority="1751" stopIfTrue="1" operator="equal">
      <formula>0</formula>
    </cfRule>
  </conditionalFormatting>
  <conditionalFormatting sqref="X149:X150">
    <cfRule type="cellIs" dxfId="4386" priority="1750" stopIfTrue="1" operator="equal">
      <formula>0</formula>
    </cfRule>
  </conditionalFormatting>
  <conditionalFormatting sqref="X149:X150">
    <cfRule type="cellIs" dxfId="4385" priority="1749" stopIfTrue="1" operator="equal">
      <formula>0</formula>
    </cfRule>
  </conditionalFormatting>
  <conditionalFormatting sqref="X149:X150">
    <cfRule type="cellIs" dxfId="4384" priority="1748" stopIfTrue="1" operator="equal">
      <formula>0</formula>
    </cfRule>
  </conditionalFormatting>
  <conditionalFormatting sqref="X149:X150">
    <cfRule type="cellIs" dxfId="4383" priority="1747" stopIfTrue="1" operator="equal">
      <formula>0</formula>
    </cfRule>
  </conditionalFormatting>
  <conditionalFormatting sqref="X149:X150">
    <cfRule type="cellIs" dxfId="4382" priority="1746" stopIfTrue="1" operator="equal">
      <formula>0</formula>
    </cfRule>
  </conditionalFormatting>
  <conditionalFormatting sqref="X149:X150">
    <cfRule type="cellIs" dxfId="4381" priority="1745" stopIfTrue="1" operator="equal">
      <formula>0</formula>
    </cfRule>
  </conditionalFormatting>
  <conditionalFormatting sqref="X149:X150">
    <cfRule type="cellIs" dxfId="4380" priority="1744" stopIfTrue="1" operator="equal">
      <formula>0</formula>
    </cfRule>
  </conditionalFormatting>
  <conditionalFormatting sqref="X149:X150">
    <cfRule type="cellIs" dxfId="4379" priority="1743" stopIfTrue="1" operator="equal">
      <formula>0</formula>
    </cfRule>
  </conditionalFormatting>
  <conditionalFormatting sqref="X149:X150">
    <cfRule type="cellIs" dxfId="4378" priority="1742" stopIfTrue="1" operator="equal">
      <formula>0</formula>
    </cfRule>
  </conditionalFormatting>
  <conditionalFormatting sqref="X149:X150">
    <cfRule type="cellIs" dxfId="4377" priority="1741" stopIfTrue="1" operator="equal">
      <formula>0</formula>
    </cfRule>
  </conditionalFormatting>
  <conditionalFormatting sqref="X149:X150">
    <cfRule type="cellIs" dxfId="4376" priority="1740" stopIfTrue="1" operator="equal">
      <formula>0</formula>
    </cfRule>
  </conditionalFormatting>
  <conditionalFormatting sqref="X149:X150">
    <cfRule type="cellIs" dxfId="4375" priority="1739" stopIfTrue="1" operator="equal">
      <formula>0</formula>
    </cfRule>
  </conditionalFormatting>
  <conditionalFormatting sqref="X149:X150">
    <cfRule type="cellIs" dxfId="4374" priority="1738" stopIfTrue="1" operator="equal">
      <formula>0</formula>
    </cfRule>
  </conditionalFormatting>
  <conditionalFormatting sqref="X149:X150">
    <cfRule type="cellIs" dxfId="4373" priority="1737" stopIfTrue="1" operator="equal">
      <formula>0</formula>
    </cfRule>
  </conditionalFormatting>
  <conditionalFormatting sqref="X149:X150">
    <cfRule type="cellIs" dxfId="4372" priority="1736" stopIfTrue="1" operator="equal">
      <formula>0</formula>
    </cfRule>
  </conditionalFormatting>
  <conditionalFormatting sqref="X149:X150">
    <cfRule type="cellIs" dxfId="4371" priority="1735" stopIfTrue="1" operator="equal">
      <formula>0</formula>
    </cfRule>
  </conditionalFormatting>
  <conditionalFormatting sqref="X149:X150">
    <cfRule type="cellIs" dxfId="4370" priority="1734" stopIfTrue="1" operator="equal">
      <formula>0</formula>
    </cfRule>
  </conditionalFormatting>
  <conditionalFormatting sqref="X149:X150">
    <cfRule type="cellIs" dxfId="4369" priority="1733" stopIfTrue="1" operator="equal">
      <formula>0</formula>
    </cfRule>
  </conditionalFormatting>
  <conditionalFormatting sqref="X149:X150">
    <cfRule type="cellIs" dxfId="4368" priority="1732" stopIfTrue="1" operator="equal">
      <formula>0</formula>
    </cfRule>
  </conditionalFormatting>
  <conditionalFormatting sqref="X149:X150">
    <cfRule type="cellIs" dxfId="4367" priority="1731" stopIfTrue="1" operator="equal">
      <formula>0</formula>
    </cfRule>
  </conditionalFormatting>
  <conditionalFormatting sqref="X149:X150">
    <cfRule type="cellIs" dxfId="4366" priority="1730" stopIfTrue="1" operator="equal">
      <formula>0</formula>
    </cfRule>
  </conditionalFormatting>
  <conditionalFormatting sqref="X149:X150">
    <cfRule type="cellIs" dxfId="4365" priority="1729" stopIfTrue="1" operator="equal">
      <formula>0</formula>
    </cfRule>
  </conditionalFormatting>
  <conditionalFormatting sqref="X149:X150">
    <cfRule type="cellIs" dxfId="4364" priority="1728" stopIfTrue="1" operator="equal">
      <formula>0</formula>
    </cfRule>
  </conditionalFormatting>
  <conditionalFormatting sqref="X149:X150">
    <cfRule type="cellIs" dxfId="4363" priority="1727" stopIfTrue="1" operator="equal">
      <formula>0</formula>
    </cfRule>
  </conditionalFormatting>
  <conditionalFormatting sqref="X149:X150">
    <cfRule type="cellIs" dxfId="4362" priority="1726" stopIfTrue="1" operator="equal">
      <formula>0</formula>
    </cfRule>
  </conditionalFormatting>
  <conditionalFormatting sqref="X149:X150">
    <cfRule type="cellIs" dxfId="4361" priority="1725" stopIfTrue="1" operator="equal">
      <formula>0</formula>
    </cfRule>
  </conditionalFormatting>
  <conditionalFormatting sqref="X149:X150">
    <cfRule type="cellIs" dxfId="4360" priority="1724" stopIfTrue="1" operator="equal">
      <formula>0</formula>
    </cfRule>
  </conditionalFormatting>
  <conditionalFormatting sqref="X149:X150">
    <cfRule type="cellIs" dxfId="4359" priority="1723" stopIfTrue="1" operator="equal">
      <formula>0</formula>
    </cfRule>
  </conditionalFormatting>
  <conditionalFormatting sqref="X149:X150">
    <cfRule type="cellIs" dxfId="4358" priority="1722" stopIfTrue="1" operator="equal">
      <formula>0</formula>
    </cfRule>
  </conditionalFormatting>
  <conditionalFormatting sqref="X149:X150">
    <cfRule type="cellIs" dxfId="4357" priority="1721" stopIfTrue="1" operator="equal">
      <formula>0</formula>
    </cfRule>
  </conditionalFormatting>
  <conditionalFormatting sqref="X149:X150">
    <cfRule type="cellIs" dxfId="4356" priority="1720" stopIfTrue="1" operator="equal">
      <formula>0</formula>
    </cfRule>
  </conditionalFormatting>
  <conditionalFormatting sqref="X149:X150">
    <cfRule type="cellIs" dxfId="4355" priority="1719" stopIfTrue="1" operator="equal">
      <formula>0</formula>
    </cfRule>
  </conditionalFormatting>
  <conditionalFormatting sqref="X149:X150">
    <cfRule type="cellIs" dxfId="4354" priority="1718" stopIfTrue="1" operator="equal">
      <formula>0</formula>
    </cfRule>
  </conditionalFormatting>
  <conditionalFormatting sqref="X149:X150">
    <cfRule type="cellIs" dxfId="4353" priority="1717" stopIfTrue="1" operator="equal">
      <formula>0</formula>
    </cfRule>
  </conditionalFormatting>
  <conditionalFormatting sqref="X149:X150">
    <cfRule type="cellIs" dxfId="4352" priority="1716" stopIfTrue="1" operator="equal">
      <formula>0</formula>
    </cfRule>
  </conditionalFormatting>
  <conditionalFormatting sqref="X149:X150">
    <cfRule type="cellIs" dxfId="4351" priority="1715" stopIfTrue="1" operator="equal">
      <formula>0</formula>
    </cfRule>
  </conditionalFormatting>
  <conditionalFormatting sqref="X149:X150">
    <cfRule type="cellIs" dxfId="4350" priority="1714" stopIfTrue="1" operator="equal">
      <formula>0</formula>
    </cfRule>
  </conditionalFormatting>
  <conditionalFormatting sqref="X149:X150">
    <cfRule type="cellIs" dxfId="4349" priority="1713" stopIfTrue="1" operator="equal">
      <formula>0</formula>
    </cfRule>
  </conditionalFormatting>
  <conditionalFormatting sqref="X149:X150">
    <cfRule type="cellIs" dxfId="4348" priority="1712" stopIfTrue="1" operator="equal">
      <formula>0</formula>
    </cfRule>
  </conditionalFormatting>
  <conditionalFormatting sqref="X149:X150">
    <cfRule type="cellIs" dxfId="4347" priority="1711" stopIfTrue="1" operator="equal">
      <formula>0</formula>
    </cfRule>
  </conditionalFormatting>
  <conditionalFormatting sqref="X149:X150">
    <cfRule type="cellIs" dxfId="4346" priority="1710" stopIfTrue="1" operator="equal">
      <formula>0</formula>
    </cfRule>
  </conditionalFormatting>
  <conditionalFormatting sqref="X149:X150">
    <cfRule type="cellIs" dxfId="4345" priority="1709" stopIfTrue="1" operator="equal">
      <formula>0</formula>
    </cfRule>
  </conditionalFormatting>
  <conditionalFormatting sqref="X149:X150">
    <cfRule type="cellIs" dxfId="4344" priority="1708" stopIfTrue="1" operator="equal">
      <formula>0</formula>
    </cfRule>
  </conditionalFormatting>
  <conditionalFormatting sqref="X149:X150">
    <cfRule type="cellIs" dxfId="4343" priority="1707" stopIfTrue="1" operator="equal">
      <formula>0</formula>
    </cfRule>
  </conditionalFormatting>
  <conditionalFormatting sqref="X149:X150">
    <cfRule type="cellIs" dxfId="4342" priority="1706" stopIfTrue="1" operator="equal">
      <formula>0</formula>
    </cfRule>
  </conditionalFormatting>
  <conditionalFormatting sqref="X149:X150">
    <cfRule type="cellIs" dxfId="4341" priority="1705" stopIfTrue="1" operator="equal">
      <formula>0</formula>
    </cfRule>
  </conditionalFormatting>
  <conditionalFormatting sqref="X149:X150">
    <cfRule type="cellIs" dxfId="4340" priority="1704" stopIfTrue="1" operator="equal">
      <formula>0</formula>
    </cfRule>
  </conditionalFormatting>
  <conditionalFormatting sqref="X149:X150">
    <cfRule type="cellIs" dxfId="4339" priority="1703" stopIfTrue="1" operator="equal">
      <formula>0</formula>
    </cfRule>
  </conditionalFormatting>
  <conditionalFormatting sqref="X149:X150">
    <cfRule type="cellIs" dxfId="4338" priority="1702" stopIfTrue="1" operator="equal">
      <formula>0</formula>
    </cfRule>
  </conditionalFormatting>
  <conditionalFormatting sqref="X149:X150">
    <cfRule type="cellIs" dxfId="4337" priority="1701" stopIfTrue="1" operator="equal">
      <formula>0</formula>
    </cfRule>
  </conditionalFormatting>
  <conditionalFormatting sqref="X149:X150">
    <cfRule type="cellIs" dxfId="4336" priority="1700" stopIfTrue="1" operator="equal">
      <formula>0</formula>
    </cfRule>
  </conditionalFormatting>
  <conditionalFormatting sqref="X149:X150">
    <cfRule type="cellIs" dxfId="4335" priority="1699" stopIfTrue="1" operator="equal">
      <formula>0</formula>
    </cfRule>
  </conditionalFormatting>
  <conditionalFormatting sqref="X149:X150">
    <cfRule type="cellIs" dxfId="4334" priority="1698" stopIfTrue="1" operator="equal">
      <formula>0</formula>
    </cfRule>
  </conditionalFormatting>
  <conditionalFormatting sqref="X149:X150">
    <cfRule type="cellIs" dxfId="4333" priority="1697" stopIfTrue="1" operator="equal">
      <formula>0</formula>
    </cfRule>
  </conditionalFormatting>
  <conditionalFormatting sqref="X149:X150">
    <cfRule type="cellIs" dxfId="4332" priority="1696" stopIfTrue="1" operator="equal">
      <formula>0</formula>
    </cfRule>
  </conditionalFormatting>
  <conditionalFormatting sqref="X149:X150">
    <cfRule type="cellIs" dxfId="4331" priority="1695" stopIfTrue="1" operator="equal">
      <formula>0</formula>
    </cfRule>
  </conditionalFormatting>
  <conditionalFormatting sqref="X149:X150">
    <cfRule type="cellIs" dxfId="4330" priority="1694" stopIfTrue="1" operator="equal">
      <formula>0</formula>
    </cfRule>
  </conditionalFormatting>
  <conditionalFormatting sqref="X149:X150">
    <cfRule type="cellIs" dxfId="4329" priority="1693" stopIfTrue="1" operator="equal">
      <formula>0</formula>
    </cfRule>
  </conditionalFormatting>
  <conditionalFormatting sqref="X149:X150">
    <cfRule type="cellIs" dxfId="4328" priority="1692" stopIfTrue="1" operator="equal">
      <formula>0</formula>
    </cfRule>
  </conditionalFormatting>
  <conditionalFormatting sqref="X149:X150">
    <cfRule type="cellIs" dxfId="4327" priority="1691" stopIfTrue="1" operator="equal">
      <formula>0</formula>
    </cfRule>
  </conditionalFormatting>
  <conditionalFormatting sqref="X149:X150">
    <cfRule type="cellIs" dxfId="4326" priority="1690" stopIfTrue="1" operator="equal">
      <formula>0</formula>
    </cfRule>
  </conditionalFormatting>
  <conditionalFormatting sqref="X149:X150">
    <cfRule type="cellIs" dxfId="4325" priority="1689" stopIfTrue="1" operator="equal">
      <formula>0</formula>
    </cfRule>
  </conditionalFormatting>
  <conditionalFormatting sqref="X149:X150">
    <cfRule type="cellIs" dxfId="4324" priority="1688" stopIfTrue="1" operator="equal">
      <formula>0</formula>
    </cfRule>
  </conditionalFormatting>
  <conditionalFormatting sqref="R152:R153">
    <cfRule type="cellIs" dxfId="4323" priority="1687" stopIfTrue="1" operator="equal">
      <formula>0</formula>
    </cfRule>
  </conditionalFormatting>
  <conditionalFormatting sqref="R152:R153">
    <cfRule type="cellIs" dxfId="4322" priority="1686" stopIfTrue="1" operator="equal">
      <formula>0</formula>
    </cfRule>
  </conditionalFormatting>
  <conditionalFormatting sqref="R152:R153">
    <cfRule type="cellIs" dxfId="4321" priority="1685" stopIfTrue="1" operator="equal">
      <formula>0</formula>
    </cfRule>
  </conditionalFormatting>
  <conditionalFormatting sqref="R152:R153">
    <cfRule type="cellIs" dxfId="4320" priority="1684" stopIfTrue="1" operator="equal">
      <formula>0</formula>
    </cfRule>
  </conditionalFormatting>
  <conditionalFormatting sqref="R152:R153">
    <cfRule type="cellIs" dxfId="4319" priority="1683" stopIfTrue="1" operator="equal">
      <formula>0</formula>
    </cfRule>
  </conditionalFormatting>
  <conditionalFormatting sqref="R152:R153">
    <cfRule type="cellIs" dxfId="4318" priority="1682" stopIfTrue="1" operator="equal">
      <formula>0</formula>
    </cfRule>
  </conditionalFormatting>
  <conditionalFormatting sqref="R152:R153">
    <cfRule type="cellIs" dxfId="4317" priority="1681" stopIfTrue="1" operator="equal">
      <formula>0</formula>
    </cfRule>
  </conditionalFormatting>
  <conditionalFormatting sqref="R152:R153">
    <cfRule type="cellIs" dxfId="4316" priority="1680" stopIfTrue="1" operator="equal">
      <formula>0</formula>
    </cfRule>
  </conditionalFormatting>
  <conditionalFormatting sqref="R152:R153">
    <cfRule type="cellIs" dxfId="4315" priority="1679" stopIfTrue="1" operator="equal">
      <formula>0</formula>
    </cfRule>
  </conditionalFormatting>
  <conditionalFormatting sqref="R152:R153">
    <cfRule type="cellIs" dxfId="4314" priority="1678" stopIfTrue="1" operator="equal">
      <formula>0</formula>
    </cfRule>
  </conditionalFormatting>
  <conditionalFormatting sqref="R152:R153">
    <cfRule type="cellIs" dxfId="4313" priority="1677" stopIfTrue="1" operator="equal">
      <formula>0</formula>
    </cfRule>
  </conditionalFormatting>
  <conditionalFormatting sqref="R152:R153">
    <cfRule type="cellIs" dxfId="4312" priority="1676" stopIfTrue="1" operator="equal">
      <formula>0</formula>
    </cfRule>
  </conditionalFormatting>
  <conditionalFormatting sqref="R152:R153">
    <cfRule type="cellIs" dxfId="4311" priority="1675" stopIfTrue="1" operator="equal">
      <formula>0</formula>
    </cfRule>
  </conditionalFormatting>
  <conditionalFormatting sqref="R152:R153">
    <cfRule type="cellIs" dxfId="4310" priority="1674" stopIfTrue="1" operator="equal">
      <formula>0</formula>
    </cfRule>
  </conditionalFormatting>
  <conditionalFormatting sqref="R152:R153">
    <cfRule type="cellIs" dxfId="4309" priority="1673" stopIfTrue="1" operator="equal">
      <formula>0</formula>
    </cfRule>
  </conditionalFormatting>
  <conditionalFormatting sqref="R152:R153">
    <cfRule type="cellIs" dxfId="4308" priority="1672" stopIfTrue="1" operator="equal">
      <formula>0</formula>
    </cfRule>
  </conditionalFormatting>
  <conditionalFormatting sqref="R152:R153">
    <cfRule type="cellIs" dxfId="4307" priority="1671" stopIfTrue="1" operator="equal">
      <formula>0</formula>
    </cfRule>
  </conditionalFormatting>
  <conditionalFormatting sqref="R152:R153">
    <cfRule type="cellIs" dxfId="4306" priority="1670" stopIfTrue="1" operator="equal">
      <formula>0</formula>
    </cfRule>
  </conditionalFormatting>
  <conditionalFormatting sqref="T152:T153">
    <cfRule type="cellIs" dxfId="4305" priority="1669" stopIfTrue="1" operator="equal">
      <formula>0</formula>
    </cfRule>
  </conditionalFormatting>
  <conditionalFormatting sqref="T152:T153">
    <cfRule type="cellIs" dxfId="4304" priority="1668" stopIfTrue="1" operator="equal">
      <formula>0</formula>
    </cfRule>
  </conditionalFormatting>
  <conditionalFormatting sqref="T152:T153">
    <cfRule type="cellIs" dxfId="4303" priority="1667" stopIfTrue="1" operator="equal">
      <formula>0</formula>
    </cfRule>
  </conditionalFormatting>
  <conditionalFormatting sqref="T152:T153">
    <cfRule type="cellIs" dxfId="4302" priority="1666" stopIfTrue="1" operator="equal">
      <formula>0</formula>
    </cfRule>
  </conditionalFormatting>
  <conditionalFormatting sqref="T152:T153">
    <cfRule type="cellIs" dxfId="4301" priority="1665" stopIfTrue="1" operator="equal">
      <formula>0</formula>
    </cfRule>
  </conditionalFormatting>
  <conditionalFormatting sqref="T152:T153">
    <cfRule type="cellIs" dxfId="4300" priority="1664" stopIfTrue="1" operator="equal">
      <formula>0</formula>
    </cfRule>
  </conditionalFormatting>
  <conditionalFormatting sqref="T152:T153">
    <cfRule type="cellIs" dxfId="4299" priority="1663" stopIfTrue="1" operator="equal">
      <formula>0</formula>
    </cfRule>
  </conditionalFormatting>
  <conditionalFormatting sqref="T152:T153">
    <cfRule type="cellIs" dxfId="4298" priority="1662" stopIfTrue="1" operator="equal">
      <formula>0</formula>
    </cfRule>
  </conditionalFormatting>
  <conditionalFormatting sqref="T152:T153">
    <cfRule type="cellIs" dxfId="4297" priority="1661" stopIfTrue="1" operator="equal">
      <formula>0</formula>
    </cfRule>
  </conditionalFormatting>
  <conditionalFormatting sqref="T152:T153">
    <cfRule type="cellIs" dxfId="4296" priority="1660" stopIfTrue="1" operator="equal">
      <formula>0</formula>
    </cfRule>
  </conditionalFormatting>
  <conditionalFormatting sqref="T152:T153">
    <cfRule type="cellIs" dxfId="4295" priority="1659" stopIfTrue="1" operator="equal">
      <formula>0</formula>
    </cfRule>
  </conditionalFormatting>
  <conditionalFormatting sqref="T152:T153">
    <cfRule type="cellIs" dxfId="4294" priority="1658" stopIfTrue="1" operator="equal">
      <formula>0</formula>
    </cfRule>
  </conditionalFormatting>
  <conditionalFormatting sqref="T152:T153">
    <cfRule type="cellIs" dxfId="4293" priority="1657" stopIfTrue="1" operator="equal">
      <formula>0</formula>
    </cfRule>
  </conditionalFormatting>
  <conditionalFormatting sqref="T152:T153">
    <cfRule type="cellIs" dxfId="4292" priority="1656" stopIfTrue="1" operator="equal">
      <formula>0</formula>
    </cfRule>
  </conditionalFormatting>
  <conditionalFormatting sqref="T152:T153">
    <cfRule type="cellIs" dxfId="4291" priority="1655" stopIfTrue="1" operator="equal">
      <formula>0</formula>
    </cfRule>
  </conditionalFormatting>
  <conditionalFormatting sqref="T152:T153">
    <cfRule type="cellIs" dxfId="4290" priority="1654" stopIfTrue="1" operator="equal">
      <formula>0</formula>
    </cfRule>
  </conditionalFormatting>
  <conditionalFormatting sqref="T152:T153">
    <cfRule type="cellIs" dxfId="4289" priority="1653" stopIfTrue="1" operator="equal">
      <formula>0</formula>
    </cfRule>
  </conditionalFormatting>
  <conditionalFormatting sqref="T152:T153">
    <cfRule type="cellIs" dxfId="4288" priority="1652" stopIfTrue="1" operator="equal">
      <formula>0</formula>
    </cfRule>
  </conditionalFormatting>
  <conditionalFormatting sqref="V152:V153">
    <cfRule type="cellIs" dxfId="4287" priority="1651" stopIfTrue="1" operator="equal">
      <formula>0</formula>
    </cfRule>
  </conditionalFormatting>
  <conditionalFormatting sqref="V152:V153">
    <cfRule type="cellIs" dxfId="4286" priority="1650" stopIfTrue="1" operator="equal">
      <formula>0</formula>
    </cfRule>
  </conditionalFormatting>
  <conditionalFormatting sqref="V152:V153">
    <cfRule type="cellIs" dxfId="4285" priority="1649" stopIfTrue="1" operator="equal">
      <formula>0</formula>
    </cfRule>
  </conditionalFormatting>
  <conditionalFormatting sqref="V152:V153">
    <cfRule type="cellIs" dxfId="4284" priority="1648" stopIfTrue="1" operator="equal">
      <formula>0</formula>
    </cfRule>
  </conditionalFormatting>
  <conditionalFormatting sqref="V152:V153">
    <cfRule type="cellIs" dxfId="4283" priority="1647" stopIfTrue="1" operator="equal">
      <formula>0</formula>
    </cfRule>
  </conditionalFormatting>
  <conditionalFormatting sqref="V152:V153">
    <cfRule type="cellIs" dxfId="4282" priority="1646" stopIfTrue="1" operator="equal">
      <formula>0</formula>
    </cfRule>
  </conditionalFormatting>
  <conditionalFormatting sqref="V152:V153">
    <cfRule type="cellIs" dxfId="4281" priority="1645" stopIfTrue="1" operator="equal">
      <formula>0</formula>
    </cfRule>
  </conditionalFormatting>
  <conditionalFormatting sqref="V152:V153">
    <cfRule type="cellIs" dxfId="4280" priority="1644" stopIfTrue="1" operator="equal">
      <formula>0</formula>
    </cfRule>
  </conditionalFormatting>
  <conditionalFormatting sqref="V152:V153">
    <cfRule type="cellIs" dxfId="4279" priority="1643" stopIfTrue="1" operator="equal">
      <formula>0</formula>
    </cfRule>
  </conditionalFormatting>
  <conditionalFormatting sqref="V152:V153">
    <cfRule type="cellIs" dxfId="4278" priority="1642" stopIfTrue="1" operator="equal">
      <formula>0</formula>
    </cfRule>
  </conditionalFormatting>
  <conditionalFormatting sqref="V152:V153">
    <cfRule type="cellIs" dxfId="4277" priority="1641" stopIfTrue="1" operator="equal">
      <formula>0</formula>
    </cfRule>
  </conditionalFormatting>
  <conditionalFormatting sqref="V152:V153">
    <cfRule type="cellIs" dxfId="4276" priority="1640" stopIfTrue="1" operator="equal">
      <formula>0</formula>
    </cfRule>
  </conditionalFormatting>
  <conditionalFormatting sqref="V152:V153">
    <cfRule type="cellIs" dxfId="4275" priority="1639" stopIfTrue="1" operator="equal">
      <formula>0</formula>
    </cfRule>
  </conditionalFormatting>
  <conditionalFormatting sqref="V152:V153">
    <cfRule type="cellIs" dxfId="4274" priority="1638" stopIfTrue="1" operator="equal">
      <formula>0</formula>
    </cfRule>
  </conditionalFormatting>
  <conditionalFormatting sqref="V152:V153">
    <cfRule type="cellIs" dxfId="4273" priority="1637" stopIfTrue="1" operator="equal">
      <formula>0</formula>
    </cfRule>
  </conditionalFormatting>
  <conditionalFormatting sqref="V152:V153">
    <cfRule type="cellIs" dxfId="4272" priority="1636" stopIfTrue="1" operator="equal">
      <formula>0</formula>
    </cfRule>
  </conditionalFormatting>
  <conditionalFormatting sqref="V152:V153">
    <cfRule type="cellIs" dxfId="4271" priority="1635" stopIfTrue="1" operator="equal">
      <formula>0</formula>
    </cfRule>
  </conditionalFormatting>
  <conditionalFormatting sqref="V152:V153">
    <cfRule type="cellIs" dxfId="4270" priority="1634" stopIfTrue="1" operator="equal">
      <formula>0</formula>
    </cfRule>
  </conditionalFormatting>
  <conditionalFormatting sqref="V152:V153">
    <cfRule type="cellIs" dxfId="4269" priority="1633" stopIfTrue="1" operator="equal">
      <formula>0</formula>
    </cfRule>
  </conditionalFormatting>
  <conditionalFormatting sqref="V152:V153">
    <cfRule type="cellIs" dxfId="4268" priority="1632" stopIfTrue="1" operator="equal">
      <formula>0</formula>
    </cfRule>
  </conditionalFormatting>
  <conditionalFormatting sqref="V152:V153">
    <cfRule type="cellIs" dxfId="4267" priority="1631" stopIfTrue="1" operator="equal">
      <formula>0</formula>
    </cfRule>
  </conditionalFormatting>
  <conditionalFormatting sqref="V152:V153">
    <cfRule type="cellIs" dxfId="4266" priority="1630" stopIfTrue="1" operator="equal">
      <formula>0</formula>
    </cfRule>
  </conditionalFormatting>
  <conditionalFormatting sqref="V152:V153">
    <cfRule type="cellIs" dxfId="4265" priority="1629" stopIfTrue="1" operator="equal">
      <formula>0</formula>
    </cfRule>
  </conditionalFormatting>
  <conditionalFormatting sqref="V152:V153">
    <cfRule type="cellIs" dxfId="4264" priority="1628" stopIfTrue="1" operator="equal">
      <formula>0</formula>
    </cfRule>
  </conditionalFormatting>
  <conditionalFormatting sqref="V152:V153">
    <cfRule type="cellIs" dxfId="4263" priority="1627" stopIfTrue="1" operator="equal">
      <formula>0</formula>
    </cfRule>
  </conditionalFormatting>
  <conditionalFormatting sqref="V152:V153">
    <cfRule type="cellIs" dxfId="4262" priority="1626" stopIfTrue="1" operator="equal">
      <formula>0</formula>
    </cfRule>
  </conditionalFormatting>
  <conditionalFormatting sqref="V152:V153">
    <cfRule type="cellIs" dxfId="4261" priority="1625" stopIfTrue="1" operator="equal">
      <formula>0</formula>
    </cfRule>
  </conditionalFormatting>
  <conditionalFormatting sqref="V152:V153">
    <cfRule type="cellIs" dxfId="4260" priority="1624" stopIfTrue="1" operator="equal">
      <formula>0</formula>
    </cfRule>
  </conditionalFormatting>
  <conditionalFormatting sqref="V152:V153">
    <cfRule type="cellIs" dxfId="4259" priority="1623" stopIfTrue="1" operator="equal">
      <formula>0</formula>
    </cfRule>
  </conditionalFormatting>
  <conditionalFormatting sqref="V152:V153">
    <cfRule type="cellIs" dxfId="4258" priority="1622" stopIfTrue="1" operator="equal">
      <formula>0</formula>
    </cfRule>
  </conditionalFormatting>
  <conditionalFormatting sqref="V152:V153">
    <cfRule type="cellIs" dxfId="4257" priority="1621" stopIfTrue="1" operator="equal">
      <formula>0</formula>
    </cfRule>
  </conditionalFormatting>
  <conditionalFormatting sqref="V152:V153">
    <cfRule type="cellIs" dxfId="4256" priority="1620" stopIfTrue="1" operator="equal">
      <formula>0</formula>
    </cfRule>
  </conditionalFormatting>
  <conditionalFormatting sqref="V152:V153">
    <cfRule type="cellIs" dxfId="4255" priority="1619" stopIfTrue="1" operator="equal">
      <formula>0</formula>
    </cfRule>
  </conditionalFormatting>
  <conditionalFormatting sqref="V152:V153">
    <cfRule type="cellIs" dxfId="4254" priority="1618" stopIfTrue="1" operator="equal">
      <formula>0</formula>
    </cfRule>
  </conditionalFormatting>
  <conditionalFormatting sqref="V152:V153">
    <cfRule type="cellIs" dxfId="4253" priority="1617" stopIfTrue="1" operator="equal">
      <formula>0</formula>
    </cfRule>
  </conditionalFormatting>
  <conditionalFormatting sqref="V152:V153">
    <cfRule type="cellIs" dxfId="4252" priority="1616" stopIfTrue="1" operator="equal">
      <formula>0</formula>
    </cfRule>
  </conditionalFormatting>
  <conditionalFormatting sqref="V152:V153">
    <cfRule type="cellIs" dxfId="4251" priority="1615" stopIfTrue="1" operator="equal">
      <formula>0</formula>
    </cfRule>
  </conditionalFormatting>
  <conditionalFormatting sqref="V152:V153">
    <cfRule type="cellIs" dxfId="4250" priority="1614" stopIfTrue="1" operator="equal">
      <formula>0</formula>
    </cfRule>
  </conditionalFormatting>
  <conditionalFormatting sqref="V152:V153">
    <cfRule type="cellIs" dxfId="4249" priority="1613" stopIfTrue="1" operator="equal">
      <formula>0</formula>
    </cfRule>
  </conditionalFormatting>
  <conditionalFormatting sqref="V152:V153">
    <cfRule type="cellIs" dxfId="4248" priority="1612" stopIfTrue="1" operator="equal">
      <formula>0</formula>
    </cfRule>
  </conditionalFormatting>
  <conditionalFormatting sqref="V152:V153">
    <cfRule type="cellIs" dxfId="4247" priority="1611" stopIfTrue="1" operator="equal">
      <formula>0</formula>
    </cfRule>
  </conditionalFormatting>
  <conditionalFormatting sqref="V152:V153">
    <cfRule type="cellIs" dxfId="4246" priority="1610" stopIfTrue="1" operator="equal">
      <formula>0</formula>
    </cfRule>
  </conditionalFormatting>
  <conditionalFormatting sqref="V152:V153">
    <cfRule type="cellIs" dxfId="4245" priority="1609" stopIfTrue="1" operator="equal">
      <formula>0</formula>
    </cfRule>
  </conditionalFormatting>
  <conditionalFormatting sqref="V152:V153">
    <cfRule type="cellIs" dxfId="4244" priority="1608" stopIfTrue="1" operator="equal">
      <formula>0</formula>
    </cfRule>
  </conditionalFormatting>
  <conditionalFormatting sqref="V152:V153">
    <cfRule type="cellIs" dxfId="4243" priority="1607" stopIfTrue="1" operator="equal">
      <formula>0</formula>
    </cfRule>
  </conditionalFormatting>
  <conditionalFormatting sqref="V152:V153">
    <cfRule type="cellIs" dxfId="4242" priority="1606" stopIfTrue="1" operator="equal">
      <formula>0</formula>
    </cfRule>
  </conditionalFormatting>
  <conditionalFormatting sqref="V152:V153">
    <cfRule type="cellIs" dxfId="4241" priority="1605" stopIfTrue="1" operator="equal">
      <formula>0</formula>
    </cfRule>
  </conditionalFormatting>
  <conditionalFormatting sqref="V152:V153">
    <cfRule type="cellIs" dxfId="4240" priority="1604" stopIfTrue="1" operator="equal">
      <formula>0</formula>
    </cfRule>
  </conditionalFormatting>
  <conditionalFormatting sqref="V152:V153">
    <cfRule type="cellIs" dxfId="4239" priority="1603" stopIfTrue="1" operator="equal">
      <formula>0</formula>
    </cfRule>
  </conditionalFormatting>
  <conditionalFormatting sqref="V152:V153">
    <cfRule type="cellIs" dxfId="4238" priority="1602" stopIfTrue="1" operator="equal">
      <formula>0</formula>
    </cfRule>
  </conditionalFormatting>
  <conditionalFormatting sqref="V152:V153">
    <cfRule type="cellIs" dxfId="4237" priority="1601" stopIfTrue="1" operator="equal">
      <formula>0</formula>
    </cfRule>
  </conditionalFormatting>
  <conditionalFormatting sqref="V152:V153">
    <cfRule type="cellIs" dxfId="4236" priority="1600" stopIfTrue="1" operator="equal">
      <formula>0</formula>
    </cfRule>
  </conditionalFormatting>
  <conditionalFormatting sqref="F4:V189">
    <cfRule type="cellIs" dxfId="4235" priority="1594" stopIfTrue="1" operator="equal">
      <formula>0</formula>
    </cfRule>
  </conditionalFormatting>
  <conditionalFormatting sqref="F4:V189">
    <cfRule type="cellIs" dxfId="4234" priority="1593" stopIfTrue="1" operator="equal">
      <formula>0</formula>
    </cfRule>
  </conditionalFormatting>
  <conditionalFormatting sqref="F4:V191">
    <cfRule type="cellIs" dxfId="4233" priority="1592" stopIfTrue="1" operator="equal">
      <formula>0</formula>
    </cfRule>
  </conditionalFormatting>
  <conditionalFormatting sqref="F4:V189">
    <cfRule type="cellIs" dxfId="4232" priority="1591" stopIfTrue="1" operator="equal">
      <formula>0</formula>
    </cfRule>
  </conditionalFormatting>
  <conditionalFormatting sqref="F4:V191">
    <cfRule type="cellIs" dxfId="4231" priority="1590" stopIfTrue="1" operator="equal">
      <formula>0</formula>
    </cfRule>
  </conditionalFormatting>
  <conditionalFormatting sqref="F4:V165">
    <cfRule type="cellIs" dxfId="4230" priority="1589" stopIfTrue="1" operator="equal">
      <formula>0</formula>
    </cfRule>
  </conditionalFormatting>
  <conditionalFormatting sqref="F4:V164">
    <cfRule type="cellIs" dxfId="4229" priority="1588" stopIfTrue="1" operator="equal">
      <formula>0</formula>
    </cfRule>
  </conditionalFormatting>
  <conditionalFormatting sqref="F4:V189">
    <cfRule type="cellIs" dxfId="4228" priority="1587" stopIfTrue="1" operator="equal">
      <formula>0</formula>
    </cfRule>
  </conditionalFormatting>
  <conditionalFormatting sqref="F4:V165">
    <cfRule type="cellIs" dxfId="4227" priority="1586" stopIfTrue="1" operator="equal">
      <formula>0</formula>
    </cfRule>
  </conditionalFormatting>
  <conditionalFormatting sqref="F4:V164">
    <cfRule type="cellIs" dxfId="4226" priority="1585" stopIfTrue="1" operator="equal">
      <formula>0</formula>
    </cfRule>
  </conditionalFormatting>
  <conditionalFormatting sqref="F4:V189">
    <cfRule type="cellIs" dxfId="4225" priority="1584" stopIfTrue="1" operator="equal">
      <formula>0</formula>
    </cfRule>
  </conditionalFormatting>
  <conditionalFormatting sqref="F4:V164">
    <cfRule type="cellIs" dxfId="4224" priority="1583" stopIfTrue="1" operator="equal">
      <formula>0</formula>
    </cfRule>
  </conditionalFormatting>
  <conditionalFormatting sqref="F4:V165">
    <cfRule type="cellIs" dxfId="4223" priority="1582" stopIfTrue="1" operator="equal">
      <formula>0</formula>
    </cfRule>
  </conditionalFormatting>
  <conditionalFormatting sqref="F4:V164">
    <cfRule type="cellIs" dxfId="4222" priority="1581" stopIfTrue="1" operator="equal">
      <formula>0</formula>
    </cfRule>
  </conditionalFormatting>
  <conditionalFormatting sqref="F4:V189">
    <cfRule type="cellIs" dxfId="4221" priority="1580" stopIfTrue="1" operator="equal">
      <formula>0</formula>
    </cfRule>
  </conditionalFormatting>
  <conditionalFormatting sqref="F4:V164">
    <cfRule type="cellIs" dxfId="4220" priority="1579" stopIfTrue="1" operator="equal">
      <formula>0</formula>
    </cfRule>
  </conditionalFormatting>
  <conditionalFormatting sqref="F4:V165">
    <cfRule type="cellIs" dxfId="4219" priority="1578" stopIfTrue="1" operator="equal">
      <formula>0</formula>
    </cfRule>
  </conditionalFormatting>
  <conditionalFormatting sqref="F4:V164">
    <cfRule type="cellIs" dxfId="4218" priority="1577" stopIfTrue="1" operator="equal">
      <formula>0</formula>
    </cfRule>
  </conditionalFormatting>
  <conditionalFormatting sqref="F4:V189">
    <cfRule type="cellIs" dxfId="4217" priority="1576" stopIfTrue="1" operator="equal">
      <formula>0</formula>
    </cfRule>
  </conditionalFormatting>
  <conditionalFormatting sqref="F4:V164">
    <cfRule type="cellIs" dxfId="4216" priority="1575" stopIfTrue="1" operator="equal">
      <formula>0</formula>
    </cfRule>
  </conditionalFormatting>
  <conditionalFormatting sqref="F4:V165">
    <cfRule type="cellIs" dxfId="4215" priority="1574" stopIfTrue="1" operator="equal">
      <formula>0</formula>
    </cfRule>
  </conditionalFormatting>
  <conditionalFormatting sqref="F4:V164">
    <cfRule type="cellIs" dxfId="4214" priority="1573" stopIfTrue="1" operator="equal">
      <formula>0</formula>
    </cfRule>
  </conditionalFormatting>
  <conditionalFormatting sqref="F4:V189">
    <cfRule type="cellIs" dxfId="4213" priority="1572" stopIfTrue="1" operator="equal">
      <formula>0</formula>
    </cfRule>
  </conditionalFormatting>
  <conditionalFormatting sqref="F4:V164">
    <cfRule type="cellIs" dxfId="4212" priority="1571" stopIfTrue="1" operator="equal">
      <formula>0</formula>
    </cfRule>
  </conditionalFormatting>
  <conditionalFormatting sqref="F4:V165">
    <cfRule type="cellIs" dxfId="4211" priority="1570" stopIfTrue="1" operator="equal">
      <formula>0</formula>
    </cfRule>
  </conditionalFormatting>
  <conditionalFormatting sqref="F4:V164">
    <cfRule type="cellIs" dxfId="4210" priority="1569" stopIfTrue="1" operator="equal">
      <formula>0</formula>
    </cfRule>
  </conditionalFormatting>
  <conditionalFormatting sqref="F4:V189">
    <cfRule type="cellIs" dxfId="4209" priority="1568" stopIfTrue="1" operator="equal">
      <formula>0</formula>
    </cfRule>
  </conditionalFormatting>
  <conditionalFormatting sqref="F4:V164">
    <cfRule type="cellIs" dxfId="4208" priority="1567" stopIfTrue="1" operator="equal">
      <formula>0</formula>
    </cfRule>
  </conditionalFormatting>
  <conditionalFormatting sqref="F4:V162">
    <cfRule type="cellIs" dxfId="4207" priority="1566" stopIfTrue="1" operator="equal">
      <formula>0</formula>
    </cfRule>
  </conditionalFormatting>
  <conditionalFormatting sqref="F4:V165">
    <cfRule type="cellIs" dxfId="4206" priority="1565" stopIfTrue="1" operator="equal">
      <formula>0</formula>
    </cfRule>
  </conditionalFormatting>
  <conditionalFormatting sqref="F4:V164">
    <cfRule type="cellIs" dxfId="4205" priority="1564" stopIfTrue="1" operator="equal">
      <formula>0</formula>
    </cfRule>
  </conditionalFormatting>
  <conditionalFormatting sqref="F4:V189">
    <cfRule type="cellIs" dxfId="4204" priority="1563" stopIfTrue="1" operator="equal">
      <formula>0</formula>
    </cfRule>
  </conditionalFormatting>
  <conditionalFormatting sqref="F4:V164">
    <cfRule type="cellIs" dxfId="4203" priority="1562" stopIfTrue="1" operator="equal">
      <formula>0</formula>
    </cfRule>
  </conditionalFormatting>
  <conditionalFormatting sqref="F166:V189">
    <cfRule type="cellIs" dxfId="4202" priority="1561" stopIfTrue="1" operator="equal">
      <formula>0</formula>
    </cfRule>
  </conditionalFormatting>
  <conditionalFormatting sqref="F166:V189">
    <cfRule type="cellIs" dxfId="4201" priority="1560" stopIfTrue="1" operator="equal">
      <formula>0</formula>
    </cfRule>
  </conditionalFormatting>
  <conditionalFormatting sqref="F166:V189">
    <cfRule type="cellIs" dxfId="4200" priority="1559" stopIfTrue="1" operator="equal">
      <formula>0</formula>
    </cfRule>
  </conditionalFormatting>
  <conditionalFormatting sqref="F166:V189">
    <cfRule type="cellIs" dxfId="4199" priority="1558" stopIfTrue="1" operator="equal">
      <formula>0</formula>
    </cfRule>
  </conditionalFormatting>
  <conditionalFormatting sqref="F166:V189">
    <cfRule type="cellIs" dxfId="4198" priority="1557" stopIfTrue="1" operator="equal">
      <formula>0</formula>
    </cfRule>
  </conditionalFormatting>
  <conditionalFormatting sqref="F166:V189">
    <cfRule type="cellIs" dxfId="4197" priority="1556" stopIfTrue="1" operator="equal">
      <formula>0</formula>
    </cfRule>
  </conditionalFormatting>
  <conditionalFormatting sqref="F166:V189">
    <cfRule type="cellIs" dxfId="4196" priority="1555" stopIfTrue="1" operator="equal">
      <formula>0</formula>
    </cfRule>
  </conditionalFormatting>
  <conditionalFormatting sqref="F166:V189">
    <cfRule type="cellIs" dxfId="4195" priority="1554" stopIfTrue="1" operator="equal">
      <formula>0</formula>
    </cfRule>
  </conditionalFormatting>
  <conditionalFormatting sqref="F166:V189">
    <cfRule type="cellIs" dxfId="4194" priority="1553" stopIfTrue="1" operator="equal">
      <formula>0</formula>
    </cfRule>
  </conditionalFormatting>
  <conditionalFormatting sqref="F166:V189">
    <cfRule type="cellIs" dxfId="4193" priority="1552" stopIfTrue="1" operator="equal">
      <formula>0</formula>
    </cfRule>
  </conditionalFormatting>
  <conditionalFormatting sqref="F166:V189">
    <cfRule type="cellIs" dxfId="4192" priority="1551" stopIfTrue="1" operator="equal">
      <formula>0</formula>
    </cfRule>
  </conditionalFormatting>
  <conditionalFormatting sqref="F166:V189">
    <cfRule type="cellIs" dxfId="4191" priority="1550" stopIfTrue="1" operator="equal">
      <formula>0</formula>
    </cfRule>
  </conditionalFormatting>
  <conditionalFormatting sqref="F166:V189">
    <cfRule type="cellIs" dxfId="4190" priority="1549" stopIfTrue="1" operator="equal">
      <formula>0</formula>
    </cfRule>
  </conditionalFormatting>
  <conditionalFormatting sqref="F166:V189">
    <cfRule type="cellIs" dxfId="4189" priority="1548" stopIfTrue="1" operator="equal">
      <formula>0</formula>
    </cfRule>
  </conditionalFormatting>
  <conditionalFormatting sqref="F166:V189">
    <cfRule type="cellIs" dxfId="4188" priority="1547" stopIfTrue="1" operator="equal">
      <formula>0</formula>
    </cfRule>
  </conditionalFormatting>
  <conditionalFormatting sqref="F166:V189">
    <cfRule type="cellIs" dxfId="4187" priority="1546" stopIfTrue="1" operator="equal">
      <formula>0</formula>
    </cfRule>
  </conditionalFormatting>
  <conditionalFormatting sqref="F166:V189">
    <cfRule type="cellIs" dxfId="4186" priority="1545" stopIfTrue="1" operator="equal">
      <formula>0</formula>
    </cfRule>
  </conditionalFormatting>
  <conditionalFormatting sqref="F166:V189">
    <cfRule type="cellIs" dxfId="4185" priority="1544" stopIfTrue="1" operator="equal">
      <formula>0</formula>
    </cfRule>
  </conditionalFormatting>
  <conditionalFormatting sqref="F166:V189">
    <cfRule type="cellIs" dxfId="4184" priority="1543" stopIfTrue="1" operator="equal">
      <formula>0</formula>
    </cfRule>
  </conditionalFormatting>
  <conditionalFormatting sqref="F166:V189">
    <cfRule type="cellIs" dxfId="4183" priority="1542" stopIfTrue="1" operator="equal">
      <formula>0</formula>
    </cfRule>
  </conditionalFormatting>
  <conditionalFormatting sqref="F166:V189">
    <cfRule type="cellIs" dxfId="4182" priority="1541" stopIfTrue="1" operator="equal">
      <formula>0</formula>
    </cfRule>
  </conditionalFormatting>
  <conditionalFormatting sqref="F142:K144">
    <cfRule type="cellIs" dxfId="4181" priority="1540" stopIfTrue="1" operator="equal">
      <formula>0</formula>
    </cfRule>
  </conditionalFormatting>
  <conditionalFormatting sqref="F142:K144">
    <cfRule type="cellIs" dxfId="4180" priority="1539" stopIfTrue="1" operator="equal">
      <formula>0</formula>
    </cfRule>
  </conditionalFormatting>
  <conditionalFormatting sqref="F142:K144">
    <cfRule type="cellIs" dxfId="4179" priority="1538" stopIfTrue="1" operator="equal">
      <formula>0</formula>
    </cfRule>
  </conditionalFormatting>
  <conditionalFormatting sqref="F142:K144">
    <cfRule type="cellIs" dxfId="4178" priority="1537" stopIfTrue="1" operator="equal">
      <formula>0</formula>
    </cfRule>
  </conditionalFormatting>
  <conditionalFormatting sqref="F142:K144">
    <cfRule type="cellIs" dxfId="4177" priority="1536" stopIfTrue="1" operator="equal">
      <formula>0</formula>
    </cfRule>
  </conditionalFormatting>
  <conditionalFormatting sqref="F142:K144">
    <cfRule type="cellIs" dxfId="4176" priority="1535" stopIfTrue="1" operator="equal">
      <formula>0</formula>
    </cfRule>
  </conditionalFormatting>
  <conditionalFormatting sqref="F142:K144">
    <cfRule type="cellIs" dxfId="4175" priority="1534" stopIfTrue="1" operator="equal">
      <formula>0</formula>
    </cfRule>
  </conditionalFormatting>
  <conditionalFormatting sqref="F142:K144">
    <cfRule type="cellIs" dxfId="4174" priority="1533" stopIfTrue="1" operator="equal">
      <formula>0</formula>
    </cfRule>
  </conditionalFormatting>
  <conditionalFormatting sqref="F142:K144">
    <cfRule type="cellIs" dxfId="4173" priority="1532" stopIfTrue="1" operator="equal">
      <formula>0</formula>
    </cfRule>
  </conditionalFormatting>
  <conditionalFormatting sqref="F142:K144">
    <cfRule type="cellIs" dxfId="4172" priority="1531" stopIfTrue="1" operator="equal">
      <formula>0</formula>
    </cfRule>
  </conditionalFormatting>
  <conditionalFormatting sqref="F142:K144">
    <cfRule type="cellIs" dxfId="4171" priority="1530" stopIfTrue="1" operator="equal">
      <formula>0</formula>
    </cfRule>
  </conditionalFormatting>
  <conditionalFormatting sqref="F142:K144">
    <cfRule type="cellIs" dxfId="4170" priority="1529" stopIfTrue="1" operator="equal">
      <formula>0</formula>
    </cfRule>
  </conditionalFormatting>
  <conditionalFormatting sqref="F142:K144">
    <cfRule type="cellIs" dxfId="4169" priority="1528" stopIfTrue="1" operator="equal">
      <formula>0</formula>
    </cfRule>
  </conditionalFormatting>
  <conditionalFormatting sqref="F142:K144">
    <cfRule type="cellIs" dxfId="4168" priority="1527" stopIfTrue="1" operator="equal">
      <formula>0</formula>
    </cfRule>
  </conditionalFormatting>
  <conditionalFormatting sqref="F142:K144">
    <cfRule type="cellIs" dxfId="4167" priority="1526" stopIfTrue="1" operator="equal">
      <formula>0</formula>
    </cfRule>
  </conditionalFormatting>
  <conditionalFormatting sqref="F142:K144">
    <cfRule type="cellIs" dxfId="4166" priority="1525" stopIfTrue="1" operator="equal">
      <formula>0</formula>
    </cfRule>
  </conditionalFormatting>
  <conditionalFormatting sqref="F142:K144">
    <cfRule type="cellIs" dxfId="4165" priority="1524" stopIfTrue="1" operator="equal">
      <formula>0</formula>
    </cfRule>
  </conditionalFormatting>
  <conditionalFormatting sqref="F142:K144">
    <cfRule type="cellIs" dxfId="4164" priority="1523" stopIfTrue="1" operator="equal">
      <formula>0</formula>
    </cfRule>
  </conditionalFormatting>
  <conditionalFormatting sqref="F142:K144">
    <cfRule type="cellIs" dxfId="4163" priority="1522" stopIfTrue="1" operator="equal">
      <formula>0</formula>
    </cfRule>
  </conditionalFormatting>
  <conditionalFormatting sqref="F142:K144">
    <cfRule type="cellIs" dxfId="4162" priority="1521" stopIfTrue="1" operator="equal">
      <formula>0</formula>
    </cfRule>
  </conditionalFormatting>
  <conditionalFormatting sqref="F142:K144">
    <cfRule type="cellIs" dxfId="4161" priority="1520" stopIfTrue="1" operator="equal">
      <formula>0</formula>
    </cfRule>
  </conditionalFormatting>
  <conditionalFormatting sqref="F142:K144">
    <cfRule type="cellIs" dxfId="4160" priority="1519" stopIfTrue="1" operator="equal">
      <formula>0</formula>
    </cfRule>
  </conditionalFormatting>
  <conditionalFormatting sqref="F142:K144">
    <cfRule type="cellIs" dxfId="4159" priority="1518" stopIfTrue="1" operator="equal">
      <formula>0</formula>
    </cfRule>
  </conditionalFormatting>
  <conditionalFormatting sqref="F142:K144">
    <cfRule type="cellIs" dxfId="4158" priority="1517" stopIfTrue="1" operator="equal">
      <formula>0</formula>
    </cfRule>
  </conditionalFormatting>
  <conditionalFormatting sqref="F142:K144">
    <cfRule type="cellIs" dxfId="4157" priority="1516" stopIfTrue="1" operator="equal">
      <formula>0</formula>
    </cfRule>
  </conditionalFormatting>
  <conditionalFormatting sqref="F145:K147">
    <cfRule type="cellIs" dxfId="4156" priority="1515" stopIfTrue="1" operator="equal">
      <formula>0</formula>
    </cfRule>
  </conditionalFormatting>
  <conditionalFormatting sqref="F145:K147">
    <cfRule type="cellIs" dxfId="4155" priority="1514" stopIfTrue="1" operator="equal">
      <formula>0</formula>
    </cfRule>
  </conditionalFormatting>
  <conditionalFormatting sqref="F145:K147">
    <cfRule type="cellIs" dxfId="4154" priority="1513" stopIfTrue="1" operator="equal">
      <formula>0</formula>
    </cfRule>
  </conditionalFormatting>
  <conditionalFormatting sqref="F145:K147">
    <cfRule type="cellIs" dxfId="4153" priority="1512" stopIfTrue="1" operator="equal">
      <formula>0</formula>
    </cfRule>
  </conditionalFormatting>
  <conditionalFormatting sqref="F145:K147">
    <cfRule type="cellIs" dxfId="4152" priority="1511" stopIfTrue="1" operator="equal">
      <formula>0</formula>
    </cfRule>
  </conditionalFormatting>
  <conditionalFormatting sqref="F145:K147">
    <cfRule type="cellIs" dxfId="4151" priority="1510" stopIfTrue="1" operator="equal">
      <formula>0</formula>
    </cfRule>
  </conditionalFormatting>
  <conditionalFormatting sqref="F145:K147">
    <cfRule type="cellIs" dxfId="4150" priority="1509" stopIfTrue="1" operator="equal">
      <formula>0</formula>
    </cfRule>
  </conditionalFormatting>
  <conditionalFormatting sqref="F145:K147">
    <cfRule type="cellIs" dxfId="4149" priority="1508" stopIfTrue="1" operator="equal">
      <formula>0</formula>
    </cfRule>
  </conditionalFormatting>
  <conditionalFormatting sqref="F145:K147">
    <cfRule type="cellIs" dxfId="4148" priority="1507" stopIfTrue="1" operator="equal">
      <formula>0</formula>
    </cfRule>
  </conditionalFormatting>
  <conditionalFormatting sqref="F145:K147">
    <cfRule type="cellIs" dxfId="4147" priority="1506" stopIfTrue="1" operator="equal">
      <formula>0</formula>
    </cfRule>
  </conditionalFormatting>
  <conditionalFormatting sqref="F145:K147">
    <cfRule type="cellIs" dxfId="4146" priority="1505" stopIfTrue="1" operator="equal">
      <formula>0</formula>
    </cfRule>
  </conditionalFormatting>
  <conditionalFormatting sqref="F145:K147">
    <cfRule type="cellIs" dxfId="4145" priority="1504" stopIfTrue="1" operator="equal">
      <formula>0</formula>
    </cfRule>
  </conditionalFormatting>
  <conditionalFormatting sqref="F145:K147">
    <cfRule type="cellIs" dxfId="4144" priority="1503" stopIfTrue="1" operator="equal">
      <formula>0</formula>
    </cfRule>
  </conditionalFormatting>
  <conditionalFormatting sqref="F145:K147">
    <cfRule type="cellIs" dxfId="4143" priority="1502" stopIfTrue="1" operator="equal">
      <formula>0</formula>
    </cfRule>
  </conditionalFormatting>
  <conditionalFormatting sqref="F145:K147">
    <cfRule type="cellIs" dxfId="4142" priority="1501" stopIfTrue="1" operator="equal">
      <formula>0</formula>
    </cfRule>
  </conditionalFormatting>
  <conditionalFormatting sqref="F145:K147">
    <cfRule type="cellIs" dxfId="4141" priority="1500" stopIfTrue="1" operator="equal">
      <formula>0</formula>
    </cfRule>
  </conditionalFormatting>
  <conditionalFormatting sqref="F145:K147">
    <cfRule type="cellIs" dxfId="4140" priority="1499" stopIfTrue="1" operator="equal">
      <formula>0</formula>
    </cfRule>
  </conditionalFormatting>
  <conditionalFormatting sqref="F145:K147">
    <cfRule type="cellIs" dxfId="4139" priority="1498" stopIfTrue="1" operator="equal">
      <formula>0</formula>
    </cfRule>
  </conditionalFormatting>
  <conditionalFormatting sqref="F145:K147">
    <cfRule type="cellIs" dxfId="4138" priority="1497" stopIfTrue="1" operator="equal">
      <formula>0</formula>
    </cfRule>
  </conditionalFormatting>
  <conditionalFormatting sqref="F145:K147">
    <cfRule type="cellIs" dxfId="4137" priority="1496" stopIfTrue="1" operator="equal">
      <formula>0</formula>
    </cfRule>
  </conditionalFormatting>
  <conditionalFormatting sqref="F145:K147">
    <cfRule type="cellIs" dxfId="4136" priority="1495" stopIfTrue="1" operator="equal">
      <formula>0</formula>
    </cfRule>
  </conditionalFormatting>
  <conditionalFormatting sqref="F145:K147">
    <cfRule type="cellIs" dxfId="4135" priority="1494" stopIfTrue="1" operator="equal">
      <formula>0</formula>
    </cfRule>
  </conditionalFormatting>
  <conditionalFormatting sqref="F145:K147">
    <cfRule type="cellIs" dxfId="4134" priority="1493" stopIfTrue="1" operator="equal">
      <formula>0</formula>
    </cfRule>
  </conditionalFormatting>
  <conditionalFormatting sqref="F145:K147">
    <cfRule type="cellIs" dxfId="4133" priority="1492" stopIfTrue="1" operator="equal">
      <formula>0</formula>
    </cfRule>
  </conditionalFormatting>
  <conditionalFormatting sqref="F145:K147">
    <cfRule type="cellIs" dxfId="4132" priority="1491" stopIfTrue="1" operator="equal">
      <formula>0</formula>
    </cfRule>
  </conditionalFormatting>
  <conditionalFormatting sqref="F148:V150">
    <cfRule type="cellIs" dxfId="4131" priority="1490" stopIfTrue="1" operator="equal">
      <formula>0</formula>
    </cfRule>
  </conditionalFormatting>
  <conditionalFormatting sqref="F148:V150">
    <cfRule type="cellIs" dxfId="4130" priority="1489" stopIfTrue="1" operator="equal">
      <formula>0</formula>
    </cfRule>
  </conditionalFormatting>
  <conditionalFormatting sqref="F148:V150">
    <cfRule type="cellIs" dxfId="4129" priority="1488" stopIfTrue="1" operator="equal">
      <formula>0</formula>
    </cfRule>
  </conditionalFormatting>
  <conditionalFormatting sqref="F148:V150">
    <cfRule type="cellIs" dxfId="4128" priority="1487" stopIfTrue="1" operator="equal">
      <formula>0</formula>
    </cfRule>
  </conditionalFormatting>
  <conditionalFormatting sqref="F148:K150">
    <cfRule type="cellIs" dxfId="4127" priority="1486" stopIfTrue="1" operator="equal">
      <formula>0</formula>
    </cfRule>
  </conditionalFormatting>
  <conditionalFormatting sqref="F148:K150">
    <cfRule type="cellIs" dxfId="4126" priority="1485" stopIfTrue="1" operator="equal">
      <formula>0</formula>
    </cfRule>
  </conditionalFormatting>
  <conditionalFormatting sqref="F148:K150">
    <cfRule type="cellIs" dxfId="4125" priority="1484" stopIfTrue="1" operator="equal">
      <formula>0</formula>
    </cfRule>
  </conditionalFormatting>
  <conditionalFormatting sqref="F148:K150">
    <cfRule type="cellIs" dxfId="4124" priority="1483" stopIfTrue="1" operator="equal">
      <formula>0</formula>
    </cfRule>
  </conditionalFormatting>
  <conditionalFormatting sqref="F148:K150">
    <cfRule type="cellIs" dxfId="4123" priority="1482" stopIfTrue="1" operator="equal">
      <formula>0</formula>
    </cfRule>
  </conditionalFormatting>
  <conditionalFormatting sqref="F148:K150">
    <cfRule type="cellIs" dxfId="4122" priority="1481" stopIfTrue="1" operator="equal">
      <formula>0</formula>
    </cfRule>
  </conditionalFormatting>
  <conditionalFormatting sqref="F148:K150">
    <cfRule type="cellIs" dxfId="4121" priority="1480" stopIfTrue="1" operator="equal">
      <formula>0</formula>
    </cfRule>
  </conditionalFormatting>
  <conditionalFormatting sqref="F148:K150">
    <cfRule type="cellIs" dxfId="4120" priority="1479" stopIfTrue="1" operator="equal">
      <formula>0</formula>
    </cfRule>
  </conditionalFormatting>
  <conditionalFormatting sqref="F148:K150">
    <cfRule type="cellIs" dxfId="4119" priority="1478" stopIfTrue="1" operator="equal">
      <formula>0</formula>
    </cfRule>
  </conditionalFormatting>
  <conditionalFormatting sqref="F148:K150">
    <cfRule type="cellIs" dxfId="4118" priority="1477" stopIfTrue="1" operator="equal">
      <formula>0</formula>
    </cfRule>
  </conditionalFormatting>
  <conditionalFormatting sqref="F148:K150">
    <cfRule type="cellIs" dxfId="4117" priority="1476" stopIfTrue="1" operator="equal">
      <formula>0</formula>
    </cfRule>
  </conditionalFormatting>
  <conditionalFormatting sqref="F148:K150">
    <cfRule type="cellIs" dxfId="4116" priority="1475" stopIfTrue="1" operator="equal">
      <formula>0</formula>
    </cfRule>
  </conditionalFormatting>
  <conditionalFormatting sqref="F148:K150">
    <cfRule type="cellIs" dxfId="4115" priority="1474" stopIfTrue="1" operator="equal">
      <formula>0</formula>
    </cfRule>
  </conditionalFormatting>
  <conditionalFormatting sqref="F148:K150">
    <cfRule type="cellIs" dxfId="4114" priority="1473" stopIfTrue="1" operator="equal">
      <formula>0</formula>
    </cfRule>
  </conditionalFormatting>
  <conditionalFormatting sqref="F148:K150">
    <cfRule type="cellIs" dxfId="4113" priority="1472" stopIfTrue="1" operator="equal">
      <formula>0</formula>
    </cfRule>
  </conditionalFormatting>
  <conditionalFormatting sqref="F148:K150">
    <cfRule type="cellIs" dxfId="4112" priority="1471" stopIfTrue="1" operator="equal">
      <formula>0</formula>
    </cfRule>
  </conditionalFormatting>
  <conditionalFormatting sqref="F148:K150">
    <cfRule type="cellIs" dxfId="4111" priority="1470" stopIfTrue="1" operator="equal">
      <formula>0</formula>
    </cfRule>
  </conditionalFormatting>
  <conditionalFormatting sqref="F148:K150">
    <cfRule type="cellIs" dxfId="4110" priority="1469" stopIfTrue="1" operator="equal">
      <formula>0</formula>
    </cfRule>
  </conditionalFormatting>
  <conditionalFormatting sqref="F148:K150">
    <cfRule type="cellIs" dxfId="4109" priority="1468" stopIfTrue="1" operator="equal">
      <formula>0</formula>
    </cfRule>
  </conditionalFormatting>
  <conditionalFormatting sqref="F148:K150">
    <cfRule type="cellIs" dxfId="4108" priority="1467" stopIfTrue="1" operator="equal">
      <formula>0</formula>
    </cfRule>
  </conditionalFormatting>
  <conditionalFormatting sqref="F148:K150">
    <cfRule type="cellIs" dxfId="4107" priority="1466" stopIfTrue="1" operator="equal">
      <formula>0</formula>
    </cfRule>
  </conditionalFormatting>
  <conditionalFormatting sqref="F148:K150">
    <cfRule type="cellIs" dxfId="4106" priority="1465" stopIfTrue="1" operator="equal">
      <formula>0</formula>
    </cfRule>
  </conditionalFormatting>
  <conditionalFormatting sqref="F148:K150">
    <cfRule type="cellIs" dxfId="4105" priority="1464" stopIfTrue="1" operator="equal">
      <formula>0</formula>
    </cfRule>
  </conditionalFormatting>
  <conditionalFormatting sqref="F148:K150">
    <cfRule type="cellIs" dxfId="4104" priority="1463" stopIfTrue="1" operator="equal">
      <formula>0</formula>
    </cfRule>
  </conditionalFormatting>
  <conditionalFormatting sqref="F148:K150">
    <cfRule type="cellIs" dxfId="4103" priority="1462" stopIfTrue="1" operator="equal">
      <formula>0</formula>
    </cfRule>
  </conditionalFormatting>
  <conditionalFormatting sqref="F151:V153">
    <cfRule type="cellIs" dxfId="4102" priority="1461" stopIfTrue="1" operator="equal">
      <formula>0</formula>
    </cfRule>
  </conditionalFormatting>
  <conditionalFormatting sqref="F151:V153">
    <cfRule type="cellIs" dxfId="4101" priority="1460" stopIfTrue="1" operator="equal">
      <formula>0</formula>
    </cfRule>
  </conditionalFormatting>
  <conditionalFormatting sqref="F151:V153">
    <cfRule type="cellIs" dxfId="4100" priority="1459" stopIfTrue="1" operator="equal">
      <formula>0</formula>
    </cfRule>
  </conditionalFormatting>
  <conditionalFormatting sqref="F151:V153">
    <cfRule type="cellIs" dxfId="4099" priority="1458" stopIfTrue="1" operator="equal">
      <formula>0</formula>
    </cfRule>
  </conditionalFormatting>
  <conditionalFormatting sqref="F151:V153">
    <cfRule type="cellIs" dxfId="4098" priority="1457" stopIfTrue="1" operator="equal">
      <formula>0</formula>
    </cfRule>
  </conditionalFormatting>
  <conditionalFormatting sqref="F151:V153">
    <cfRule type="cellIs" dxfId="4097" priority="1456" stopIfTrue="1" operator="equal">
      <formula>0</formula>
    </cfRule>
  </conditionalFormatting>
  <conditionalFormatting sqref="F151:V153">
    <cfRule type="cellIs" dxfId="4096" priority="1455" stopIfTrue="1" operator="equal">
      <formula>0</formula>
    </cfRule>
  </conditionalFormatting>
  <conditionalFormatting sqref="F151:V153">
    <cfRule type="cellIs" dxfId="4095" priority="1454" stopIfTrue="1" operator="equal">
      <formula>0</formula>
    </cfRule>
  </conditionalFormatting>
  <conditionalFormatting sqref="F151:V153">
    <cfRule type="cellIs" dxfId="4094" priority="1453" stopIfTrue="1" operator="equal">
      <formula>0</formula>
    </cfRule>
  </conditionalFormatting>
  <conditionalFormatting sqref="F151:V153">
    <cfRule type="cellIs" dxfId="4093" priority="1452" stopIfTrue="1" operator="equal">
      <formula>0</formula>
    </cfRule>
  </conditionalFormatting>
  <conditionalFormatting sqref="F151:V153">
    <cfRule type="cellIs" dxfId="4092" priority="1451" stopIfTrue="1" operator="equal">
      <formula>0</formula>
    </cfRule>
  </conditionalFormatting>
  <conditionalFormatting sqref="F151:V153">
    <cfRule type="cellIs" dxfId="4091" priority="1450" stopIfTrue="1" operator="equal">
      <formula>0</formula>
    </cfRule>
  </conditionalFormatting>
  <conditionalFormatting sqref="F151:V153">
    <cfRule type="cellIs" dxfId="4090" priority="1449" stopIfTrue="1" operator="equal">
      <formula>0</formula>
    </cfRule>
  </conditionalFormatting>
  <conditionalFormatting sqref="F151:V153">
    <cfRule type="cellIs" dxfId="4089" priority="1448" stopIfTrue="1" operator="equal">
      <formula>0</formula>
    </cfRule>
  </conditionalFormatting>
  <conditionalFormatting sqref="F151:V153">
    <cfRule type="cellIs" dxfId="4088" priority="1447" stopIfTrue="1" operator="equal">
      <formula>0</formula>
    </cfRule>
  </conditionalFormatting>
  <conditionalFormatting sqref="F151:V153">
    <cfRule type="cellIs" dxfId="4087" priority="1446" stopIfTrue="1" operator="equal">
      <formula>0</formula>
    </cfRule>
  </conditionalFormatting>
  <conditionalFormatting sqref="F151:V153">
    <cfRule type="cellIs" dxfId="4086" priority="1445" stopIfTrue="1" operator="equal">
      <formula>0</formula>
    </cfRule>
  </conditionalFormatting>
  <conditionalFormatting sqref="F151:V153">
    <cfRule type="cellIs" dxfId="4085" priority="1444" stopIfTrue="1" operator="equal">
      <formula>0</formula>
    </cfRule>
  </conditionalFormatting>
  <conditionalFormatting sqref="F151:K153">
    <cfRule type="cellIs" dxfId="4084" priority="1443" stopIfTrue="1" operator="equal">
      <formula>0</formula>
    </cfRule>
  </conditionalFormatting>
  <conditionalFormatting sqref="F151:K153">
    <cfRule type="cellIs" dxfId="4083" priority="1442" stopIfTrue="1" operator="equal">
      <formula>0</formula>
    </cfRule>
  </conditionalFormatting>
  <conditionalFormatting sqref="F151:K153">
    <cfRule type="cellIs" dxfId="4082" priority="1441" stopIfTrue="1" operator="equal">
      <formula>0</formula>
    </cfRule>
  </conditionalFormatting>
  <conditionalFormatting sqref="F151:K153">
    <cfRule type="cellIs" dxfId="4081" priority="1440" stopIfTrue="1" operator="equal">
      <formula>0</formula>
    </cfRule>
  </conditionalFormatting>
  <conditionalFormatting sqref="F151:K153">
    <cfRule type="cellIs" dxfId="4080" priority="1439" stopIfTrue="1" operator="equal">
      <formula>0</formula>
    </cfRule>
  </conditionalFormatting>
  <conditionalFormatting sqref="F151:K153">
    <cfRule type="cellIs" dxfId="4079" priority="1438" stopIfTrue="1" operator="equal">
      <formula>0</formula>
    </cfRule>
  </conditionalFormatting>
  <conditionalFormatting sqref="F151:K153">
    <cfRule type="cellIs" dxfId="4078" priority="1437" stopIfTrue="1" operator="equal">
      <formula>0</formula>
    </cfRule>
  </conditionalFormatting>
  <conditionalFormatting sqref="F151:K153">
    <cfRule type="cellIs" dxfId="4077" priority="1436" stopIfTrue="1" operator="equal">
      <formula>0</formula>
    </cfRule>
  </conditionalFormatting>
  <conditionalFormatting sqref="F151:K153">
    <cfRule type="cellIs" dxfId="4076" priority="1435" stopIfTrue="1" operator="equal">
      <formula>0</formula>
    </cfRule>
  </conditionalFormatting>
  <conditionalFormatting sqref="F151:K153">
    <cfRule type="cellIs" dxfId="4075" priority="1434" stopIfTrue="1" operator="equal">
      <formula>0</formula>
    </cfRule>
  </conditionalFormatting>
  <conditionalFormatting sqref="F151:K153">
    <cfRule type="cellIs" dxfId="4074" priority="1433" stopIfTrue="1" operator="equal">
      <formula>0</formula>
    </cfRule>
  </conditionalFormatting>
  <conditionalFormatting sqref="F151:K153">
    <cfRule type="cellIs" dxfId="4073" priority="1432" stopIfTrue="1" operator="equal">
      <formula>0</formula>
    </cfRule>
  </conditionalFormatting>
  <conditionalFormatting sqref="F151:K153">
    <cfRule type="cellIs" dxfId="4072" priority="1431" stopIfTrue="1" operator="equal">
      <formula>0</formula>
    </cfRule>
  </conditionalFormatting>
  <conditionalFormatting sqref="F151:K153">
    <cfRule type="cellIs" dxfId="4071" priority="1430" stopIfTrue="1" operator="equal">
      <formula>0</formula>
    </cfRule>
  </conditionalFormatting>
  <conditionalFormatting sqref="F151:K153">
    <cfRule type="cellIs" dxfId="4070" priority="1429" stopIfTrue="1" operator="equal">
      <formula>0</formula>
    </cfRule>
  </conditionalFormatting>
  <conditionalFormatting sqref="F151:K153">
    <cfRule type="cellIs" dxfId="4069" priority="1428" stopIfTrue="1" operator="equal">
      <formula>0</formula>
    </cfRule>
  </conditionalFormatting>
  <conditionalFormatting sqref="F151:K153">
    <cfRule type="cellIs" dxfId="4068" priority="1427" stopIfTrue="1" operator="equal">
      <formula>0</formula>
    </cfRule>
  </conditionalFormatting>
  <conditionalFormatting sqref="F151:K153">
    <cfRule type="cellIs" dxfId="4067" priority="1426" stopIfTrue="1" operator="equal">
      <formula>0</formula>
    </cfRule>
  </conditionalFormatting>
  <conditionalFormatting sqref="F151:K153">
    <cfRule type="cellIs" dxfId="4066" priority="1425" stopIfTrue="1" operator="equal">
      <formula>0</formula>
    </cfRule>
  </conditionalFormatting>
  <conditionalFormatting sqref="F151:V153">
    <cfRule type="cellIs" dxfId="4065" priority="1424" stopIfTrue="1" operator="equal">
      <formula>0</formula>
    </cfRule>
  </conditionalFormatting>
  <conditionalFormatting sqref="F151:K153">
    <cfRule type="cellIs" dxfId="4064" priority="1423" stopIfTrue="1" operator="equal">
      <formula>0</formula>
    </cfRule>
  </conditionalFormatting>
  <conditionalFormatting sqref="F151:K153">
    <cfRule type="cellIs" dxfId="4063" priority="1422" stopIfTrue="1" operator="equal">
      <formula>0</formula>
    </cfRule>
  </conditionalFormatting>
  <conditionalFormatting sqref="F151:K153">
    <cfRule type="cellIs" dxfId="4062" priority="1421" stopIfTrue="1" operator="equal">
      <formula>0</formula>
    </cfRule>
  </conditionalFormatting>
  <conditionalFormatting sqref="F151:K153">
    <cfRule type="cellIs" dxfId="4061" priority="1420" stopIfTrue="1" operator="equal">
      <formula>0</formula>
    </cfRule>
  </conditionalFormatting>
  <conditionalFormatting sqref="F151:K153">
    <cfRule type="cellIs" dxfId="4060" priority="1419" stopIfTrue="1" operator="equal">
      <formula>0</formula>
    </cfRule>
  </conditionalFormatting>
  <conditionalFormatting sqref="F151:K153">
    <cfRule type="cellIs" dxfId="4059" priority="1418" stopIfTrue="1" operator="equal">
      <formula>0</formula>
    </cfRule>
  </conditionalFormatting>
  <conditionalFormatting sqref="F151:V153">
    <cfRule type="cellIs" dxfId="4058" priority="1417" stopIfTrue="1" operator="equal">
      <formula>0</formula>
    </cfRule>
  </conditionalFormatting>
  <conditionalFormatting sqref="D4:D27">
    <cfRule type="cellIs" dxfId="4057" priority="1416" operator="equal">
      <formula>0</formula>
    </cfRule>
  </conditionalFormatting>
  <conditionalFormatting sqref="D4:D27">
    <cfRule type="cellIs" dxfId="4056" priority="1415" operator="equal">
      <formula>0</formula>
    </cfRule>
  </conditionalFormatting>
  <conditionalFormatting sqref="D31:D54">
    <cfRule type="cellIs" dxfId="4055" priority="1414" operator="equal">
      <formula>0</formula>
    </cfRule>
  </conditionalFormatting>
  <conditionalFormatting sqref="D31:D54">
    <cfRule type="cellIs" dxfId="4054" priority="1413" operator="equal">
      <formula>0</formula>
    </cfRule>
  </conditionalFormatting>
  <conditionalFormatting sqref="D58:D81">
    <cfRule type="cellIs" dxfId="4053" priority="1412" operator="equal">
      <formula>0</formula>
    </cfRule>
  </conditionalFormatting>
  <conditionalFormatting sqref="D58:D81">
    <cfRule type="cellIs" dxfId="4052" priority="1411" operator="equal">
      <formula>0</formula>
    </cfRule>
  </conditionalFormatting>
  <conditionalFormatting sqref="D85:D108">
    <cfRule type="cellIs" dxfId="4051" priority="1410" operator="equal">
      <formula>0</formula>
    </cfRule>
  </conditionalFormatting>
  <conditionalFormatting sqref="D85:D108">
    <cfRule type="cellIs" dxfId="4050" priority="1409" operator="equal">
      <formula>0</formula>
    </cfRule>
  </conditionalFormatting>
  <conditionalFormatting sqref="D112:D135">
    <cfRule type="cellIs" dxfId="4049" priority="1408" operator="equal">
      <formula>0</formula>
    </cfRule>
  </conditionalFormatting>
  <conditionalFormatting sqref="D112:D135">
    <cfRule type="cellIs" dxfId="4048" priority="1407" operator="equal">
      <formula>0</formula>
    </cfRule>
  </conditionalFormatting>
  <conditionalFormatting sqref="D139:D162">
    <cfRule type="cellIs" dxfId="4047" priority="1406" operator="equal">
      <formula>0</formula>
    </cfRule>
  </conditionalFormatting>
  <conditionalFormatting sqref="D139:D162">
    <cfRule type="cellIs" dxfId="4046" priority="1405" operator="equal">
      <formula>0</formula>
    </cfRule>
  </conditionalFormatting>
  <conditionalFormatting sqref="D166:D189">
    <cfRule type="cellIs" dxfId="4045" priority="1404" operator="equal">
      <formula>0</formula>
    </cfRule>
  </conditionalFormatting>
  <conditionalFormatting sqref="D166:D189">
    <cfRule type="cellIs" dxfId="4044" priority="1403" operator="equal">
      <formula>0</formula>
    </cfRule>
  </conditionalFormatting>
  <conditionalFormatting sqref="F57:V57">
    <cfRule type="cellIs" dxfId="4043" priority="1402" stopIfTrue="1" operator="equal">
      <formula>0</formula>
    </cfRule>
  </conditionalFormatting>
  <conditionalFormatting sqref="F57:V57">
    <cfRule type="cellIs" dxfId="4042" priority="1401" stopIfTrue="1" operator="equal">
      <formula>0</formula>
    </cfRule>
  </conditionalFormatting>
  <conditionalFormatting sqref="F57:V57">
    <cfRule type="cellIs" dxfId="4041" priority="1400" stopIfTrue="1" operator="equal">
      <formula>0</formula>
    </cfRule>
  </conditionalFormatting>
  <conditionalFormatting sqref="F57:V57">
    <cfRule type="cellIs" dxfId="4040" priority="1399" stopIfTrue="1" operator="equal">
      <formula>0</formula>
    </cfRule>
  </conditionalFormatting>
  <conditionalFormatting sqref="F57:V57">
    <cfRule type="cellIs" dxfId="4039" priority="1398" stopIfTrue="1" operator="equal">
      <formula>0</formula>
    </cfRule>
  </conditionalFormatting>
  <conditionalFormatting sqref="F57:V57">
    <cfRule type="cellIs" dxfId="4038" priority="1397" stopIfTrue="1" operator="equal">
      <formula>0</formula>
    </cfRule>
  </conditionalFormatting>
  <conditionalFormatting sqref="F57:V57">
    <cfRule type="cellIs" dxfId="4037" priority="1396" stopIfTrue="1" operator="equal">
      <formula>0</formula>
    </cfRule>
  </conditionalFormatting>
  <conditionalFormatting sqref="F57:V57">
    <cfRule type="cellIs" dxfId="4036" priority="1395" stopIfTrue="1" operator="equal">
      <formula>0</formula>
    </cfRule>
  </conditionalFormatting>
  <conditionalFormatting sqref="F57:V57">
    <cfRule type="cellIs" dxfId="4035" priority="1394" stopIfTrue="1" operator="equal">
      <formula>0</formula>
    </cfRule>
  </conditionalFormatting>
  <conditionalFormatting sqref="F57:V57">
    <cfRule type="cellIs" dxfId="4034" priority="1393" stopIfTrue="1" operator="equal">
      <formula>0</formula>
    </cfRule>
  </conditionalFormatting>
  <conditionalFormatting sqref="F57:V57">
    <cfRule type="cellIs" dxfId="4033" priority="1392" stopIfTrue="1" operator="equal">
      <formula>0</formula>
    </cfRule>
  </conditionalFormatting>
  <conditionalFormatting sqref="F57:V57">
    <cfRule type="cellIs" dxfId="4032" priority="1391" stopIfTrue="1" operator="equal">
      <formula>0</formula>
    </cfRule>
  </conditionalFormatting>
  <conditionalFormatting sqref="F57:V57">
    <cfRule type="cellIs" dxfId="4031" priority="1390" stopIfTrue="1" operator="equal">
      <formula>0</formula>
    </cfRule>
  </conditionalFormatting>
  <conditionalFormatting sqref="F57:V57">
    <cfRule type="cellIs" dxfId="4030" priority="1389" stopIfTrue="1" operator="equal">
      <formula>0</formula>
    </cfRule>
  </conditionalFormatting>
  <conditionalFormatting sqref="F57:V57">
    <cfRule type="cellIs" dxfId="4029" priority="1388" stopIfTrue="1" operator="equal">
      <formula>0</formula>
    </cfRule>
  </conditionalFormatting>
  <conditionalFormatting sqref="F57:V57">
    <cfRule type="cellIs" dxfId="4028" priority="1387" stopIfTrue="1" operator="equal">
      <formula>0</formula>
    </cfRule>
  </conditionalFormatting>
  <conditionalFormatting sqref="F57:V57">
    <cfRule type="cellIs" dxfId="4027" priority="1386" stopIfTrue="1" operator="equal">
      <formula>0</formula>
    </cfRule>
  </conditionalFormatting>
  <conditionalFormatting sqref="F57:V57">
    <cfRule type="cellIs" dxfId="4026" priority="1385" stopIfTrue="1" operator="equal">
      <formula>0</formula>
    </cfRule>
  </conditionalFormatting>
  <conditionalFormatting sqref="F57:V57">
    <cfRule type="cellIs" dxfId="4025" priority="1384" stopIfTrue="1" operator="equal">
      <formula>0</formula>
    </cfRule>
  </conditionalFormatting>
  <conditionalFormatting sqref="F57:V57">
    <cfRule type="cellIs" dxfId="4024" priority="1383" stopIfTrue="1" operator="equal">
      <formula>0</formula>
    </cfRule>
  </conditionalFormatting>
  <conditionalFormatting sqref="F57:V57">
    <cfRule type="cellIs" dxfId="4023" priority="1382" stopIfTrue="1" operator="equal">
      <formula>0</formula>
    </cfRule>
  </conditionalFormatting>
  <conditionalFormatting sqref="F57:V57">
    <cfRule type="cellIs" dxfId="4022" priority="1381" stopIfTrue="1" operator="equal">
      <formula>0</formula>
    </cfRule>
  </conditionalFormatting>
  <conditionalFormatting sqref="F57:V57">
    <cfRule type="cellIs" dxfId="4021" priority="1380" stopIfTrue="1" operator="equal">
      <formula>0</formula>
    </cfRule>
  </conditionalFormatting>
  <conditionalFormatting sqref="F57:V57">
    <cfRule type="cellIs" dxfId="4020" priority="1379" stopIfTrue="1" operator="equal">
      <formula>0</formula>
    </cfRule>
  </conditionalFormatting>
  <conditionalFormatting sqref="F57:V57">
    <cfRule type="cellIs" dxfId="4019" priority="1378" stopIfTrue="1" operator="equal">
      <formula>0</formula>
    </cfRule>
  </conditionalFormatting>
  <conditionalFormatting sqref="F57:V57">
    <cfRule type="cellIs" dxfId="4018" priority="1377" stopIfTrue="1" operator="equal">
      <formula>0</formula>
    </cfRule>
  </conditionalFormatting>
  <conditionalFormatting sqref="F57:V57">
    <cfRule type="cellIs" dxfId="4017" priority="1376" stopIfTrue="1" operator="equal">
      <formula>0</formula>
    </cfRule>
  </conditionalFormatting>
  <conditionalFormatting sqref="F57:V57">
    <cfRule type="cellIs" dxfId="4016" priority="1375" stopIfTrue="1" operator="equal">
      <formula>0</formula>
    </cfRule>
  </conditionalFormatting>
  <conditionalFormatting sqref="F57:V57">
    <cfRule type="cellIs" dxfId="4015" priority="1374" stopIfTrue="1" operator="equal">
      <formula>0</formula>
    </cfRule>
  </conditionalFormatting>
  <conditionalFormatting sqref="F57:V57">
    <cfRule type="cellIs" dxfId="4014" priority="1373" stopIfTrue="1" operator="equal">
      <formula>0</formula>
    </cfRule>
  </conditionalFormatting>
  <conditionalFormatting sqref="F57:V57">
    <cfRule type="cellIs" dxfId="4013" priority="1372" stopIfTrue="1" operator="equal">
      <formula>0</formula>
    </cfRule>
  </conditionalFormatting>
  <conditionalFormatting sqref="F57:V57">
    <cfRule type="cellIs" dxfId="4012" priority="1371" stopIfTrue="1" operator="equal">
      <formula>0</formula>
    </cfRule>
  </conditionalFormatting>
  <conditionalFormatting sqref="F57:V57">
    <cfRule type="cellIs" dxfId="4011" priority="1370" stopIfTrue="1" operator="equal">
      <formula>0</formula>
    </cfRule>
  </conditionalFormatting>
  <conditionalFormatting sqref="F57:V57">
    <cfRule type="cellIs" dxfId="4010" priority="1369" stopIfTrue="1" operator="equal">
      <formula>0</formula>
    </cfRule>
  </conditionalFormatting>
  <conditionalFormatting sqref="F57:V57">
    <cfRule type="cellIs" dxfId="4009" priority="1368" stopIfTrue="1" operator="equal">
      <formula>0</formula>
    </cfRule>
  </conditionalFormatting>
  <conditionalFormatting sqref="F57:V57">
    <cfRule type="cellIs" dxfId="4008" priority="1367" stopIfTrue="1" operator="equal">
      <formula>0</formula>
    </cfRule>
  </conditionalFormatting>
  <conditionalFormatting sqref="F57:V57">
    <cfRule type="cellIs" dxfId="4007" priority="1366" stopIfTrue="1" operator="equal">
      <formula>0</formula>
    </cfRule>
  </conditionalFormatting>
  <conditionalFormatting sqref="F57:V57">
    <cfRule type="cellIs" dxfId="4006" priority="1365" stopIfTrue="1" operator="equal">
      <formula>0</formula>
    </cfRule>
  </conditionalFormatting>
  <conditionalFormatting sqref="F57:V57">
    <cfRule type="cellIs" dxfId="4005" priority="1364" stopIfTrue="1" operator="equal">
      <formula>0</formula>
    </cfRule>
  </conditionalFormatting>
  <conditionalFormatting sqref="F57:V57">
    <cfRule type="cellIs" dxfId="4004" priority="1363" stopIfTrue="1" operator="equal">
      <formula>0</formula>
    </cfRule>
  </conditionalFormatting>
  <conditionalFormatting sqref="F57:V57">
    <cfRule type="cellIs" dxfId="4003" priority="1362" stopIfTrue="1" operator="equal">
      <formula>0</formula>
    </cfRule>
  </conditionalFormatting>
  <conditionalFormatting sqref="F57:V57">
    <cfRule type="cellIs" dxfId="4002" priority="1361" stopIfTrue="1" operator="equal">
      <formula>0</formula>
    </cfRule>
  </conditionalFormatting>
  <conditionalFormatting sqref="F57:V57">
    <cfRule type="cellIs" dxfId="4001" priority="1360" stopIfTrue="1" operator="equal">
      <formula>0</formula>
    </cfRule>
  </conditionalFormatting>
  <conditionalFormatting sqref="F57:V57">
    <cfRule type="cellIs" dxfId="4000" priority="1359" stopIfTrue="1" operator="equal">
      <formula>0</formula>
    </cfRule>
  </conditionalFormatting>
  <conditionalFormatting sqref="F57:V57">
    <cfRule type="cellIs" dxfId="3999" priority="1358" stopIfTrue="1" operator="equal">
      <formula>0</formula>
    </cfRule>
  </conditionalFormatting>
  <conditionalFormatting sqref="F57:V57">
    <cfRule type="cellIs" dxfId="3998" priority="1357" stopIfTrue="1" operator="equal">
      <formula>0</formula>
    </cfRule>
  </conditionalFormatting>
  <conditionalFormatting sqref="F57:V57">
    <cfRule type="cellIs" dxfId="3997" priority="1356" stopIfTrue="1" operator="equal">
      <formula>0</formula>
    </cfRule>
  </conditionalFormatting>
  <conditionalFormatting sqref="F57:V57">
    <cfRule type="cellIs" dxfId="3996" priority="1355" stopIfTrue="1" operator="equal">
      <formula>0</formula>
    </cfRule>
  </conditionalFormatting>
  <conditionalFormatting sqref="F57:V57">
    <cfRule type="cellIs" dxfId="3995" priority="1354" stopIfTrue="1" operator="equal">
      <formula>0</formula>
    </cfRule>
  </conditionalFormatting>
  <conditionalFormatting sqref="F57:V57">
    <cfRule type="cellIs" dxfId="3994" priority="1353" stopIfTrue="1" operator="equal">
      <formula>0</formula>
    </cfRule>
  </conditionalFormatting>
  <conditionalFormatting sqref="F57:V57">
    <cfRule type="cellIs" dxfId="3993" priority="1352" stopIfTrue="1" operator="equal">
      <formula>0</formula>
    </cfRule>
  </conditionalFormatting>
  <conditionalFormatting sqref="F57:V57">
    <cfRule type="cellIs" dxfId="3992" priority="1351" stopIfTrue="1" operator="equal">
      <formula>0</formula>
    </cfRule>
  </conditionalFormatting>
  <conditionalFormatting sqref="F57:V57">
    <cfRule type="cellIs" dxfId="3991" priority="1350" stopIfTrue="1" operator="equal">
      <formula>0</formula>
    </cfRule>
  </conditionalFormatting>
  <conditionalFormatting sqref="F57:V57">
    <cfRule type="cellIs" dxfId="3990" priority="1349" stopIfTrue="1" operator="equal">
      <formula>0</formula>
    </cfRule>
  </conditionalFormatting>
  <conditionalFormatting sqref="F57:V57">
    <cfRule type="cellIs" dxfId="3989" priority="1348" stopIfTrue="1" operator="equal">
      <formula>0</formula>
    </cfRule>
  </conditionalFormatting>
  <conditionalFormatting sqref="F57:V57">
    <cfRule type="cellIs" dxfId="3988" priority="1347" stopIfTrue="1" operator="equal">
      <formula>0</formula>
    </cfRule>
  </conditionalFormatting>
  <conditionalFormatting sqref="F57:V57">
    <cfRule type="cellIs" dxfId="3987" priority="1346" stopIfTrue="1" operator="equal">
      <formula>0</formula>
    </cfRule>
  </conditionalFormatting>
  <conditionalFormatting sqref="F57:V57">
    <cfRule type="cellIs" dxfId="3986" priority="1345" stopIfTrue="1" operator="equal">
      <formula>0</formula>
    </cfRule>
  </conditionalFormatting>
  <conditionalFormatting sqref="F57:V57">
    <cfRule type="cellIs" dxfId="3985" priority="1344" stopIfTrue="1" operator="equal">
      <formula>0</formula>
    </cfRule>
  </conditionalFormatting>
  <conditionalFormatting sqref="F57:V57">
    <cfRule type="cellIs" dxfId="3984" priority="1343" stopIfTrue="1" operator="equal">
      <formula>0</formula>
    </cfRule>
  </conditionalFormatting>
  <conditionalFormatting sqref="F57:V57">
    <cfRule type="cellIs" dxfId="3983" priority="1342" stopIfTrue="1" operator="equal">
      <formula>0</formula>
    </cfRule>
  </conditionalFormatting>
  <conditionalFormatting sqref="F57:V57">
    <cfRule type="cellIs" dxfId="3982" priority="1341" stopIfTrue="1" operator="equal">
      <formula>0</formula>
    </cfRule>
  </conditionalFormatting>
  <conditionalFormatting sqref="F57:V57">
    <cfRule type="cellIs" dxfId="3981" priority="1340" stopIfTrue="1" operator="equal">
      <formula>0</formula>
    </cfRule>
  </conditionalFormatting>
  <conditionalFormatting sqref="F57:V57">
    <cfRule type="cellIs" dxfId="3980" priority="1339" stopIfTrue="1" operator="equal">
      <formula>0</formula>
    </cfRule>
  </conditionalFormatting>
  <conditionalFormatting sqref="F57:V57">
    <cfRule type="cellIs" dxfId="3979" priority="1338" stopIfTrue="1" operator="equal">
      <formula>0</formula>
    </cfRule>
  </conditionalFormatting>
  <conditionalFormatting sqref="F57:V57">
    <cfRule type="cellIs" dxfId="3978" priority="1337" stopIfTrue="1" operator="equal">
      <formula>0</formula>
    </cfRule>
  </conditionalFormatting>
  <conditionalFormatting sqref="F57:V57">
    <cfRule type="cellIs" dxfId="3977" priority="1336" stopIfTrue="1" operator="equal">
      <formula>0</formula>
    </cfRule>
  </conditionalFormatting>
  <conditionalFormatting sqref="F57:V57">
    <cfRule type="cellIs" dxfId="3976" priority="1335" stopIfTrue="1" operator="equal">
      <formula>0</formula>
    </cfRule>
  </conditionalFormatting>
  <conditionalFormatting sqref="F57:V57">
    <cfRule type="cellIs" dxfId="3975" priority="1334" stopIfTrue="1" operator="equal">
      <formula>0</formula>
    </cfRule>
  </conditionalFormatting>
  <conditionalFormatting sqref="F57:V57">
    <cfRule type="cellIs" dxfId="3974" priority="1333" stopIfTrue="1" operator="equal">
      <formula>0</formula>
    </cfRule>
  </conditionalFormatting>
  <conditionalFormatting sqref="F57:V57">
    <cfRule type="cellIs" dxfId="3973" priority="1332" stopIfTrue="1" operator="equal">
      <formula>0</formula>
    </cfRule>
  </conditionalFormatting>
  <conditionalFormatting sqref="F57:V57">
    <cfRule type="cellIs" dxfId="3972" priority="1331" stopIfTrue="1" operator="equal">
      <formula>0</formula>
    </cfRule>
  </conditionalFormatting>
  <conditionalFormatting sqref="F57:V57">
    <cfRule type="cellIs" dxfId="3971" priority="1330" stopIfTrue="1" operator="equal">
      <formula>0</formula>
    </cfRule>
  </conditionalFormatting>
  <conditionalFormatting sqref="F57:V57">
    <cfRule type="cellIs" dxfId="3970" priority="1329" stopIfTrue="1" operator="equal">
      <formula>0</formula>
    </cfRule>
  </conditionalFormatting>
  <conditionalFormatting sqref="F57:V57">
    <cfRule type="cellIs" dxfId="3969" priority="1328" stopIfTrue="1" operator="equal">
      <formula>0</formula>
    </cfRule>
  </conditionalFormatting>
  <conditionalFormatting sqref="F57:V57">
    <cfRule type="cellIs" dxfId="3968" priority="1327" stopIfTrue="1" operator="equal">
      <formula>0</formula>
    </cfRule>
  </conditionalFormatting>
  <conditionalFormatting sqref="F57:V57">
    <cfRule type="cellIs" dxfId="3967" priority="1326" stopIfTrue="1" operator="equal">
      <formula>0</formula>
    </cfRule>
  </conditionalFormatting>
  <conditionalFormatting sqref="F57:V57">
    <cfRule type="cellIs" dxfId="3966" priority="1325" stopIfTrue="1" operator="equal">
      <formula>0</formula>
    </cfRule>
  </conditionalFormatting>
  <conditionalFormatting sqref="F57:V57">
    <cfRule type="cellIs" dxfId="3965" priority="1324" stopIfTrue="1" operator="equal">
      <formula>0</formula>
    </cfRule>
  </conditionalFormatting>
  <conditionalFormatting sqref="F57:V57">
    <cfRule type="cellIs" dxfId="3964" priority="1323" stopIfTrue="1" operator="equal">
      <formula>0</formula>
    </cfRule>
  </conditionalFormatting>
  <conditionalFormatting sqref="F57:V57">
    <cfRule type="cellIs" dxfId="3963" priority="1322" stopIfTrue="1" operator="equal">
      <formula>0</formula>
    </cfRule>
  </conditionalFormatting>
  <conditionalFormatting sqref="F57:V57">
    <cfRule type="cellIs" dxfId="3962" priority="1321" stopIfTrue="1" operator="equal">
      <formula>0</formula>
    </cfRule>
  </conditionalFormatting>
  <conditionalFormatting sqref="F57:V57">
    <cfRule type="cellIs" dxfId="3961" priority="1320" stopIfTrue="1" operator="equal">
      <formula>0</formula>
    </cfRule>
  </conditionalFormatting>
  <conditionalFormatting sqref="F57:V57">
    <cfRule type="cellIs" dxfId="3960" priority="1319" stopIfTrue="1" operator="equal">
      <formula>0</formula>
    </cfRule>
  </conditionalFormatting>
  <conditionalFormatting sqref="F57:V57">
    <cfRule type="cellIs" dxfId="3959" priority="1318" stopIfTrue="1" operator="equal">
      <formula>0</formula>
    </cfRule>
  </conditionalFormatting>
  <conditionalFormatting sqref="F57:V57">
    <cfRule type="cellIs" dxfId="3958" priority="1317" stopIfTrue="1" operator="equal">
      <formula>0</formula>
    </cfRule>
  </conditionalFormatting>
  <conditionalFormatting sqref="F57:V57">
    <cfRule type="cellIs" dxfId="3957" priority="1316" stopIfTrue="1" operator="equal">
      <formula>0</formula>
    </cfRule>
  </conditionalFormatting>
  <conditionalFormatting sqref="F57:V57">
    <cfRule type="cellIs" dxfId="3956" priority="1315" stopIfTrue="1" operator="equal">
      <formula>0</formula>
    </cfRule>
  </conditionalFormatting>
  <conditionalFormatting sqref="F57:V57">
    <cfRule type="cellIs" dxfId="3955" priority="1314" stopIfTrue="1" operator="equal">
      <formula>0</formula>
    </cfRule>
  </conditionalFormatting>
  <conditionalFormatting sqref="F57:V57">
    <cfRule type="cellIs" dxfId="3954" priority="1313" stopIfTrue="1" operator="equal">
      <formula>0</formula>
    </cfRule>
  </conditionalFormatting>
  <conditionalFormatting sqref="F57:V57">
    <cfRule type="cellIs" dxfId="3953" priority="1312" stopIfTrue="1" operator="equal">
      <formula>0</formula>
    </cfRule>
  </conditionalFormatting>
  <conditionalFormatting sqref="F57:V57">
    <cfRule type="cellIs" dxfId="3952" priority="1311" stopIfTrue="1" operator="equal">
      <formula>0</formula>
    </cfRule>
  </conditionalFormatting>
  <conditionalFormatting sqref="F57:V57">
    <cfRule type="cellIs" dxfId="3951" priority="1310" stopIfTrue="1" operator="equal">
      <formula>0</formula>
    </cfRule>
  </conditionalFormatting>
  <conditionalFormatting sqref="F57:V57">
    <cfRule type="cellIs" dxfId="3950" priority="1309" stopIfTrue="1" operator="equal">
      <formula>0</formula>
    </cfRule>
  </conditionalFormatting>
  <conditionalFormatting sqref="F57:V57">
    <cfRule type="cellIs" dxfId="3949" priority="1308" stopIfTrue="1" operator="equal">
      <formula>0</formula>
    </cfRule>
  </conditionalFormatting>
  <conditionalFormatting sqref="F57:V57">
    <cfRule type="cellIs" dxfId="3948" priority="1307" stopIfTrue="1" operator="equal">
      <formula>0</formula>
    </cfRule>
  </conditionalFormatting>
  <conditionalFormatting sqref="F57:V57">
    <cfRule type="cellIs" dxfId="3947" priority="1306" stopIfTrue="1" operator="equal">
      <formula>0</formula>
    </cfRule>
  </conditionalFormatting>
  <conditionalFormatting sqref="F57:V57">
    <cfRule type="cellIs" dxfId="3946" priority="1305" stopIfTrue="1" operator="equal">
      <formula>0</formula>
    </cfRule>
  </conditionalFormatting>
  <conditionalFormatting sqref="F57:V57">
    <cfRule type="cellIs" dxfId="3945" priority="1304" stopIfTrue="1" operator="equal">
      <formula>0</formula>
    </cfRule>
  </conditionalFormatting>
  <conditionalFormatting sqref="F57:V57">
    <cfRule type="cellIs" dxfId="3944" priority="1303" stopIfTrue="1" operator="equal">
      <formula>0</formula>
    </cfRule>
  </conditionalFormatting>
  <conditionalFormatting sqref="F57:V57">
    <cfRule type="cellIs" dxfId="3943" priority="1302" stopIfTrue="1" operator="equal">
      <formula>0</formula>
    </cfRule>
  </conditionalFormatting>
  <conditionalFormatting sqref="F57:V57">
    <cfRule type="cellIs" dxfId="3942" priority="1301" stopIfTrue="1" operator="equal">
      <formula>0</formula>
    </cfRule>
  </conditionalFormatting>
  <conditionalFormatting sqref="F57:V57">
    <cfRule type="cellIs" dxfId="3941" priority="1300" stopIfTrue="1" operator="equal">
      <formula>0</formula>
    </cfRule>
  </conditionalFormatting>
  <conditionalFormatting sqref="F57:V57">
    <cfRule type="cellIs" dxfId="3940" priority="1299" stopIfTrue="1" operator="equal">
      <formula>0</formula>
    </cfRule>
  </conditionalFormatting>
  <conditionalFormatting sqref="F57:V57">
    <cfRule type="cellIs" dxfId="3939" priority="1298" stopIfTrue="1" operator="equal">
      <formula>0</formula>
    </cfRule>
  </conditionalFormatting>
  <conditionalFormatting sqref="F57:V57">
    <cfRule type="cellIs" dxfId="3938" priority="1297" stopIfTrue="1" operator="equal">
      <formula>0</formula>
    </cfRule>
  </conditionalFormatting>
  <conditionalFormatting sqref="F57:V57">
    <cfRule type="cellIs" dxfId="3937" priority="1296" stopIfTrue="1" operator="equal">
      <formula>0</formula>
    </cfRule>
  </conditionalFormatting>
  <conditionalFormatting sqref="F57:V57">
    <cfRule type="cellIs" dxfId="3936" priority="1295" stopIfTrue="1" operator="equal">
      <formula>0</formula>
    </cfRule>
  </conditionalFormatting>
  <conditionalFormatting sqref="F57:V57">
    <cfRule type="cellIs" dxfId="3935" priority="1294" stopIfTrue="1" operator="equal">
      <formula>0</formula>
    </cfRule>
  </conditionalFormatting>
  <conditionalFormatting sqref="F57:V57">
    <cfRule type="cellIs" dxfId="3934" priority="1293" stopIfTrue="1" operator="equal">
      <formula>0</formula>
    </cfRule>
  </conditionalFormatting>
  <conditionalFormatting sqref="F57:V57">
    <cfRule type="cellIs" dxfId="3933" priority="1292" stopIfTrue="1" operator="equal">
      <formula>0</formula>
    </cfRule>
  </conditionalFormatting>
  <conditionalFormatting sqref="F57:V57">
    <cfRule type="cellIs" dxfId="3932" priority="1291" stopIfTrue="1" operator="equal">
      <formula>0</formula>
    </cfRule>
  </conditionalFormatting>
  <conditionalFormatting sqref="F57:V57">
    <cfRule type="cellIs" dxfId="3931" priority="1290" stopIfTrue="1" operator="equal">
      <formula>0</formula>
    </cfRule>
  </conditionalFormatting>
  <conditionalFormatting sqref="F57:V57">
    <cfRule type="cellIs" dxfId="3930" priority="1289" stopIfTrue="1" operator="equal">
      <formula>0</formula>
    </cfRule>
  </conditionalFormatting>
  <conditionalFormatting sqref="F57:V57">
    <cfRule type="cellIs" dxfId="3929" priority="1288" stopIfTrue="1" operator="equal">
      <formula>0</formula>
    </cfRule>
  </conditionalFormatting>
  <conditionalFormatting sqref="F57:V57">
    <cfRule type="cellIs" dxfId="3928" priority="1287" stopIfTrue="1" operator="equal">
      <formula>0</formula>
    </cfRule>
  </conditionalFormatting>
  <conditionalFormatting sqref="F57:V57">
    <cfRule type="cellIs" dxfId="3927" priority="1286" stopIfTrue="1" operator="equal">
      <formula>0</formula>
    </cfRule>
  </conditionalFormatting>
  <conditionalFormatting sqref="F57:V57">
    <cfRule type="cellIs" dxfId="3926" priority="1285" stopIfTrue="1" operator="equal">
      <formula>0</formula>
    </cfRule>
  </conditionalFormatting>
  <conditionalFormatting sqref="F57:V57">
    <cfRule type="cellIs" dxfId="3925" priority="1284" stopIfTrue="1" operator="equal">
      <formula>0</formula>
    </cfRule>
  </conditionalFormatting>
  <conditionalFormatting sqref="F57:V57">
    <cfRule type="cellIs" dxfId="3924" priority="1283" stopIfTrue="1" operator="equal">
      <formula>0</formula>
    </cfRule>
  </conditionalFormatting>
  <conditionalFormatting sqref="F57:V57">
    <cfRule type="cellIs" dxfId="3923" priority="1282" stopIfTrue="1" operator="equal">
      <formula>0</formula>
    </cfRule>
  </conditionalFormatting>
  <conditionalFormatting sqref="F57:V57">
    <cfRule type="cellIs" dxfId="3922" priority="1281" stopIfTrue="1" operator="equal">
      <formula>0</formula>
    </cfRule>
  </conditionalFormatting>
  <conditionalFormatting sqref="F57:V57">
    <cfRule type="cellIs" dxfId="3921" priority="1280" stopIfTrue="1" operator="equal">
      <formula>0</formula>
    </cfRule>
  </conditionalFormatting>
  <conditionalFormatting sqref="F57:V57">
    <cfRule type="cellIs" dxfId="3920" priority="1279" stopIfTrue="1" operator="equal">
      <formula>0</formula>
    </cfRule>
  </conditionalFormatting>
  <conditionalFormatting sqref="F57:V57">
    <cfRule type="cellIs" dxfId="3919" priority="1278" stopIfTrue="1" operator="equal">
      <formula>0</formula>
    </cfRule>
  </conditionalFormatting>
  <conditionalFormatting sqref="F57:V57">
    <cfRule type="cellIs" dxfId="3918" priority="1277" stopIfTrue="1" operator="equal">
      <formula>0</formula>
    </cfRule>
  </conditionalFormatting>
  <conditionalFormatting sqref="F57:V57">
    <cfRule type="cellIs" dxfId="3917" priority="1276" stopIfTrue="1" operator="equal">
      <formula>0</formula>
    </cfRule>
  </conditionalFormatting>
  <conditionalFormatting sqref="F57:V57">
    <cfRule type="cellIs" dxfId="3916" priority="1275" stopIfTrue="1" operator="equal">
      <formula>0</formula>
    </cfRule>
  </conditionalFormatting>
  <conditionalFormatting sqref="F57:V57">
    <cfRule type="cellIs" dxfId="3915" priority="1274" stopIfTrue="1" operator="equal">
      <formula>0</formula>
    </cfRule>
  </conditionalFormatting>
  <conditionalFormatting sqref="F57:V57">
    <cfRule type="cellIs" dxfId="3914" priority="1273" stopIfTrue="1" operator="equal">
      <formula>0</formula>
    </cfRule>
  </conditionalFormatting>
  <conditionalFormatting sqref="F111:V111">
    <cfRule type="cellIs" dxfId="3913" priority="1272" stopIfTrue="1" operator="equal">
      <formula>0</formula>
    </cfRule>
  </conditionalFormatting>
  <conditionalFormatting sqref="F111:V111">
    <cfRule type="cellIs" dxfId="3912" priority="1271" stopIfTrue="1" operator="equal">
      <formula>0</formula>
    </cfRule>
  </conditionalFormatting>
  <conditionalFormatting sqref="F111:V111">
    <cfRule type="cellIs" dxfId="3911" priority="1270" stopIfTrue="1" operator="equal">
      <formula>0</formula>
    </cfRule>
  </conditionalFormatting>
  <conditionalFormatting sqref="F111:V111">
    <cfRule type="cellIs" dxfId="3910" priority="1269" stopIfTrue="1" operator="equal">
      <formula>0</formula>
    </cfRule>
  </conditionalFormatting>
  <conditionalFormatting sqref="F111:V111">
    <cfRule type="cellIs" dxfId="3909" priority="1268" stopIfTrue="1" operator="equal">
      <formula>0</formula>
    </cfRule>
  </conditionalFormatting>
  <conditionalFormatting sqref="F111:V111">
    <cfRule type="cellIs" dxfId="3908" priority="1267" stopIfTrue="1" operator="equal">
      <formula>0</formula>
    </cfRule>
  </conditionalFormatting>
  <conditionalFormatting sqref="F111:V111">
    <cfRule type="cellIs" dxfId="3907" priority="1266" stopIfTrue="1" operator="equal">
      <formula>0</formula>
    </cfRule>
  </conditionalFormatting>
  <conditionalFormatting sqref="F111:V111">
    <cfRule type="cellIs" dxfId="3906" priority="1265" stopIfTrue="1" operator="equal">
      <formula>0</formula>
    </cfRule>
  </conditionalFormatting>
  <conditionalFormatting sqref="F111:V111">
    <cfRule type="cellIs" dxfId="3905" priority="1264" stopIfTrue="1" operator="equal">
      <formula>0</formula>
    </cfRule>
  </conditionalFormatting>
  <conditionalFormatting sqref="F111:V111">
    <cfRule type="cellIs" dxfId="3904" priority="1263" stopIfTrue="1" operator="equal">
      <formula>0</formula>
    </cfRule>
  </conditionalFormatting>
  <conditionalFormatting sqref="F111:V111">
    <cfRule type="cellIs" dxfId="3903" priority="1262" stopIfTrue="1" operator="equal">
      <formula>0</formula>
    </cfRule>
  </conditionalFormatting>
  <conditionalFormatting sqref="F111:V111">
    <cfRule type="cellIs" dxfId="3902" priority="1261" stopIfTrue="1" operator="equal">
      <formula>0</formula>
    </cfRule>
  </conditionalFormatting>
  <conditionalFormatting sqref="F111:V111">
    <cfRule type="cellIs" dxfId="3901" priority="1260" stopIfTrue="1" operator="equal">
      <formula>0</formula>
    </cfRule>
  </conditionalFormatting>
  <conditionalFormatting sqref="F111:V111">
    <cfRule type="cellIs" dxfId="3900" priority="1259" stopIfTrue="1" operator="equal">
      <formula>0</formula>
    </cfRule>
  </conditionalFormatting>
  <conditionalFormatting sqref="F111:V111">
    <cfRule type="cellIs" dxfId="3899" priority="1258" stopIfTrue="1" operator="equal">
      <formula>0</formula>
    </cfRule>
  </conditionalFormatting>
  <conditionalFormatting sqref="F111:V111">
    <cfRule type="cellIs" dxfId="3898" priority="1257" stopIfTrue="1" operator="equal">
      <formula>0</formula>
    </cfRule>
  </conditionalFormatting>
  <conditionalFormatting sqref="F111:V111">
    <cfRule type="cellIs" dxfId="3897" priority="1256" stopIfTrue="1" operator="equal">
      <formula>0</formula>
    </cfRule>
  </conditionalFormatting>
  <conditionalFormatting sqref="F111:V111">
    <cfRule type="cellIs" dxfId="3896" priority="1255" stopIfTrue="1" operator="equal">
      <formula>0</formula>
    </cfRule>
  </conditionalFormatting>
  <conditionalFormatting sqref="F111:V111">
    <cfRule type="cellIs" dxfId="3895" priority="1254" stopIfTrue="1" operator="equal">
      <formula>0</formula>
    </cfRule>
  </conditionalFormatting>
  <conditionalFormatting sqref="F111:V111">
    <cfRule type="cellIs" dxfId="3894" priority="1253" stopIfTrue="1" operator="equal">
      <formula>0</formula>
    </cfRule>
  </conditionalFormatting>
  <conditionalFormatting sqref="F111:V111">
    <cfRule type="cellIs" dxfId="3893" priority="1252" stopIfTrue="1" operator="equal">
      <formula>0</formula>
    </cfRule>
  </conditionalFormatting>
  <conditionalFormatting sqref="F111:V111">
    <cfRule type="cellIs" dxfId="3892" priority="1251" stopIfTrue="1" operator="equal">
      <formula>0</formula>
    </cfRule>
  </conditionalFormatting>
  <conditionalFormatting sqref="F111:V111">
    <cfRule type="cellIs" dxfId="3891" priority="1250" stopIfTrue="1" operator="equal">
      <formula>0</formula>
    </cfRule>
  </conditionalFormatting>
  <conditionalFormatting sqref="F111:V111">
    <cfRule type="cellIs" dxfId="3890" priority="1249" stopIfTrue="1" operator="equal">
      <formula>0</formula>
    </cfRule>
  </conditionalFormatting>
  <conditionalFormatting sqref="F111:V111">
    <cfRule type="cellIs" dxfId="3889" priority="1248" stopIfTrue="1" operator="equal">
      <formula>0</formula>
    </cfRule>
  </conditionalFormatting>
  <conditionalFormatting sqref="F111:V111">
    <cfRule type="cellIs" dxfId="3888" priority="1247" stopIfTrue="1" operator="equal">
      <formula>0</formula>
    </cfRule>
  </conditionalFormatting>
  <conditionalFormatting sqref="F111:V111">
    <cfRule type="cellIs" dxfId="3887" priority="1246" stopIfTrue="1" operator="equal">
      <formula>0</formula>
    </cfRule>
  </conditionalFormatting>
  <conditionalFormatting sqref="F111:V111">
    <cfRule type="cellIs" dxfId="3886" priority="1245" stopIfTrue="1" operator="equal">
      <formula>0</formula>
    </cfRule>
  </conditionalFormatting>
  <conditionalFormatting sqref="F111:V111">
    <cfRule type="cellIs" dxfId="3885" priority="1244" stopIfTrue="1" operator="equal">
      <formula>0</formula>
    </cfRule>
  </conditionalFormatting>
  <conditionalFormatting sqref="F111:V111">
    <cfRule type="cellIs" dxfId="3884" priority="1243" stopIfTrue="1" operator="equal">
      <formula>0</formula>
    </cfRule>
  </conditionalFormatting>
  <conditionalFormatting sqref="F111:V111">
    <cfRule type="cellIs" dxfId="3883" priority="1242" stopIfTrue="1" operator="equal">
      <formula>0</formula>
    </cfRule>
  </conditionalFormatting>
  <conditionalFormatting sqref="F111:V111">
    <cfRule type="cellIs" dxfId="3882" priority="1241" stopIfTrue="1" operator="equal">
      <formula>0</formula>
    </cfRule>
  </conditionalFormatting>
  <conditionalFormatting sqref="F111:V111">
    <cfRule type="cellIs" dxfId="3881" priority="1240" stopIfTrue="1" operator="equal">
      <formula>0</formula>
    </cfRule>
  </conditionalFormatting>
  <conditionalFormatting sqref="F111:V111">
    <cfRule type="cellIs" dxfId="3880" priority="1239" stopIfTrue="1" operator="equal">
      <formula>0</formula>
    </cfRule>
  </conditionalFormatting>
  <conditionalFormatting sqref="F111:V111">
    <cfRule type="cellIs" dxfId="3879" priority="1238" stopIfTrue="1" operator="equal">
      <formula>0</formula>
    </cfRule>
  </conditionalFormatting>
  <conditionalFormatting sqref="F111:V111">
    <cfRule type="cellIs" dxfId="3878" priority="1237" stopIfTrue="1" operator="equal">
      <formula>0</formula>
    </cfRule>
  </conditionalFormatting>
  <conditionalFormatting sqref="F111:V111">
    <cfRule type="cellIs" dxfId="3877" priority="1236" stopIfTrue="1" operator="equal">
      <formula>0</formula>
    </cfRule>
  </conditionalFormatting>
  <conditionalFormatting sqref="F111:V111">
    <cfRule type="cellIs" dxfId="3876" priority="1235" stopIfTrue="1" operator="equal">
      <formula>0</formula>
    </cfRule>
  </conditionalFormatting>
  <conditionalFormatting sqref="F111:V111">
    <cfRule type="cellIs" dxfId="3875" priority="1234" stopIfTrue="1" operator="equal">
      <formula>0</formula>
    </cfRule>
  </conditionalFormatting>
  <conditionalFormatting sqref="F111:V111">
    <cfRule type="cellIs" dxfId="3874" priority="1233" stopIfTrue="1" operator="equal">
      <formula>0</formula>
    </cfRule>
  </conditionalFormatting>
  <conditionalFormatting sqref="F111:V111">
    <cfRule type="cellIs" dxfId="3873" priority="1232" stopIfTrue="1" operator="equal">
      <formula>0</formula>
    </cfRule>
  </conditionalFormatting>
  <conditionalFormatting sqref="F111:V111">
    <cfRule type="cellIs" dxfId="3872" priority="1231" stopIfTrue="1" operator="equal">
      <formula>0</formula>
    </cfRule>
  </conditionalFormatting>
  <conditionalFormatting sqref="F111:V111">
    <cfRule type="cellIs" dxfId="3871" priority="1230" stopIfTrue="1" operator="equal">
      <formula>0</formula>
    </cfRule>
  </conditionalFormatting>
  <conditionalFormatting sqref="F111:V111">
    <cfRule type="cellIs" dxfId="3870" priority="1229" stopIfTrue="1" operator="equal">
      <formula>0</formula>
    </cfRule>
  </conditionalFormatting>
  <conditionalFormatting sqref="F111:V111">
    <cfRule type="cellIs" dxfId="3869" priority="1228" stopIfTrue="1" operator="equal">
      <formula>0</formula>
    </cfRule>
  </conditionalFormatting>
  <conditionalFormatting sqref="F111:V111">
    <cfRule type="cellIs" dxfId="3868" priority="1227" stopIfTrue="1" operator="equal">
      <formula>0</formula>
    </cfRule>
  </conditionalFormatting>
  <conditionalFormatting sqref="F111:V111">
    <cfRule type="cellIs" dxfId="3867" priority="1226" stopIfTrue="1" operator="equal">
      <formula>0</formula>
    </cfRule>
  </conditionalFormatting>
  <conditionalFormatting sqref="F111:V111">
    <cfRule type="cellIs" dxfId="3866" priority="1225" stopIfTrue="1" operator="equal">
      <formula>0</formula>
    </cfRule>
  </conditionalFormatting>
  <conditionalFormatting sqref="F111:V111">
    <cfRule type="cellIs" dxfId="3865" priority="1224" stopIfTrue="1" operator="equal">
      <formula>0</formula>
    </cfRule>
  </conditionalFormatting>
  <conditionalFormatting sqref="F111:V111">
    <cfRule type="cellIs" dxfId="3864" priority="1223" stopIfTrue="1" operator="equal">
      <formula>0</formula>
    </cfRule>
  </conditionalFormatting>
  <conditionalFormatting sqref="F111:V111">
    <cfRule type="cellIs" dxfId="3863" priority="1222" stopIfTrue="1" operator="equal">
      <formula>0</formula>
    </cfRule>
  </conditionalFormatting>
  <conditionalFormatting sqref="F111:V111">
    <cfRule type="cellIs" dxfId="3862" priority="1221" stopIfTrue="1" operator="equal">
      <formula>0</formula>
    </cfRule>
  </conditionalFormatting>
  <conditionalFormatting sqref="F111:V111">
    <cfRule type="cellIs" dxfId="3861" priority="1220" stopIfTrue="1" operator="equal">
      <formula>0</formula>
    </cfRule>
  </conditionalFormatting>
  <conditionalFormatting sqref="F111:V111">
    <cfRule type="cellIs" dxfId="3860" priority="1219" stopIfTrue="1" operator="equal">
      <formula>0</formula>
    </cfRule>
  </conditionalFormatting>
  <conditionalFormatting sqref="F111:V111">
    <cfRule type="cellIs" dxfId="3859" priority="1218" stopIfTrue="1" operator="equal">
      <formula>0</formula>
    </cfRule>
  </conditionalFormatting>
  <conditionalFormatting sqref="F111:V111">
    <cfRule type="cellIs" dxfId="3858" priority="1217" stopIfTrue="1" operator="equal">
      <formula>0</formula>
    </cfRule>
  </conditionalFormatting>
  <conditionalFormatting sqref="F111:V111">
    <cfRule type="cellIs" dxfId="3857" priority="1216" stopIfTrue="1" operator="equal">
      <formula>0</formula>
    </cfRule>
  </conditionalFormatting>
  <conditionalFormatting sqref="F111:V111">
    <cfRule type="cellIs" dxfId="3856" priority="1215" stopIfTrue="1" operator="equal">
      <formula>0</formula>
    </cfRule>
  </conditionalFormatting>
  <conditionalFormatting sqref="F111:V111">
    <cfRule type="cellIs" dxfId="3855" priority="1214" stopIfTrue="1" operator="equal">
      <formula>0</formula>
    </cfRule>
  </conditionalFormatting>
  <conditionalFormatting sqref="F111:V111">
    <cfRule type="cellIs" dxfId="3854" priority="1213" stopIfTrue="1" operator="equal">
      <formula>0</formula>
    </cfRule>
  </conditionalFormatting>
  <conditionalFormatting sqref="F111:V111">
    <cfRule type="cellIs" dxfId="3853" priority="1212" stopIfTrue="1" operator="equal">
      <formula>0</formula>
    </cfRule>
  </conditionalFormatting>
  <conditionalFormatting sqref="F111:V111">
    <cfRule type="cellIs" dxfId="3852" priority="1211" stopIfTrue="1" operator="equal">
      <formula>0</formula>
    </cfRule>
  </conditionalFormatting>
  <conditionalFormatting sqref="F111:V111">
    <cfRule type="cellIs" dxfId="3851" priority="1210" stopIfTrue="1" operator="equal">
      <formula>0</formula>
    </cfRule>
  </conditionalFormatting>
  <conditionalFormatting sqref="F111:V111">
    <cfRule type="cellIs" dxfId="3850" priority="1209" stopIfTrue="1" operator="equal">
      <formula>0</formula>
    </cfRule>
  </conditionalFormatting>
  <conditionalFormatting sqref="F111:V111">
    <cfRule type="cellIs" dxfId="3849" priority="1208" stopIfTrue="1" operator="equal">
      <formula>0</formula>
    </cfRule>
  </conditionalFormatting>
  <conditionalFormatting sqref="F111:V111">
    <cfRule type="cellIs" dxfId="3848" priority="1207" stopIfTrue="1" operator="equal">
      <formula>0</formula>
    </cfRule>
  </conditionalFormatting>
  <conditionalFormatting sqref="F111:V111">
    <cfRule type="cellIs" dxfId="3847" priority="1206" stopIfTrue="1" operator="equal">
      <formula>0</formula>
    </cfRule>
  </conditionalFormatting>
  <conditionalFormatting sqref="F111:V111">
    <cfRule type="cellIs" dxfId="3846" priority="1205" stopIfTrue="1" operator="equal">
      <formula>0</formula>
    </cfRule>
  </conditionalFormatting>
  <conditionalFormatting sqref="F111:V111">
    <cfRule type="cellIs" dxfId="3845" priority="1204" stopIfTrue="1" operator="equal">
      <formula>0</formula>
    </cfRule>
  </conditionalFormatting>
  <conditionalFormatting sqref="F111:V111">
    <cfRule type="cellIs" dxfId="3844" priority="1203" stopIfTrue="1" operator="equal">
      <formula>0</formula>
    </cfRule>
  </conditionalFormatting>
  <conditionalFormatting sqref="F111:V111">
    <cfRule type="cellIs" dxfId="3843" priority="1202" stopIfTrue="1" operator="equal">
      <formula>0</formula>
    </cfRule>
  </conditionalFormatting>
  <conditionalFormatting sqref="F111:V111">
    <cfRule type="cellIs" dxfId="3842" priority="1201" stopIfTrue="1" operator="equal">
      <formula>0</formula>
    </cfRule>
  </conditionalFormatting>
  <conditionalFormatting sqref="F111:V111">
    <cfRule type="cellIs" dxfId="3841" priority="1200" stopIfTrue="1" operator="equal">
      <formula>0</formula>
    </cfRule>
  </conditionalFormatting>
  <conditionalFormatting sqref="F111:V111">
    <cfRule type="cellIs" dxfId="3840" priority="1199" stopIfTrue="1" operator="equal">
      <formula>0</formula>
    </cfRule>
  </conditionalFormatting>
  <conditionalFormatting sqref="F111:V111">
    <cfRule type="cellIs" dxfId="3839" priority="1198" stopIfTrue="1" operator="equal">
      <formula>0</formula>
    </cfRule>
  </conditionalFormatting>
  <conditionalFormatting sqref="F111:V111">
    <cfRule type="cellIs" dxfId="3838" priority="1197" stopIfTrue="1" operator="equal">
      <formula>0</formula>
    </cfRule>
  </conditionalFormatting>
  <conditionalFormatting sqref="F111:V111">
    <cfRule type="cellIs" dxfId="3837" priority="1196" stopIfTrue="1" operator="equal">
      <formula>0</formula>
    </cfRule>
  </conditionalFormatting>
  <conditionalFormatting sqref="F111:V111">
    <cfRule type="cellIs" dxfId="3836" priority="1195" stopIfTrue="1" operator="equal">
      <formula>0</formula>
    </cfRule>
  </conditionalFormatting>
  <conditionalFormatting sqref="F111:V111">
    <cfRule type="cellIs" dxfId="3835" priority="1194" stopIfTrue="1" operator="equal">
      <formula>0</formula>
    </cfRule>
  </conditionalFormatting>
  <conditionalFormatting sqref="F111:V111">
    <cfRule type="cellIs" dxfId="3834" priority="1193" stopIfTrue="1" operator="equal">
      <formula>0</formula>
    </cfRule>
  </conditionalFormatting>
  <conditionalFormatting sqref="F111:V111">
    <cfRule type="cellIs" dxfId="3833" priority="1192" stopIfTrue="1" operator="equal">
      <formula>0</formula>
    </cfRule>
  </conditionalFormatting>
  <conditionalFormatting sqref="F111:V111">
    <cfRule type="cellIs" dxfId="3832" priority="1191" stopIfTrue="1" operator="equal">
      <formula>0</formula>
    </cfRule>
  </conditionalFormatting>
  <conditionalFormatting sqref="F111:V111">
    <cfRule type="cellIs" dxfId="3831" priority="1190" stopIfTrue="1" operator="equal">
      <formula>0</formula>
    </cfRule>
  </conditionalFormatting>
  <conditionalFormatting sqref="F111:V111">
    <cfRule type="cellIs" dxfId="3830" priority="1189" stopIfTrue="1" operator="equal">
      <formula>0</formula>
    </cfRule>
  </conditionalFormatting>
  <conditionalFormatting sqref="F111:V111">
    <cfRule type="cellIs" dxfId="3829" priority="1188" stopIfTrue="1" operator="equal">
      <formula>0</formula>
    </cfRule>
  </conditionalFormatting>
  <conditionalFormatting sqref="F111:V111">
    <cfRule type="cellIs" dxfId="3828" priority="1187" stopIfTrue="1" operator="equal">
      <formula>0</formula>
    </cfRule>
  </conditionalFormatting>
  <conditionalFormatting sqref="F111:V111">
    <cfRule type="cellIs" dxfId="3827" priority="1186" stopIfTrue="1" operator="equal">
      <formula>0</formula>
    </cfRule>
  </conditionalFormatting>
  <conditionalFormatting sqref="F111:V111">
    <cfRule type="cellIs" dxfId="3826" priority="1185" stopIfTrue="1" operator="equal">
      <formula>0</formula>
    </cfRule>
  </conditionalFormatting>
  <conditionalFormatting sqref="F111:V111">
    <cfRule type="cellIs" dxfId="3825" priority="1184" stopIfTrue="1" operator="equal">
      <formula>0</formula>
    </cfRule>
  </conditionalFormatting>
  <conditionalFormatting sqref="F111:V111">
    <cfRule type="cellIs" dxfId="3824" priority="1183" stopIfTrue="1" operator="equal">
      <formula>0</formula>
    </cfRule>
  </conditionalFormatting>
  <conditionalFormatting sqref="F111:V111">
    <cfRule type="cellIs" dxfId="3823" priority="1182" stopIfTrue="1" operator="equal">
      <formula>0</formula>
    </cfRule>
  </conditionalFormatting>
  <conditionalFormatting sqref="F111:V111">
    <cfRule type="cellIs" dxfId="3822" priority="1181" stopIfTrue="1" operator="equal">
      <formula>0</formula>
    </cfRule>
  </conditionalFormatting>
  <conditionalFormatting sqref="F111:V111">
    <cfRule type="cellIs" dxfId="3821" priority="1180" stopIfTrue="1" operator="equal">
      <formula>0</formula>
    </cfRule>
  </conditionalFormatting>
  <conditionalFormatting sqref="F111:V111">
    <cfRule type="cellIs" dxfId="3820" priority="1179" stopIfTrue="1" operator="equal">
      <formula>0</formula>
    </cfRule>
  </conditionalFormatting>
  <conditionalFormatting sqref="F111:V111">
    <cfRule type="cellIs" dxfId="3819" priority="1178" stopIfTrue="1" operator="equal">
      <formula>0</formula>
    </cfRule>
  </conditionalFormatting>
  <conditionalFormatting sqref="F111:V111">
    <cfRule type="cellIs" dxfId="3818" priority="1177" stopIfTrue="1" operator="equal">
      <formula>0</formula>
    </cfRule>
  </conditionalFormatting>
  <conditionalFormatting sqref="F111:V111">
    <cfRule type="cellIs" dxfId="3817" priority="1176" stopIfTrue="1" operator="equal">
      <formula>0</formula>
    </cfRule>
  </conditionalFormatting>
  <conditionalFormatting sqref="F111:V111">
    <cfRule type="cellIs" dxfId="3816" priority="1175" stopIfTrue="1" operator="equal">
      <formula>0</formula>
    </cfRule>
  </conditionalFormatting>
  <conditionalFormatting sqref="F111:V111">
    <cfRule type="cellIs" dxfId="3815" priority="1174" stopIfTrue="1" operator="equal">
      <formula>0</formula>
    </cfRule>
  </conditionalFormatting>
  <conditionalFormatting sqref="F111:V111">
    <cfRule type="cellIs" dxfId="3814" priority="1173" stopIfTrue="1" operator="equal">
      <formula>0</formula>
    </cfRule>
  </conditionalFormatting>
  <conditionalFormatting sqref="F111:V111">
    <cfRule type="cellIs" dxfId="3813" priority="1172" stopIfTrue="1" operator="equal">
      <formula>0</formula>
    </cfRule>
  </conditionalFormatting>
  <conditionalFormatting sqref="F111:V111">
    <cfRule type="cellIs" dxfId="3812" priority="1171" stopIfTrue="1" operator="equal">
      <formula>0</formula>
    </cfRule>
  </conditionalFormatting>
  <conditionalFormatting sqref="F111:V111">
    <cfRule type="cellIs" dxfId="3811" priority="1170" stopIfTrue="1" operator="equal">
      <formula>0</formula>
    </cfRule>
  </conditionalFormatting>
  <conditionalFormatting sqref="F111:V111">
    <cfRule type="cellIs" dxfId="3810" priority="1169" stopIfTrue="1" operator="equal">
      <formula>0</formula>
    </cfRule>
  </conditionalFormatting>
  <conditionalFormatting sqref="F111:V111">
    <cfRule type="cellIs" dxfId="3809" priority="1168" stopIfTrue="1" operator="equal">
      <formula>0</formula>
    </cfRule>
  </conditionalFormatting>
  <conditionalFormatting sqref="F111:V111">
    <cfRule type="cellIs" dxfId="3808" priority="1167" stopIfTrue="1" operator="equal">
      <formula>0</formula>
    </cfRule>
  </conditionalFormatting>
  <conditionalFormatting sqref="F111:V111">
    <cfRule type="cellIs" dxfId="3807" priority="1166" stopIfTrue="1" operator="equal">
      <formula>0</formula>
    </cfRule>
  </conditionalFormatting>
  <conditionalFormatting sqref="F111:V111">
    <cfRule type="cellIs" dxfId="3806" priority="1165" stopIfTrue="1" operator="equal">
      <formula>0</formula>
    </cfRule>
  </conditionalFormatting>
  <conditionalFormatting sqref="F111:V111">
    <cfRule type="cellIs" dxfId="3805" priority="1164" stopIfTrue="1" operator="equal">
      <formula>0</formula>
    </cfRule>
  </conditionalFormatting>
  <conditionalFormatting sqref="F111:V111">
    <cfRule type="cellIs" dxfId="3804" priority="1163" stopIfTrue="1" operator="equal">
      <formula>0</formula>
    </cfRule>
  </conditionalFormatting>
  <conditionalFormatting sqref="F111:V111">
    <cfRule type="cellIs" dxfId="3803" priority="1162" stopIfTrue="1" operator="equal">
      <formula>0</formula>
    </cfRule>
  </conditionalFormatting>
  <conditionalFormatting sqref="F111:V111">
    <cfRule type="cellIs" dxfId="3802" priority="1161" stopIfTrue="1" operator="equal">
      <formula>0</formula>
    </cfRule>
  </conditionalFormatting>
  <conditionalFormatting sqref="F111:V111">
    <cfRule type="cellIs" dxfId="3801" priority="1160" stopIfTrue="1" operator="equal">
      <formula>0</formula>
    </cfRule>
  </conditionalFormatting>
  <conditionalFormatting sqref="F111:V111">
    <cfRule type="cellIs" dxfId="3800" priority="1159" stopIfTrue="1" operator="equal">
      <formula>0</formula>
    </cfRule>
  </conditionalFormatting>
  <conditionalFormatting sqref="F111:V111">
    <cfRule type="cellIs" dxfId="3799" priority="1158" stopIfTrue="1" operator="equal">
      <formula>0</formula>
    </cfRule>
  </conditionalFormatting>
  <conditionalFormatting sqref="F111:V111">
    <cfRule type="cellIs" dxfId="3798" priority="1157" stopIfTrue="1" operator="equal">
      <formula>0</formula>
    </cfRule>
  </conditionalFormatting>
  <conditionalFormatting sqref="F111:V111">
    <cfRule type="cellIs" dxfId="3797" priority="1156" stopIfTrue="1" operator="equal">
      <formula>0</formula>
    </cfRule>
  </conditionalFormatting>
  <conditionalFormatting sqref="F111:V111">
    <cfRule type="cellIs" dxfId="3796" priority="1155" stopIfTrue="1" operator="equal">
      <formula>0</formula>
    </cfRule>
  </conditionalFormatting>
  <conditionalFormatting sqref="F111:V111">
    <cfRule type="cellIs" dxfId="3795" priority="1154" stopIfTrue="1" operator="equal">
      <formula>0</formula>
    </cfRule>
  </conditionalFormatting>
  <conditionalFormatting sqref="F111:V111">
    <cfRule type="cellIs" dxfId="3794" priority="1153" stopIfTrue="1" operator="equal">
      <formula>0</formula>
    </cfRule>
  </conditionalFormatting>
  <conditionalFormatting sqref="F111:V111">
    <cfRule type="cellIs" dxfId="3793" priority="1152" stopIfTrue="1" operator="equal">
      <formula>0</formula>
    </cfRule>
  </conditionalFormatting>
  <conditionalFormatting sqref="F111:V111">
    <cfRule type="cellIs" dxfId="3792" priority="1151" stopIfTrue="1" operator="equal">
      <formula>0</formula>
    </cfRule>
  </conditionalFormatting>
  <conditionalFormatting sqref="F111:V111">
    <cfRule type="cellIs" dxfId="3791" priority="1150" stopIfTrue="1" operator="equal">
      <formula>0</formula>
    </cfRule>
  </conditionalFormatting>
  <conditionalFormatting sqref="F111:V111">
    <cfRule type="cellIs" dxfId="3790" priority="1149" stopIfTrue="1" operator="equal">
      <formula>0</formula>
    </cfRule>
  </conditionalFormatting>
  <conditionalFormatting sqref="F111:V111">
    <cfRule type="cellIs" dxfId="3789" priority="1148" stopIfTrue="1" operator="equal">
      <formula>0</formula>
    </cfRule>
  </conditionalFormatting>
  <conditionalFormatting sqref="F111:V111">
    <cfRule type="cellIs" dxfId="3788" priority="1147" stopIfTrue="1" operator="equal">
      <formula>0</formula>
    </cfRule>
  </conditionalFormatting>
  <conditionalFormatting sqref="F111:V111">
    <cfRule type="cellIs" dxfId="3787" priority="1146" stopIfTrue="1" operator="equal">
      <formula>0</formula>
    </cfRule>
  </conditionalFormatting>
  <conditionalFormatting sqref="F111:V111">
    <cfRule type="cellIs" dxfId="3786" priority="1145" stopIfTrue="1" operator="equal">
      <formula>0</formula>
    </cfRule>
  </conditionalFormatting>
  <conditionalFormatting sqref="F111:V111">
    <cfRule type="cellIs" dxfId="3785" priority="1144" stopIfTrue="1" operator="equal">
      <formula>0</formula>
    </cfRule>
  </conditionalFormatting>
  <conditionalFormatting sqref="F165:V165">
    <cfRule type="cellIs" dxfId="3784" priority="1143" stopIfTrue="1" operator="equal">
      <formula>0</formula>
    </cfRule>
  </conditionalFormatting>
  <conditionalFormatting sqref="F165:V165">
    <cfRule type="cellIs" dxfId="3783" priority="1142" stopIfTrue="1" operator="equal">
      <formula>0</formula>
    </cfRule>
  </conditionalFormatting>
  <conditionalFormatting sqref="F165:V165">
    <cfRule type="cellIs" dxfId="3782" priority="1141" stopIfTrue="1" operator="equal">
      <formula>0</formula>
    </cfRule>
  </conditionalFormatting>
  <conditionalFormatting sqref="F165:V165">
    <cfRule type="cellIs" dxfId="3781" priority="1140" stopIfTrue="1" operator="equal">
      <formula>0</formula>
    </cfRule>
  </conditionalFormatting>
  <conditionalFormatting sqref="F165:V165">
    <cfRule type="cellIs" dxfId="3780" priority="1139" stopIfTrue="1" operator="equal">
      <formula>0</formula>
    </cfRule>
  </conditionalFormatting>
  <conditionalFormatting sqref="F165:V165">
    <cfRule type="cellIs" dxfId="3779" priority="1138" stopIfTrue="1" operator="equal">
      <formula>0</formula>
    </cfRule>
  </conditionalFormatting>
  <conditionalFormatting sqref="F165:V165">
    <cfRule type="cellIs" dxfId="3778" priority="1137" stopIfTrue="1" operator="equal">
      <formula>0</formula>
    </cfRule>
  </conditionalFormatting>
  <conditionalFormatting sqref="F165:V165">
    <cfRule type="cellIs" dxfId="3777" priority="1136" stopIfTrue="1" operator="equal">
      <formula>0</formula>
    </cfRule>
  </conditionalFormatting>
  <conditionalFormatting sqref="F165:V165">
    <cfRule type="cellIs" dxfId="3776" priority="1135" stopIfTrue="1" operator="equal">
      <formula>0</formula>
    </cfRule>
  </conditionalFormatting>
  <conditionalFormatting sqref="F165:V165">
    <cfRule type="cellIs" dxfId="3775" priority="1134" stopIfTrue="1" operator="equal">
      <formula>0</formula>
    </cfRule>
  </conditionalFormatting>
  <conditionalFormatting sqref="F165:V165">
    <cfRule type="cellIs" dxfId="3774" priority="1133" stopIfTrue="1" operator="equal">
      <formula>0</formula>
    </cfRule>
  </conditionalFormatting>
  <conditionalFormatting sqref="F165:V165">
    <cfRule type="cellIs" dxfId="3773" priority="1132" stopIfTrue="1" operator="equal">
      <formula>0</formula>
    </cfRule>
  </conditionalFormatting>
  <conditionalFormatting sqref="F165:V165">
    <cfRule type="cellIs" dxfId="3772" priority="1131" stopIfTrue="1" operator="equal">
      <formula>0</formula>
    </cfRule>
  </conditionalFormatting>
  <conditionalFormatting sqref="F165:V165">
    <cfRule type="cellIs" dxfId="3771" priority="1130" stopIfTrue="1" operator="equal">
      <formula>0</formula>
    </cfRule>
  </conditionalFormatting>
  <conditionalFormatting sqref="F165:V165">
    <cfRule type="cellIs" dxfId="3770" priority="1129" stopIfTrue="1" operator="equal">
      <formula>0</formula>
    </cfRule>
  </conditionalFormatting>
  <conditionalFormatting sqref="F165:V165">
    <cfRule type="cellIs" dxfId="3769" priority="1128" stopIfTrue="1" operator="equal">
      <formula>0</formula>
    </cfRule>
  </conditionalFormatting>
  <conditionalFormatting sqref="F165:V165">
    <cfRule type="cellIs" dxfId="3768" priority="1127" stopIfTrue="1" operator="equal">
      <formula>0</formula>
    </cfRule>
  </conditionalFormatting>
  <conditionalFormatting sqref="F165:V165">
    <cfRule type="cellIs" dxfId="3767" priority="1126" stopIfTrue="1" operator="equal">
      <formula>0</formula>
    </cfRule>
  </conditionalFormatting>
  <conditionalFormatting sqref="F165:V165">
    <cfRule type="cellIs" dxfId="3766" priority="1125" stopIfTrue="1" operator="equal">
      <formula>0</formula>
    </cfRule>
  </conditionalFormatting>
  <conditionalFormatting sqref="F165:V165">
    <cfRule type="cellIs" dxfId="3765" priority="1124" stopIfTrue="1" operator="equal">
      <formula>0</formula>
    </cfRule>
  </conditionalFormatting>
  <conditionalFormatting sqref="F165:V165">
    <cfRule type="cellIs" dxfId="3764" priority="1123" stopIfTrue="1" operator="equal">
      <formula>0</formula>
    </cfRule>
  </conditionalFormatting>
  <conditionalFormatting sqref="F165:V165">
    <cfRule type="cellIs" dxfId="3763" priority="1122" stopIfTrue="1" operator="equal">
      <formula>0</formula>
    </cfRule>
  </conditionalFormatting>
  <conditionalFormatting sqref="F165:V165">
    <cfRule type="cellIs" dxfId="3762" priority="1121" stopIfTrue="1" operator="equal">
      <formula>0</formula>
    </cfRule>
  </conditionalFormatting>
  <conditionalFormatting sqref="F165:V165">
    <cfRule type="cellIs" dxfId="3761" priority="1120" stopIfTrue="1" operator="equal">
      <formula>0</formula>
    </cfRule>
  </conditionalFormatting>
  <conditionalFormatting sqref="F165:V165">
    <cfRule type="cellIs" dxfId="3760" priority="1119" stopIfTrue="1" operator="equal">
      <formula>0</formula>
    </cfRule>
  </conditionalFormatting>
  <conditionalFormatting sqref="F165:V165">
    <cfRule type="cellIs" dxfId="3759" priority="1118" stopIfTrue="1" operator="equal">
      <formula>0</formula>
    </cfRule>
  </conditionalFormatting>
  <conditionalFormatting sqref="F165:V165">
    <cfRule type="cellIs" dxfId="3758" priority="1117" stopIfTrue="1" operator="equal">
      <formula>0</formula>
    </cfRule>
  </conditionalFormatting>
  <conditionalFormatting sqref="F165:V165">
    <cfRule type="cellIs" dxfId="3757" priority="1116" stopIfTrue="1" operator="equal">
      <formula>0</formula>
    </cfRule>
  </conditionalFormatting>
  <conditionalFormatting sqref="F165:V165">
    <cfRule type="cellIs" dxfId="3756" priority="1115" stopIfTrue="1" operator="equal">
      <formula>0</formula>
    </cfRule>
  </conditionalFormatting>
  <conditionalFormatting sqref="F165:V165">
    <cfRule type="cellIs" dxfId="3755" priority="1114" stopIfTrue="1" operator="equal">
      <formula>0</formula>
    </cfRule>
  </conditionalFormatting>
  <conditionalFormatting sqref="F165:V165">
    <cfRule type="cellIs" dxfId="3754" priority="1113" stopIfTrue="1" operator="equal">
      <formula>0</formula>
    </cfRule>
  </conditionalFormatting>
  <conditionalFormatting sqref="F165:V165">
    <cfRule type="cellIs" dxfId="3753" priority="1112" stopIfTrue="1" operator="equal">
      <formula>0</formula>
    </cfRule>
  </conditionalFormatting>
  <conditionalFormatting sqref="F165:V165">
    <cfRule type="cellIs" dxfId="3752" priority="1111" stopIfTrue="1" operator="equal">
      <formula>0</formula>
    </cfRule>
  </conditionalFormatting>
  <conditionalFormatting sqref="F165:V165">
    <cfRule type="cellIs" dxfId="3751" priority="1110" stopIfTrue="1" operator="equal">
      <formula>0</formula>
    </cfRule>
  </conditionalFormatting>
  <conditionalFormatting sqref="F165:V165">
    <cfRule type="cellIs" dxfId="3750" priority="1109" stopIfTrue="1" operator="equal">
      <formula>0</formula>
    </cfRule>
  </conditionalFormatting>
  <conditionalFormatting sqref="F165:V165">
    <cfRule type="cellIs" dxfId="3749" priority="1108" stopIfTrue="1" operator="equal">
      <formula>0</formula>
    </cfRule>
  </conditionalFormatting>
  <conditionalFormatting sqref="F165:V165">
    <cfRule type="cellIs" dxfId="3748" priority="1107" stopIfTrue="1" operator="equal">
      <formula>0</formula>
    </cfRule>
  </conditionalFormatting>
  <conditionalFormatting sqref="F165:V165">
    <cfRule type="cellIs" dxfId="3747" priority="1106" stopIfTrue="1" operator="equal">
      <formula>0</formula>
    </cfRule>
  </conditionalFormatting>
  <conditionalFormatting sqref="F165:V165">
    <cfRule type="cellIs" dxfId="3746" priority="1105" stopIfTrue="1" operator="equal">
      <formula>0</formula>
    </cfRule>
  </conditionalFormatting>
  <conditionalFormatting sqref="F165:V165">
    <cfRule type="cellIs" dxfId="3745" priority="1104" stopIfTrue="1" operator="equal">
      <formula>0</formula>
    </cfRule>
  </conditionalFormatting>
  <conditionalFormatting sqref="F165:V165">
    <cfRule type="cellIs" dxfId="3744" priority="1103" stopIfTrue="1" operator="equal">
      <formula>0</formula>
    </cfRule>
  </conditionalFormatting>
  <conditionalFormatting sqref="F165:V165">
    <cfRule type="cellIs" dxfId="3743" priority="1102" stopIfTrue="1" operator="equal">
      <formula>0</formula>
    </cfRule>
  </conditionalFormatting>
  <conditionalFormatting sqref="D4:D27">
    <cfRule type="cellIs" dxfId="3742" priority="1101" operator="equal">
      <formula>0</formula>
    </cfRule>
  </conditionalFormatting>
  <conditionalFormatting sqref="D4:D27">
    <cfRule type="cellIs" dxfId="3741" priority="1100" operator="equal">
      <formula>0</formula>
    </cfRule>
  </conditionalFormatting>
  <conditionalFormatting sqref="D31:D54">
    <cfRule type="cellIs" dxfId="3740" priority="1099" operator="equal">
      <formula>0</formula>
    </cfRule>
  </conditionalFormatting>
  <conditionalFormatting sqref="D31:D54">
    <cfRule type="cellIs" dxfId="3739" priority="1098" operator="equal">
      <formula>0</formula>
    </cfRule>
  </conditionalFormatting>
  <conditionalFormatting sqref="D58:D81">
    <cfRule type="cellIs" dxfId="3738" priority="1097" operator="equal">
      <formula>0</formula>
    </cfRule>
  </conditionalFormatting>
  <conditionalFormatting sqref="D58:D81">
    <cfRule type="cellIs" dxfId="3737" priority="1096" operator="equal">
      <formula>0</formula>
    </cfRule>
  </conditionalFormatting>
  <conditionalFormatting sqref="D85:D108">
    <cfRule type="cellIs" dxfId="3736" priority="1095" operator="equal">
      <formula>0</formula>
    </cfRule>
  </conditionalFormatting>
  <conditionalFormatting sqref="D85:D108">
    <cfRule type="cellIs" dxfId="3735" priority="1094" operator="equal">
      <formula>0</formula>
    </cfRule>
  </conditionalFormatting>
  <conditionalFormatting sqref="D112:D135">
    <cfRule type="cellIs" dxfId="3734" priority="1093" operator="equal">
      <formula>0</formula>
    </cfRule>
  </conditionalFormatting>
  <conditionalFormatting sqref="D112:D135">
    <cfRule type="cellIs" dxfId="3733" priority="1092" operator="equal">
      <formula>0</formula>
    </cfRule>
  </conditionalFormatting>
  <conditionalFormatting sqref="D139:D162">
    <cfRule type="cellIs" dxfId="3732" priority="1091" operator="equal">
      <formula>0</formula>
    </cfRule>
  </conditionalFormatting>
  <conditionalFormatting sqref="D139:D162">
    <cfRule type="cellIs" dxfId="3731" priority="1090" operator="equal">
      <formula>0</formula>
    </cfRule>
  </conditionalFormatting>
  <conditionalFormatting sqref="D166:D189">
    <cfRule type="cellIs" dxfId="3730" priority="1089" operator="equal">
      <formula>0</formula>
    </cfRule>
  </conditionalFormatting>
  <conditionalFormatting sqref="D166:D189">
    <cfRule type="cellIs" dxfId="3729" priority="1088" operator="equal">
      <formula>0</formula>
    </cfRule>
  </conditionalFormatting>
  <conditionalFormatting sqref="AE194:AX200">
    <cfRule type="cellIs" dxfId="3728" priority="1087" stopIfTrue="1" operator="equal">
      <formula>0</formula>
    </cfRule>
  </conditionalFormatting>
  <conditionalFormatting sqref="D4:D27">
    <cfRule type="cellIs" dxfId="3727" priority="1086" operator="equal">
      <formula>0</formula>
    </cfRule>
  </conditionalFormatting>
  <conditionalFormatting sqref="D4:D27">
    <cfRule type="cellIs" dxfId="3726" priority="1085" operator="equal">
      <formula>0</formula>
    </cfRule>
  </conditionalFormatting>
  <conditionalFormatting sqref="D31:D54">
    <cfRule type="cellIs" dxfId="3725" priority="1084" operator="equal">
      <formula>0</formula>
    </cfRule>
  </conditionalFormatting>
  <conditionalFormatting sqref="D31:D54">
    <cfRule type="cellIs" dxfId="3724" priority="1083" operator="equal">
      <formula>0</formula>
    </cfRule>
  </conditionalFormatting>
  <conditionalFormatting sqref="D58:D81">
    <cfRule type="cellIs" dxfId="3723" priority="1082" operator="equal">
      <formula>0</formula>
    </cfRule>
  </conditionalFormatting>
  <conditionalFormatting sqref="D58:D81">
    <cfRule type="cellIs" dxfId="3722" priority="1081" operator="equal">
      <formula>0</formula>
    </cfRule>
  </conditionalFormatting>
  <conditionalFormatting sqref="D85:D108">
    <cfRule type="cellIs" dxfId="3721" priority="1080" operator="equal">
      <formula>0</formula>
    </cfRule>
  </conditionalFormatting>
  <conditionalFormatting sqref="D85:D108">
    <cfRule type="cellIs" dxfId="3720" priority="1079" operator="equal">
      <formula>0</formula>
    </cfRule>
  </conditionalFormatting>
  <conditionalFormatting sqref="D112:D135">
    <cfRule type="cellIs" dxfId="3719" priority="1078" operator="equal">
      <formula>0</formula>
    </cfRule>
  </conditionalFormatting>
  <conditionalFormatting sqref="D112:D135">
    <cfRule type="cellIs" dxfId="3718" priority="1077" operator="equal">
      <formula>0</formula>
    </cfRule>
  </conditionalFormatting>
  <conditionalFormatting sqref="D139:D162">
    <cfRule type="cellIs" dxfId="3717" priority="1076" operator="equal">
      <formula>0</formula>
    </cfRule>
  </conditionalFormatting>
  <conditionalFormatting sqref="D139:D162">
    <cfRule type="cellIs" dxfId="3716" priority="1075" operator="equal">
      <formula>0</formula>
    </cfRule>
  </conditionalFormatting>
  <conditionalFormatting sqref="D166:D189">
    <cfRule type="cellIs" dxfId="3715" priority="1074" operator="equal">
      <formula>0</formula>
    </cfRule>
  </conditionalFormatting>
  <conditionalFormatting sqref="D166:D189">
    <cfRule type="cellIs" dxfId="3714" priority="1073" operator="equal">
      <formula>0</formula>
    </cfRule>
  </conditionalFormatting>
  <conditionalFormatting sqref="D4:D27">
    <cfRule type="cellIs" dxfId="3713" priority="1072" operator="equal">
      <formula>0</formula>
    </cfRule>
  </conditionalFormatting>
  <conditionalFormatting sqref="D4:D27">
    <cfRule type="cellIs" dxfId="3712" priority="1071" operator="equal">
      <formula>0</formula>
    </cfRule>
  </conditionalFormatting>
  <conditionalFormatting sqref="D31:D54">
    <cfRule type="cellIs" dxfId="3711" priority="1070" operator="equal">
      <formula>0</formula>
    </cfRule>
  </conditionalFormatting>
  <conditionalFormatting sqref="D31:D54">
    <cfRule type="cellIs" dxfId="3710" priority="1069" operator="equal">
      <formula>0</formula>
    </cfRule>
  </conditionalFormatting>
  <conditionalFormatting sqref="D58:D81">
    <cfRule type="cellIs" dxfId="3709" priority="1068" operator="equal">
      <formula>0</formula>
    </cfRule>
  </conditionalFormatting>
  <conditionalFormatting sqref="D58:D81">
    <cfRule type="cellIs" dxfId="3708" priority="1067" operator="equal">
      <formula>0</formula>
    </cfRule>
  </conditionalFormatting>
  <conditionalFormatting sqref="D85:D108">
    <cfRule type="cellIs" dxfId="3707" priority="1066" operator="equal">
      <formula>0</formula>
    </cfRule>
  </conditionalFormatting>
  <conditionalFormatting sqref="D85:D108">
    <cfRule type="cellIs" dxfId="3706" priority="1065" operator="equal">
      <formula>0</formula>
    </cfRule>
  </conditionalFormatting>
  <conditionalFormatting sqref="D112:D135">
    <cfRule type="cellIs" dxfId="3705" priority="1064" operator="equal">
      <formula>0</formula>
    </cfRule>
  </conditionalFormatting>
  <conditionalFormatting sqref="D112:D135">
    <cfRule type="cellIs" dxfId="3704" priority="1063" operator="equal">
      <formula>0</formula>
    </cfRule>
  </conditionalFormatting>
  <conditionalFormatting sqref="D139:D162">
    <cfRule type="cellIs" dxfId="3703" priority="1062" operator="equal">
      <formula>0</formula>
    </cfRule>
  </conditionalFormatting>
  <conditionalFormatting sqref="D139:D162">
    <cfRule type="cellIs" dxfId="3702" priority="1061" operator="equal">
      <formula>0</formula>
    </cfRule>
  </conditionalFormatting>
  <conditionalFormatting sqref="D166:D189">
    <cfRule type="cellIs" dxfId="3701" priority="1060" operator="equal">
      <formula>0</formula>
    </cfRule>
  </conditionalFormatting>
  <conditionalFormatting sqref="D166:D189">
    <cfRule type="cellIs" dxfId="3700" priority="1059" operator="equal">
      <formula>0</formula>
    </cfRule>
  </conditionalFormatting>
  <conditionalFormatting sqref="D4:D27">
    <cfRule type="cellIs" dxfId="3699" priority="1058" operator="equal">
      <formula>0</formula>
    </cfRule>
  </conditionalFormatting>
  <conditionalFormatting sqref="D4:D27">
    <cfRule type="cellIs" dxfId="3698" priority="1057" operator="equal">
      <formula>0</formula>
    </cfRule>
  </conditionalFormatting>
  <conditionalFormatting sqref="D31:D54">
    <cfRule type="cellIs" dxfId="3697" priority="1056" operator="equal">
      <formula>0</formula>
    </cfRule>
  </conditionalFormatting>
  <conditionalFormatting sqref="D31:D54">
    <cfRule type="cellIs" dxfId="3696" priority="1055" operator="equal">
      <formula>0</formula>
    </cfRule>
  </conditionalFormatting>
  <conditionalFormatting sqref="D58:D81">
    <cfRule type="cellIs" dxfId="3695" priority="1054" operator="equal">
      <formula>0</formula>
    </cfRule>
  </conditionalFormatting>
  <conditionalFormatting sqref="D58:D81">
    <cfRule type="cellIs" dxfId="3694" priority="1053" operator="equal">
      <formula>0</formula>
    </cfRule>
  </conditionalFormatting>
  <conditionalFormatting sqref="D85:D108">
    <cfRule type="cellIs" dxfId="3693" priority="1052" operator="equal">
      <formula>0</formula>
    </cfRule>
  </conditionalFormatting>
  <conditionalFormatting sqref="D85:D108">
    <cfRule type="cellIs" dxfId="3692" priority="1051" operator="equal">
      <formula>0</formula>
    </cfRule>
  </conditionalFormatting>
  <conditionalFormatting sqref="D112:D135">
    <cfRule type="cellIs" dxfId="3691" priority="1050" operator="equal">
      <formula>0</formula>
    </cfRule>
  </conditionalFormatting>
  <conditionalFormatting sqref="D112:D135">
    <cfRule type="cellIs" dxfId="3690" priority="1049" operator="equal">
      <formula>0</formula>
    </cfRule>
  </conditionalFormatting>
  <conditionalFormatting sqref="D139:D162">
    <cfRule type="cellIs" dxfId="3689" priority="1048" operator="equal">
      <formula>0</formula>
    </cfRule>
  </conditionalFormatting>
  <conditionalFormatting sqref="D139:D162">
    <cfRule type="cellIs" dxfId="3688" priority="1047" operator="equal">
      <formula>0</formula>
    </cfRule>
  </conditionalFormatting>
  <conditionalFormatting sqref="D166:D189">
    <cfRule type="cellIs" dxfId="3687" priority="1046" operator="equal">
      <formula>0</formula>
    </cfRule>
  </conditionalFormatting>
  <conditionalFormatting sqref="D166:D189">
    <cfRule type="cellIs" dxfId="3686" priority="1045" operator="equal">
      <formula>0</formula>
    </cfRule>
  </conditionalFormatting>
  <conditionalFormatting sqref="D4:D27">
    <cfRule type="cellIs" dxfId="3685" priority="1044" operator="equal">
      <formula>0</formula>
    </cfRule>
  </conditionalFormatting>
  <conditionalFormatting sqref="D16:D18">
    <cfRule type="cellIs" dxfId="3684" priority="1043" operator="equal">
      <formula>0</formula>
    </cfRule>
  </conditionalFormatting>
  <conditionalFormatting sqref="D19:D21">
    <cfRule type="cellIs" dxfId="3683" priority="1042" operator="equal">
      <formula>0</formula>
    </cfRule>
  </conditionalFormatting>
  <conditionalFormatting sqref="D7:D9">
    <cfRule type="cellIs" dxfId="3682" priority="1041" operator="equal">
      <formula>0</formula>
    </cfRule>
  </conditionalFormatting>
  <conditionalFormatting sqref="D10:D12">
    <cfRule type="cellIs" dxfId="3681" priority="1040" operator="equal">
      <formula>0</formula>
    </cfRule>
  </conditionalFormatting>
  <conditionalFormatting sqref="D13:D15">
    <cfRule type="cellIs" dxfId="3680" priority="1039" operator="equal">
      <formula>0</formula>
    </cfRule>
  </conditionalFormatting>
  <conditionalFormatting sqref="D16:D18">
    <cfRule type="cellIs" dxfId="3679" priority="1038" operator="equal">
      <formula>0</formula>
    </cfRule>
  </conditionalFormatting>
  <conditionalFormatting sqref="D19:D21">
    <cfRule type="cellIs" dxfId="3678" priority="1037" operator="equal">
      <formula>0</formula>
    </cfRule>
  </conditionalFormatting>
  <conditionalFormatting sqref="D7:D9">
    <cfRule type="cellIs" dxfId="3677" priority="1036" operator="equal">
      <formula>0</formula>
    </cfRule>
  </conditionalFormatting>
  <conditionalFormatting sqref="D10:D12">
    <cfRule type="cellIs" dxfId="3676" priority="1035" operator="equal">
      <formula>0</formula>
    </cfRule>
  </conditionalFormatting>
  <conditionalFormatting sqref="D13:D15">
    <cfRule type="cellIs" dxfId="3675" priority="1034" operator="equal">
      <formula>0</formula>
    </cfRule>
  </conditionalFormatting>
  <conditionalFormatting sqref="D16:D18">
    <cfRule type="cellIs" dxfId="3674" priority="1033" operator="equal">
      <formula>0</formula>
    </cfRule>
  </conditionalFormatting>
  <conditionalFormatting sqref="D19:D21">
    <cfRule type="cellIs" dxfId="3673" priority="1032" operator="equal">
      <formula>0</formula>
    </cfRule>
  </conditionalFormatting>
  <conditionalFormatting sqref="D25:D27">
    <cfRule type="cellIs" dxfId="3672" priority="1031" operator="equal">
      <formula>0</formula>
    </cfRule>
  </conditionalFormatting>
  <conditionalFormatting sqref="D22:D24">
    <cfRule type="cellIs" dxfId="3671" priority="1030" operator="equal">
      <formula>0</formula>
    </cfRule>
  </conditionalFormatting>
  <conditionalFormatting sqref="D19:D21">
    <cfRule type="cellIs" dxfId="3670" priority="1029" operator="equal">
      <formula>0</formula>
    </cfRule>
  </conditionalFormatting>
  <conditionalFormatting sqref="D16:D18">
    <cfRule type="cellIs" dxfId="3669" priority="1028" operator="equal">
      <formula>0</formula>
    </cfRule>
  </conditionalFormatting>
  <conditionalFormatting sqref="D13:D15">
    <cfRule type="cellIs" dxfId="3668" priority="1027" operator="equal">
      <formula>0</formula>
    </cfRule>
  </conditionalFormatting>
  <conditionalFormatting sqref="D31:D33">
    <cfRule type="cellIs" dxfId="3667" priority="1026" operator="equal">
      <formula>0</formula>
    </cfRule>
  </conditionalFormatting>
  <conditionalFormatting sqref="D43:D45">
    <cfRule type="cellIs" dxfId="3666" priority="1025" operator="equal">
      <formula>0</formula>
    </cfRule>
  </conditionalFormatting>
  <conditionalFormatting sqref="D46:D48">
    <cfRule type="cellIs" dxfId="3665" priority="1024" operator="equal">
      <formula>0</formula>
    </cfRule>
  </conditionalFormatting>
  <conditionalFormatting sqref="D34:D36">
    <cfRule type="cellIs" dxfId="3664" priority="1023" operator="equal">
      <formula>0</formula>
    </cfRule>
  </conditionalFormatting>
  <conditionalFormatting sqref="D37:D39">
    <cfRule type="cellIs" dxfId="3663" priority="1022" operator="equal">
      <formula>0</formula>
    </cfRule>
  </conditionalFormatting>
  <conditionalFormatting sqref="D40:D42">
    <cfRule type="cellIs" dxfId="3662" priority="1021" operator="equal">
      <formula>0</formula>
    </cfRule>
  </conditionalFormatting>
  <conditionalFormatting sqref="D43:D45">
    <cfRule type="cellIs" dxfId="3661" priority="1020" operator="equal">
      <formula>0</formula>
    </cfRule>
  </conditionalFormatting>
  <conditionalFormatting sqref="D46:D48">
    <cfRule type="cellIs" dxfId="3660" priority="1019" operator="equal">
      <formula>0</formula>
    </cfRule>
  </conditionalFormatting>
  <conditionalFormatting sqref="D34:D36">
    <cfRule type="cellIs" dxfId="3659" priority="1018" operator="equal">
      <formula>0</formula>
    </cfRule>
  </conditionalFormatting>
  <conditionalFormatting sqref="D37:D39">
    <cfRule type="cellIs" dxfId="3658" priority="1017" operator="equal">
      <formula>0</formula>
    </cfRule>
  </conditionalFormatting>
  <conditionalFormatting sqref="D40:D42">
    <cfRule type="cellIs" dxfId="3657" priority="1016" operator="equal">
      <formula>0</formula>
    </cfRule>
  </conditionalFormatting>
  <conditionalFormatting sqref="D43:D45">
    <cfRule type="cellIs" dxfId="3656" priority="1015" operator="equal">
      <formula>0</formula>
    </cfRule>
  </conditionalFormatting>
  <conditionalFormatting sqref="D46:D48">
    <cfRule type="cellIs" dxfId="3655" priority="1014" operator="equal">
      <formula>0</formula>
    </cfRule>
  </conditionalFormatting>
  <conditionalFormatting sqref="D52:D54">
    <cfRule type="cellIs" dxfId="3654" priority="1013" operator="equal">
      <formula>0</formula>
    </cfRule>
  </conditionalFormatting>
  <conditionalFormatting sqref="D49:D51">
    <cfRule type="cellIs" dxfId="3653" priority="1012" operator="equal">
      <formula>0</formula>
    </cfRule>
  </conditionalFormatting>
  <conditionalFormatting sqref="D46:D48">
    <cfRule type="cellIs" dxfId="3652" priority="1011" operator="equal">
      <formula>0</formula>
    </cfRule>
  </conditionalFormatting>
  <conditionalFormatting sqref="D43:D45">
    <cfRule type="cellIs" dxfId="3651" priority="1010" operator="equal">
      <formula>0</formula>
    </cfRule>
  </conditionalFormatting>
  <conditionalFormatting sqref="D40:D42">
    <cfRule type="cellIs" dxfId="3650" priority="1009" operator="equal">
      <formula>0</formula>
    </cfRule>
  </conditionalFormatting>
  <conditionalFormatting sqref="D58:D60">
    <cfRule type="cellIs" dxfId="3649" priority="1008" operator="equal">
      <formula>0</formula>
    </cfRule>
  </conditionalFormatting>
  <conditionalFormatting sqref="D70:D72">
    <cfRule type="cellIs" dxfId="3648" priority="1007" operator="equal">
      <formula>0</formula>
    </cfRule>
  </conditionalFormatting>
  <conditionalFormatting sqref="D73:D75">
    <cfRule type="cellIs" dxfId="3647" priority="1006" operator="equal">
      <formula>0</formula>
    </cfRule>
  </conditionalFormatting>
  <conditionalFormatting sqref="D61:D63">
    <cfRule type="cellIs" dxfId="3646" priority="1005" operator="equal">
      <formula>0</formula>
    </cfRule>
  </conditionalFormatting>
  <conditionalFormatting sqref="D64:D66">
    <cfRule type="cellIs" dxfId="3645" priority="1004" operator="equal">
      <formula>0</formula>
    </cfRule>
  </conditionalFormatting>
  <conditionalFormatting sqref="D67:D69">
    <cfRule type="cellIs" dxfId="3644" priority="1003" operator="equal">
      <formula>0</formula>
    </cfRule>
  </conditionalFormatting>
  <conditionalFormatting sqref="D70:D72">
    <cfRule type="cellIs" dxfId="3643" priority="1002" operator="equal">
      <formula>0</formula>
    </cfRule>
  </conditionalFormatting>
  <conditionalFormatting sqref="D73:D75">
    <cfRule type="cellIs" dxfId="3642" priority="1001" operator="equal">
      <formula>0</formula>
    </cfRule>
  </conditionalFormatting>
  <conditionalFormatting sqref="D61:D63">
    <cfRule type="cellIs" dxfId="3641" priority="1000" operator="equal">
      <formula>0</formula>
    </cfRule>
  </conditionalFormatting>
  <conditionalFormatting sqref="D64:D66">
    <cfRule type="cellIs" dxfId="3640" priority="999" operator="equal">
      <formula>0</formula>
    </cfRule>
  </conditionalFormatting>
  <conditionalFormatting sqref="D67:D69">
    <cfRule type="cellIs" dxfId="3639" priority="998" operator="equal">
      <formula>0</formula>
    </cfRule>
  </conditionalFormatting>
  <conditionalFormatting sqref="D70:D72">
    <cfRule type="cellIs" dxfId="3638" priority="997" operator="equal">
      <formula>0</formula>
    </cfRule>
  </conditionalFormatting>
  <conditionalFormatting sqref="D73:D75">
    <cfRule type="cellIs" dxfId="3637" priority="996" operator="equal">
      <formula>0</formula>
    </cfRule>
  </conditionalFormatting>
  <conditionalFormatting sqref="D79:D81">
    <cfRule type="cellIs" dxfId="3636" priority="995" operator="equal">
      <formula>0</formula>
    </cfRule>
  </conditionalFormatting>
  <conditionalFormatting sqref="D76:D78">
    <cfRule type="cellIs" dxfId="3635" priority="994" operator="equal">
      <formula>0</formula>
    </cfRule>
  </conditionalFormatting>
  <conditionalFormatting sqref="D73:D75">
    <cfRule type="cellIs" dxfId="3634" priority="993" operator="equal">
      <formula>0</formula>
    </cfRule>
  </conditionalFormatting>
  <conditionalFormatting sqref="D70:D72">
    <cfRule type="cellIs" dxfId="3633" priority="992" operator="equal">
      <formula>0</formula>
    </cfRule>
  </conditionalFormatting>
  <conditionalFormatting sqref="D67:D69">
    <cfRule type="cellIs" dxfId="3632" priority="991" operator="equal">
      <formula>0</formula>
    </cfRule>
  </conditionalFormatting>
  <conditionalFormatting sqref="D58:D60">
    <cfRule type="cellIs" dxfId="3631" priority="990" operator="equal">
      <formula>0</formula>
    </cfRule>
  </conditionalFormatting>
  <conditionalFormatting sqref="D70:D72">
    <cfRule type="cellIs" dxfId="3630" priority="989" operator="equal">
      <formula>0</formula>
    </cfRule>
  </conditionalFormatting>
  <conditionalFormatting sqref="D73:D75">
    <cfRule type="cellIs" dxfId="3629" priority="988" operator="equal">
      <formula>0</formula>
    </cfRule>
  </conditionalFormatting>
  <conditionalFormatting sqref="D61:D63">
    <cfRule type="cellIs" dxfId="3628" priority="987" operator="equal">
      <formula>0</formula>
    </cfRule>
  </conditionalFormatting>
  <conditionalFormatting sqref="D64:D66">
    <cfRule type="cellIs" dxfId="3627" priority="986" operator="equal">
      <formula>0</formula>
    </cfRule>
  </conditionalFormatting>
  <conditionalFormatting sqref="D67:D69">
    <cfRule type="cellIs" dxfId="3626" priority="985" operator="equal">
      <formula>0</formula>
    </cfRule>
  </conditionalFormatting>
  <conditionalFormatting sqref="D70:D72">
    <cfRule type="cellIs" dxfId="3625" priority="984" operator="equal">
      <formula>0</formula>
    </cfRule>
  </conditionalFormatting>
  <conditionalFormatting sqref="D73:D75">
    <cfRule type="cellIs" dxfId="3624" priority="983" operator="equal">
      <formula>0</formula>
    </cfRule>
  </conditionalFormatting>
  <conditionalFormatting sqref="D61:D63">
    <cfRule type="cellIs" dxfId="3623" priority="982" operator="equal">
      <formula>0</formula>
    </cfRule>
  </conditionalFormatting>
  <conditionalFormatting sqref="D64:D66">
    <cfRule type="cellIs" dxfId="3622" priority="981" operator="equal">
      <formula>0</formula>
    </cfRule>
  </conditionalFormatting>
  <conditionalFormatting sqref="D67:D69">
    <cfRule type="cellIs" dxfId="3621" priority="980" operator="equal">
      <formula>0</formula>
    </cfRule>
  </conditionalFormatting>
  <conditionalFormatting sqref="D70:D72">
    <cfRule type="cellIs" dxfId="3620" priority="979" operator="equal">
      <formula>0</formula>
    </cfRule>
  </conditionalFormatting>
  <conditionalFormatting sqref="D73:D75">
    <cfRule type="cellIs" dxfId="3619" priority="978" operator="equal">
      <formula>0</formula>
    </cfRule>
  </conditionalFormatting>
  <conditionalFormatting sqref="D79:D81">
    <cfRule type="cellIs" dxfId="3618" priority="977" operator="equal">
      <formula>0</formula>
    </cfRule>
  </conditionalFormatting>
  <conditionalFormatting sqref="D76:D78">
    <cfRule type="cellIs" dxfId="3617" priority="976" operator="equal">
      <formula>0</formula>
    </cfRule>
  </conditionalFormatting>
  <conditionalFormatting sqref="D73:D75">
    <cfRule type="cellIs" dxfId="3616" priority="975" operator="equal">
      <formula>0</formula>
    </cfRule>
  </conditionalFormatting>
  <conditionalFormatting sqref="D70:D72">
    <cfRule type="cellIs" dxfId="3615" priority="974" operator="equal">
      <formula>0</formula>
    </cfRule>
  </conditionalFormatting>
  <conditionalFormatting sqref="D67:D69">
    <cfRule type="cellIs" dxfId="3614" priority="973" operator="equal">
      <formula>0</formula>
    </cfRule>
  </conditionalFormatting>
  <conditionalFormatting sqref="D58:D60">
    <cfRule type="cellIs" dxfId="3613" priority="972" operator="equal">
      <formula>0</formula>
    </cfRule>
  </conditionalFormatting>
  <conditionalFormatting sqref="D70:D72">
    <cfRule type="cellIs" dxfId="3612" priority="971" operator="equal">
      <formula>0</formula>
    </cfRule>
  </conditionalFormatting>
  <conditionalFormatting sqref="D73:D75">
    <cfRule type="cellIs" dxfId="3611" priority="970" operator="equal">
      <formula>0</formula>
    </cfRule>
  </conditionalFormatting>
  <conditionalFormatting sqref="D61:D63">
    <cfRule type="cellIs" dxfId="3610" priority="969" operator="equal">
      <formula>0</formula>
    </cfRule>
  </conditionalFormatting>
  <conditionalFormatting sqref="D64:D66">
    <cfRule type="cellIs" dxfId="3609" priority="968" operator="equal">
      <formula>0</formula>
    </cfRule>
  </conditionalFormatting>
  <conditionalFormatting sqref="D67:D69">
    <cfRule type="cellIs" dxfId="3608" priority="967" operator="equal">
      <formula>0</formula>
    </cfRule>
  </conditionalFormatting>
  <conditionalFormatting sqref="D70:D72">
    <cfRule type="cellIs" dxfId="3607" priority="966" operator="equal">
      <formula>0</formula>
    </cfRule>
  </conditionalFormatting>
  <conditionalFormatting sqref="D73:D75">
    <cfRule type="cellIs" dxfId="3606" priority="965" operator="equal">
      <formula>0</formula>
    </cfRule>
  </conditionalFormatting>
  <conditionalFormatting sqref="D61:D63">
    <cfRule type="cellIs" dxfId="3605" priority="964" operator="equal">
      <formula>0</formula>
    </cfRule>
  </conditionalFormatting>
  <conditionalFormatting sqref="D64:D66">
    <cfRule type="cellIs" dxfId="3604" priority="963" operator="equal">
      <formula>0</formula>
    </cfRule>
  </conditionalFormatting>
  <conditionalFormatting sqref="D67:D69">
    <cfRule type="cellIs" dxfId="3603" priority="962" operator="equal">
      <formula>0</formula>
    </cfRule>
  </conditionalFormatting>
  <conditionalFormatting sqref="D70:D72">
    <cfRule type="cellIs" dxfId="3602" priority="961" operator="equal">
      <formula>0</formula>
    </cfRule>
  </conditionalFormatting>
  <conditionalFormatting sqref="D73:D75">
    <cfRule type="cellIs" dxfId="3601" priority="960" operator="equal">
      <formula>0</formula>
    </cfRule>
  </conditionalFormatting>
  <conditionalFormatting sqref="D79:D81">
    <cfRule type="cellIs" dxfId="3600" priority="959" operator="equal">
      <formula>0</formula>
    </cfRule>
  </conditionalFormatting>
  <conditionalFormatting sqref="D76:D78">
    <cfRule type="cellIs" dxfId="3599" priority="958" operator="equal">
      <formula>0</formula>
    </cfRule>
  </conditionalFormatting>
  <conditionalFormatting sqref="D73:D75">
    <cfRule type="cellIs" dxfId="3598" priority="957" operator="equal">
      <formula>0</formula>
    </cfRule>
  </conditionalFormatting>
  <conditionalFormatting sqref="D70:D72">
    <cfRule type="cellIs" dxfId="3597" priority="956" operator="equal">
      <formula>0</formula>
    </cfRule>
  </conditionalFormatting>
  <conditionalFormatting sqref="D67:D69">
    <cfRule type="cellIs" dxfId="3596" priority="955" operator="equal">
      <formula>0</formula>
    </cfRule>
  </conditionalFormatting>
  <conditionalFormatting sqref="D85:D87">
    <cfRule type="cellIs" dxfId="3595" priority="954" operator="equal">
      <formula>0</formula>
    </cfRule>
  </conditionalFormatting>
  <conditionalFormatting sqref="D97:D99">
    <cfRule type="cellIs" dxfId="3594" priority="953" operator="equal">
      <formula>0</formula>
    </cfRule>
  </conditionalFormatting>
  <conditionalFormatting sqref="D100:D102">
    <cfRule type="cellIs" dxfId="3593" priority="952" operator="equal">
      <formula>0</formula>
    </cfRule>
  </conditionalFormatting>
  <conditionalFormatting sqref="D88:D90">
    <cfRule type="cellIs" dxfId="3592" priority="951" operator="equal">
      <formula>0</formula>
    </cfRule>
  </conditionalFormatting>
  <conditionalFormatting sqref="D91:D93">
    <cfRule type="cellIs" dxfId="3591" priority="950" operator="equal">
      <formula>0</formula>
    </cfRule>
  </conditionalFormatting>
  <conditionalFormatting sqref="D94:D96">
    <cfRule type="cellIs" dxfId="3590" priority="949" operator="equal">
      <formula>0</formula>
    </cfRule>
  </conditionalFormatting>
  <conditionalFormatting sqref="D97:D99">
    <cfRule type="cellIs" dxfId="3589" priority="948" operator="equal">
      <formula>0</formula>
    </cfRule>
  </conditionalFormatting>
  <conditionalFormatting sqref="D100:D102">
    <cfRule type="cellIs" dxfId="3588" priority="947" operator="equal">
      <formula>0</formula>
    </cfRule>
  </conditionalFormatting>
  <conditionalFormatting sqref="D88:D90">
    <cfRule type="cellIs" dxfId="3587" priority="946" operator="equal">
      <formula>0</formula>
    </cfRule>
  </conditionalFormatting>
  <conditionalFormatting sqref="D91:D93">
    <cfRule type="cellIs" dxfId="3586" priority="945" operator="equal">
      <formula>0</formula>
    </cfRule>
  </conditionalFormatting>
  <conditionalFormatting sqref="D94:D96">
    <cfRule type="cellIs" dxfId="3585" priority="944" operator="equal">
      <formula>0</formula>
    </cfRule>
  </conditionalFormatting>
  <conditionalFormatting sqref="D97:D99">
    <cfRule type="cellIs" dxfId="3584" priority="943" operator="equal">
      <formula>0</formula>
    </cfRule>
  </conditionalFormatting>
  <conditionalFormatting sqref="D100:D102">
    <cfRule type="cellIs" dxfId="3583" priority="942" operator="equal">
      <formula>0</formula>
    </cfRule>
  </conditionalFormatting>
  <conditionalFormatting sqref="D106:D108">
    <cfRule type="cellIs" dxfId="3582" priority="941" operator="equal">
      <formula>0</formula>
    </cfRule>
  </conditionalFormatting>
  <conditionalFormatting sqref="D103:D105">
    <cfRule type="cellIs" dxfId="3581" priority="940" operator="equal">
      <formula>0</formula>
    </cfRule>
  </conditionalFormatting>
  <conditionalFormatting sqref="D100:D102">
    <cfRule type="cellIs" dxfId="3580" priority="939" operator="equal">
      <formula>0</formula>
    </cfRule>
  </conditionalFormatting>
  <conditionalFormatting sqref="D97:D99">
    <cfRule type="cellIs" dxfId="3579" priority="938" operator="equal">
      <formula>0</formula>
    </cfRule>
  </conditionalFormatting>
  <conditionalFormatting sqref="D94:D96">
    <cfRule type="cellIs" dxfId="3578" priority="937" operator="equal">
      <formula>0</formula>
    </cfRule>
  </conditionalFormatting>
  <conditionalFormatting sqref="D112:D114">
    <cfRule type="cellIs" dxfId="3577" priority="936" operator="equal">
      <formula>0</formula>
    </cfRule>
  </conditionalFormatting>
  <conditionalFormatting sqref="D124:D126">
    <cfRule type="cellIs" dxfId="3576" priority="935" operator="equal">
      <formula>0</formula>
    </cfRule>
  </conditionalFormatting>
  <conditionalFormatting sqref="D127:D129">
    <cfRule type="cellIs" dxfId="3575" priority="934" operator="equal">
      <formula>0</formula>
    </cfRule>
  </conditionalFormatting>
  <conditionalFormatting sqref="D115:D117">
    <cfRule type="cellIs" dxfId="3574" priority="933" operator="equal">
      <formula>0</formula>
    </cfRule>
  </conditionalFormatting>
  <conditionalFormatting sqref="D118:D135">
    <cfRule type="cellIs" dxfId="3573" priority="932" operator="equal">
      <formula>0</formula>
    </cfRule>
  </conditionalFormatting>
  <conditionalFormatting sqref="D121:D123">
    <cfRule type="cellIs" dxfId="3572" priority="931" operator="equal">
      <formula>0</formula>
    </cfRule>
  </conditionalFormatting>
  <conditionalFormatting sqref="D124:D126">
    <cfRule type="cellIs" dxfId="3571" priority="930" operator="equal">
      <formula>0</formula>
    </cfRule>
  </conditionalFormatting>
  <conditionalFormatting sqref="D127:D129">
    <cfRule type="cellIs" dxfId="3570" priority="929" operator="equal">
      <formula>0</formula>
    </cfRule>
  </conditionalFormatting>
  <conditionalFormatting sqref="D115:D117">
    <cfRule type="cellIs" dxfId="3569" priority="928" operator="equal">
      <formula>0</formula>
    </cfRule>
  </conditionalFormatting>
  <conditionalFormatting sqref="D118:D135">
    <cfRule type="cellIs" dxfId="3568" priority="927" operator="equal">
      <formula>0</formula>
    </cfRule>
  </conditionalFormatting>
  <conditionalFormatting sqref="D121:D123">
    <cfRule type="cellIs" dxfId="3567" priority="926" operator="equal">
      <formula>0</formula>
    </cfRule>
  </conditionalFormatting>
  <conditionalFormatting sqref="D124:D126">
    <cfRule type="cellIs" dxfId="3566" priority="925" operator="equal">
      <formula>0</formula>
    </cfRule>
  </conditionalFormatting>
  <conditionalFormatting sqref="D127:D129">
    <cfRule type="cellIs" dxfId="3565" priority="924" operator="equal">
      <formula>0</formula>
    </cfRule>
  </conditionalFormatting>
  <conditionalFormatting sqref="D133:D135">
    <cfRule type="cellIs" dxfId="3564" priority="923" operator="equal">
      <formula>0</formula>
    </cfRule>
  </conditionalFormatting>
  <conditionalFormatting sqref="D130:D132">
    <cfRule type="cellIs" dxfId="3563" priority="922" operator="equal">
      <formula>0</formula>
    </cfRule>
  </conditionalFormatting>
  <conditionalFormatting sqref="D127:D129">
    <cfRule type="cellIs" dxfId="3562" priority="921" operator="equal">
      <formula>0</formula>
    </cfRule>
  </conditionalFormatting>
  <conditionalFormatting sqref="D124:D126">
    <cfRule type="cellIs" dxfId="3561" priority="920" operator="equal">
      <formula>0</formula>
    </cfRule>
  </conditionalFormatting>
  <conditionalFormatting sqref="D121:D123">
    <cfRule type="cellIs" dxfId="3560" priority="919" operator="equal">
      <formula>0</formula>
    </cfRule>
  </conditionalFormatting>
  <conditionalFormatting sqref="D139:D141">
    <cfRule type="cellIs" dxfId="3559" priority="918" operator="equal">
      <formula>0</formula>
    </cfRule>
  </conditionalFormatting>
  <conditionalFormatting sqref="D151:D153">
    <cfRule type="cellIs" dxfId="3558" priority="917" operator="equal">
      <formula>0</formula>
    </cfRule>
  </conditionalFormatting>
  <conditionalFormatting sqref="D154:D156">
    <cfRule type="cellIs" dxfId="3557" priority="916" operator="equal">
      <formula>0</formula>
    </cfRule>
  </conditionalFormatting>
  <conditionalFormatting sqref="D142:D144">
    <cfRule type="cellIs" dxfId="3556" priority="915" operator="equal">
      <formula>0</formula>
    </cfRule>
  </conditionalFormatting>
  <conditionalFormatting sqref="D145:D147">
    <cfRule type="cellIs" dxfId="3555" priority="914" operator="equal">
      <formula>0</formula>
    </cfRule>
  </conditionalFormatting>
  <conditionalFormatting sqref="D148:D150">
    <cfRule type="cellIs" dxfId="3554" priority="913" operator="equal">
      <formula>0</formula>
    </cfRule>
  </conditionalFormatting>
  <conditionalFormatting sqref="D151:D153">
    <cfRule type="cellIs" dxfId="3553" priority="912" operator="equal">
      <formula>0</formula>
    </cfRule>
  </conditionalFormatting>
  <conditionalFormatting sqref="D154:D156">
    <cfRule type="cellIs" dxfId="3552" priority="911" operator="equal">
      <formula>0</formula>
    </cfRule>
  </conditionalFormatting>
  <conditionalFormatting sqref="D142:D144">
    <cfRule type="cellIs" dxfId="3551" priority="910" operator="equal">
      <formula>0</formula>
    </cfRule>
  </conditionalFormatting>
  <conditionalFormatting sqref="D145:D147">
    <cfRule type="cellIs" dxfId="3550" priority="909" operator="equal">
      <formula>0</formula>
    </cfRule>
  </conditionalFormatting>
  <conditionalFormatting sqref="D148:D150">
    <cfRule type="cellIs" dxfId="3549" priority="908" operator="equal">
      <formula>0</formula>
    </cfRule>
  </conditionalFormatting>
  <conditionalFormatting sqref="D151:D153">
    <cfRule type="cellIs" dxfId="3548" priority="907" operator="equal">
      <formula>0</formula>
    </cfRule>
  </conditionalFormatting>
  <conditionalFormatting sqref="D154:D156">
    <cfRule type="cellIs" dxfId="3547" priority="906" operator="equal">
      <formula>0</formula>
    </cfRule>
  </conditionalFormatting>
  <conditionalFormatting sqref="D160:D162">
    <cfRule type="cellIs" dxfId="3546" priority="905" operator="equal">
      <formula>0</formula>
    </cfRule>
  </conditionalFormatting>
  <conditionalFormatting sqref="D157:D159">
    <cfRule type="cellIs" dxfId="3545" priority="904" operator="equal">
      <formula>0</formula>
    </cfRule>
  </conditionalFormatting>
  <conditionalFormatting sqref="D154:D156">
    <cfRule type="cellIs" dxfId="3544" priority="903" operator="equal">
      <formula>0</formula>
    </cfRule>
  </conditionalFormatting>
  <conditionalFormatting sqref="D151:D153">
    <cfRule type="cellIs" dxfId="3543" priority="902" operator="equal">
      <formula>0</formula>
    </cfRule>
  </conditionalFormatting>
  <conditionalFormatting sqref="D148:D150">
    <cfRule type="cellIs" dxfId="3542" priority="901" operator="equal">
      <formula>0</formula>
    </cfRule>
  </conditionalFormatting>
  <conditionalFormatting sqref="D166:D168">
    <cfRule type="cellIs" dxfId="3541" priority="900" operator="equal">
      <formula>0</formula>
    </cfRule>
  </conditionalFormatting>
  <conditionalFormatting sqref="D178:D180">
    <cfRule type="cellIs" dxfId="3540" priority="899" operator="equal">
      <formula>0</formula>
    </cfRule>
  </conditionalFormatting>
  <conditionalFormatting sqref="D181:D183">
    <cfRule type="cellIs" dxfId="3539" priority="898" operator="equal">
      <formula>0</formula>
    </cfRule>
  </conditionalFormatting>
  <conditionalFormatting sqref="D169:D171">
    <cfRule type="cellIs" dxfId="3538" priority="897" operator="equal">
      <formula>0</formula>
    </cfRule>
  </conditionalFormatting>
  <conditionalFormatting sqref="D172:D174">
    <cfRule type="cellIs" dxfId="3537" priority="896" operator="equal">
      <formula>0</formula>
    </cfRule>
  </conditionalFormatting>
  <conditionalFormatting sqref="D175:D177">
    <cfRule type="cellIs" dxfId="3536" priority="895" operator="equal">
      <formula>0</formula>
    </cfRule>
  </conditionalFormatting>
  <conditionalFormatting sqref="D178:D180">
    <cfRule type="cellIs" dxfId="3535" priority="894" operator="equal">
      <formula>0</formula>
    </cfRule>
  </conditionalFormatting>
  <conditionalFormatting sqref="D181:D183">
    <cfRule type="cellIs" dxfId="3534" priority="893" operator="equal">
      <formula>0</formula>
    </cfRule>
  </conditionalFormatting>
  <conditionalFormatting sqref="D169:D171">
    <cfRule type="cellIs" dxfId="3533" priority="892" operator="equal">
      <formula>0</formula>
    </cfRule>
  </conditionalFormatting>
  <conditionalFormatting sqref="D172:D174">
    <cfRule type="cellIs" dxfId="3532" priority="891" operator="equal">
      <formula>0</formula>
    </cfRule>
  </conditionalFormatting>
  <conditionalFormatting sqref="D175:D177">
    <cfRule type="cellIs" dxfId="3531" priority="890" operator="equal">
      <formula>0</formula>
    </cfRule>
  </conditionalFormatting>
  <conditionalFormatting sqref="D178:D180">
    <cfRule type="cellIs" dxfId="3530" priority="889" operator="equal">
      <formula>0</formula>
    </cfRule>
  </conditionalFormatting>
  <conditionalFormatting sqref="D181:D183">
    <cfRule type="cellIs" dxfId="3529" priority="888" operator="equal">
      <formula>0</formula>
    </cfRule>
  </conditionalFormatting>
  <conditionalFormatting sqref="D187:D189">
    <cfRule type="cellIs" dxfId="3528" priority="887" operator="equal">
      <formula>0</formula>
    </cfRule>
  </conditionalFormatting>
  <conditionalFormatting sqref="D184:D186">
    <cfRule type="cellIs" dxfId="3527" priority="886" operator="equal">
      <formula>0</formula>
    </cfRule>
  </conditionalFormatting>
  <conditionalFormatting sqref="D181:D183">
    <cfRule type="cellIs" dxfId="3526" priority="885" operator="equal">
      <formula>0</formula>
    </cfRule>
  </conditionalFormatting>
  <conditionalFormatting sqref="D178:D180">
    <cfRule type="cellIs" dxfId="3525" priority="884" operator="equal">
      <formula>0</formula>
    </cfRule>
  </conditionalFormatting>
  <conditionalFormatting sqref="D175:D177">
    <cfRule type="cellIs" dxfId="3524" priority="883" operator="equal">
      <formula>0</formula>
    </cfRule>
  </conditionalFormatting>
  <conditionalFormatting sqref="D34:D36">
    <cfRule type="cellIs" dxfId="3523" priority="882" operator="equal">
      <formula>0</formula>
    </cfRule>
  </conditionalFormatting>
  <conditionalFormatting sqref="D37:D39">
    <cfRule type="cellIs" dxfId="3522" priority="881" operator="equal">
      <formula>0</formula>
    </cfRule>
  </conditionalFormatting>
  <conditionalFormatting sqref="D85:D87">
    <cfRule type="cellIs" dxfId="3521" priority="880" operator="equal">
      <formula>0</formula>
    </cfRule>
  </conditionalFormatting>
  <conditionalFormatting sqref="D85:D87">
    <cfRule type="cellIs" dxfId="3520" priority="879" operator="equal">
      <formula>0</formula>
    </cfRule>
  </conditionalFormatting>
  <conditionalFormatting sqref="D85:D87">
    <cfRule type="cellIs" dxfId="3519" priority="878" operator="equal">
      <formula>0</formula>
    </cfRule>
  </conditionalFormatting>
  <conditionalFormatting sqref="D85:D87">
    <cfRule type="cellIs" dxfId="3518" priority="877" operator="equal">
      <formula>0</formula>
    </cfRule>
  </conditionalFormatting>
  <conditionalFormatting sqref="D88:D90">
    <cfRule type="cellIs" dxfId="3517" priority="876" operator="equal">
      <formula>0</formula>
    </cfRule>
  </conditionalFormatting>
  <conditionalFormatting sqref="D88:D90">
    <cfRule type="cellIs" dxfId="3516" priority="875" operator="equal">
      <formula>0</formula>
    </cfRule>
  </conditionalFormatting>
  <conditionalFormatting sqref="D139:D141">
    <cfRule type="cellIs" dxfId="3515" priority="874" operator="equal">
      <formula>0</formula>
    </cfRule>
  </conditionalFormatting>
  <conditionalFormatting sqref="D139:D141">
    <cfRule type="cellIs" dxfId="3514" priority="873" operator="equal">
      <formula>0</formula>
    </cfRule>
  </conditionalFormatting>
  <conditionalFormatting sqref="D139:D141">
    <cfRule type="cellIs" dxfId="3513" priority="872" operator="equal">
      <formula>0</formula>
    </cfRule>
  </conditionalFormatting>
  <conditionalFormatting sqref="D142:D144">
    <cfRule type="cellIs" dxfId="3512" priority="871" operator="equal">
      <formula>0</formula>
    </cfRule>
  </conditionalFormatting>
  <conditionalFormatting sqref="D142:D144">
    <cfRule type="cellIs" dxfId="3511" priority="870" operator="equal">
      <formula>0</formula>
    </cfRule>
  </conditionalFormatting>
  <conditionalFormatting sqref="D142:D144">
    <cfRule type="cellIs" dxfId="3510" priority="869" operator="equal">
      <formula>0</formula>
    </cfRule>
  </conditionalFormatting>
  <conditionalFormatting sqref="D145:D147">
    <cfRule type="cellIs" dxfId="3509" priority="868" operator="equal">
      <formula>0</formula>
    </cfRule>
  </conditionalFormatting>
  <conditionalFormatting sqref="D145:D147">
    <cfRule type="cellIs" dxfId="3508" priority="867" operator="equal">
      <formula>0</formula>
    </cfRule>
  </conditionalFormatting>
  <conditionalFormatting sqref="D145:D147">
    <cfRule type="cellIs" dxfId="3507" priority="866" operator="equal">
      <formula>0</formula>
    </cfRule>
  </conditionalFormatting>
  <conditionalFormatting sqref="D148:D150">
    <cfRule type="cellIs" dxfId="3506" priority="865" operator="equal">
      <formula>0</formula>
    </cfRule>
  </conditionalFormatting>
  <conditionalFormatting sqref="D148:D150">
    <cfRule type="cellIs" dxfId="3505" priority="864" operator="equal">
      <formula>0</formula>
    </cfRule>
  </conditionalFormatting>
  <conditionalFormatting sqref="D148:D150">
    <cfRule type="cellIs" dxfId="3504" priority="863" operator="equal">
      <formula>0</formula>
    </cfRule>
  </conditionalFormatting>
  <conditionalFormatting sqref="D121:D123">
    <cfRule type="cellIs" dxfId="3503" priority="862" operator="equal">
      <formula>0</formula>
    </cfRule>
  </conditionalFormatting>
  <conditionalFormatting sqref="D112:D114">
    <cfRule type="cellIs" dxfId="3502" priority="861" operator="equal">
      <formula>0</formula>
    </cfRule>
  </conditionalFormatting>
  <conditionalFormatting sqref="D112:D114">
    <cfRule type="cellIs" dxfId="3501" priority="860" operator="equal">
      <formula>0</formula>
    </cfRule>
  </conditionalFormatting>
  <conditionalFormatting sqref="D115:D117">
    <cfRule type="cellIs" dxfId="3500" priority="859" operator="equal">
      <formula>0</formula>
    </cfRule>
  </conditionalFormatting>
  <conditionalFormatting sqref="D115:D117">
    <cfRule type="cellIs" dxfId="3499" priority="858" operator="equal">
      <formula>0</formula>
    </cfRule>
  </conditionalFormatting>
  <conditionalFormatting sqref="D118:D135">
    <cfRule type="cellIs" dxfId="3498" priority="857" operator="equal">
      <formula>0</formula>
    </cfRule>
  </conditionalFormatting>
  <conditionalFormatting sqref="D118:D135">
    <cfRule type="cellIs" dxfId="3497" priority="856" operator="equal">
      <formula>0</formula>
    </cfRule>
  </conditionalFormatting>
  <conditionalFormatting sqref="D118:D135">
    <cfRule type="cellIs" dxfId="3496" priority="855" operator="equal">
      <formula>0</formula>
    </cfRule>
  </conditionalFormatting>
  <conditionalFormatting sqref="D118:D135">
    <cfRule type="cellIs" dxfId="3495" priority="854" operator="equal">
      <formula>0</formula>
    </cfRule>
  </conditionalFormatting>
  <conditionalFormatting sqref="D121:D123">
    <cfRule type="cellIs" dxfId="3494" priority="853" operator="equal">
      <formula>0</formula>
    </cfRule>
  </conditionalFormatting>
  <conditionalFormatting sqref="D121:D123">
    <cfRule type="cellIs" dxfId="3493" priority="852" operator="equal">
      <formula>0</formula>
    </cfRule>
  </conditionalFormatting>
  <conditionalFormatting sqref="D121:D123">
    <cfRule type="cellIs" dxfId="3492" priority="851" operator="equal">
      <formula>0</formula>
    </cfRule>
  </conditionalFormatting>
  <conditionalFormatting sqref="D121:D123">
    <cfRule type="cellIs" dxfId="3491" priority="850" operator="equal">
      <formula>0</formula>
    </cfRule>
  </conditionalFormatting>
  <conditionalFormatting sqref="D4:D27">
    <cfRule type="cellIs" dxfId="3490" priority="849" operator="equal">
      <formula>0</formula>
    </cfRule>
  </conditionalFormatting>
  <conditionalFormatting sqref="D31:D54">
    <cfRule type="cellIs" dxfId="3489" priority="848" operator="equal">
      <formula>0</formula>
    </cfRule>
  </conditionalFormatting>
  <conditionalFormatting sqref="D58:D81">
    <cfRule type="cellIs" dxfId="3488" priority="847" operator="equal">
      <formula>0</formula>
    </cfRule>
  </conditionalFormatting>
  <conditionalFormatting sqref="D85:D108">
    <cfRule type="cellIs" dxfId="3487" priority="846" operator="equal">
      <formula>0</formula>
    </cfRule>
  </conditionalFormatting>
  <conditionalFormatting sqref="D112:D135">
    <cfRule type="cellIs" dxfId="3486" priority="845" operator="equal">
      <formula>0</formula>
    </cfRule>
  </conditionalFormatting>
  <conditionalFormatting sqref="D139:D162">
    <cfRule type="cellIs" dxfId="3485" priority="844" operator="equal">
      <formula>0</formula>
    </cfRule>
  </conditionalFormatting>
  <conditionalFormatting sqref="D166:D189">
    <cfRule type="cellIs" dxfId="3484" priority="843" operator="equal">
      <formula>0</formula>
    </cfRule>
  </conditionalFormatting>
  <conditionalFormatting sqref="D31:D54">
    <cfRule type="cellIs" dxfId="3483" priority="842" operator="equal">
      <formula>0</formula>
    </cfRule>
  </conditionalFormatting>
  <conditionalFormatting sqref="D43:D45">
    <cfRule type="cellIs" dxfId="3482" priority="841" operator="equal">
      <formula>0</formula>
    </cfRule>
  </conditionalFormatting>
  <conditionalFormatting sqref="D46:D48">
    <cfRule type="cellIs" dxfId="3481" priority="840" operator="equal">
      <formula>0</formula>
    </cfRule>
  </conditionalFormatting>
  <conditionalFormatting sqref="D34:D36">
    <cfRule type="cellIs" dxfId="3480" priority="839" operator="equal">
      <formula>0</formula>
    </cfRule>
  </conditionalFormatting>
  <conditionalFormatting sqref="D37:D39">
    <cfRule type="cellIs" dxfId="3479" priority="838" operator="equal">
      <formula>0</formula>
    </cfRule>
  </conditionalFormatting>
  <conditionalFormatting sqref="D40:D42">
    <cfRule type="cellIs" dxfId="3478" priority="837" operator="equal">
      <formula>0</formula>
    </cfRule>
  </conditionalFormatting>
  <conditionalFormatting sqref="D43:D45">
    <cfRule type="cellIs" dxfId="3477" priority="836" operator="equal">
      <formula>0</formula>
    </cfRule>
  </conditionalFormatting>
  <conditionalFormatting sqref="D46:D48">
    <cfRule type="cellIs" dxfId="3476" priority="835" operator="equal">
      <formula>0</formula>
    </cfRule>
  </conditionalFormatting>
  <conditionalFormatting sqref="D34:D36">
    <cfRule type="cellIs" dxfId="3475" priority="834" operator="equal">
      <formula>0</formula>
    </cfRule>
  </conditionalFormatting>
  <conditionalFormatting sqref="D37:D39">
    <cfRule type="cellIs" dxfId="3474" priority="833" operator="equal">
      <formula>0</formula>
    </cfRule>
  </conditionalFormatting>
  <conditionalFormatting sqref="D40:D42">
    <cfRule type="cellIs" dxfId="3473" priority="832" operator="equal">
      <formula>0</formula>
    </cfRule>
  </conditionalFormatting>
  <conditionalFormatting sqref="D43:D45">
    <cfRule type="cellIs" dxfId="3472" priority="831" operator="equal">
      <formula>0</formula>
    </cfRule>
  </conditionalFormatting>
  <conditionalFormatting sqref="D46:D48">
    <cfRule type="cellIs" dxfId="3471" priority="830" operator="equal">
      <formula>0</formula>
    </cfRule>
  </conditionalFormatting>
  <conditionalFormatting sqref="D52:D54">
    <cfRule type="cellIs" dxfId="3470" priority="829" operator="equal">
      <formula>0</formula>
    </cfRule>
  </conditionalFormatting>
  <conditionalFormatting sqref="D49:D51">
    <cfRule type="cellIs" dxfId="3469" priority="828" operator="equal">
      <formula>0</formula>
    </cfRule>
  </conditionalFormatting>
  <conditionalFormatting sqref="D46:D48">
    <cfRule type="cellIs" dxfId="3468" priority="827" operator="equal">
      <formula>0</formula>
    </cfRule>
  </conditionalFormatting>
  <conditionalFormatting sqref="D43:D45">
    <cfRule type="cellIs" dxfId="3467" priority="826" operator="equal">
      <formula>0</formula>
    </cfRule>
  </conditionalFormatting>
  <conditionalFormatting sqref="D40:D42">
    <cfRule type="cellIs" dxfId="3466" priority="825" operator="equal">
      <formula>0</formula>
    </cfRule>
  </conditionalFormatting>
  <conditionalFormatting sqref="D31:D54">
    <cfRule type="cellIs" dxfId="3465" priority="824" operator="equal">
      <formula>0</formula>
    </cfRule>
  </conditionalFormatting>
  <conditionalFormatting sqref="D58:D81">
    <cfRule type="cellIs" dxfId="3464" priority="823" operator="equal">
      <formula>0</formula>
    </cfRule>
  </conditionalFormatting>
  <conditionalFormatting sqref="D70:D72">
    <cfRule type="cellIs" dxfId="3463" priority="822" operator="equal">
      <formula>0</formula>
    </cfRule>
  </conditionalFormatting>
  <conditionalFormatting sqref="D73:D75">
    <cfRule type="cellIs" dxfId="3462" priority="821" operator="equal">
      <formula>0</formula>
    </cfRule>
  </conditionalFormatting>
  <conditionalFormatting sqref="D61:D63">
    <cfRule type="cellIs" dxfId="3461" priority="820" operator="equal">
      <formula>0</formula>
    </cfRule>
  </conditionalFormatting>
  <conditionalFormatting sqref="D64:D66">
    <cfRule type="cellIs" dxfId="3460" priority="819" operator="equal">
      <formula>0</formula>
    </cfRule>
  </conditionalFormatting>
  <conditionalFormatting sqref="D67:D69">
    <cfRule type="cellIs" dxfId="3459" priority="818" operator="equal">
      <formula>0</formula>
    </cfRule>
  </conditionalFormatting>
  <conditionalFormatting sqref="D70:D72">
    <cfRule type="cellIs" dxfId="3458" priority="817" operator="equal">
      <formula>0</formula>
    </cfRule>
  </conditionalFormatting>
  <conditionalFormatting sqref="D73:D75">
    <cfRule type="cellIs" dxfId="3457" priority="816" operator="equal">
      <formula>0</formula>
    </cfRule>
  </conditionalFormatting>
  <conditionalFormatting sqref="D61:D63">
    <cfRule type="cellIs" dxfId="3456" priority="815" operator="equal">
      <formula>0</formula>
    </cfRule>
  </conditionalFormatting>
  <conditionalFormatting sqref="D64:D66">
    <cfRule type="cellIs" dxfId="3455" priority="814" operator="equal">
      <formula>0</formula>
    </cfRule>
  </conditionalFormatting>
  <conditionalFormatting sqref="D67:D69">
    <cfRule type="cellIs" dxfId="3454" priority="813" operator="equal">
      <formula>0</formula>
    </cfRule>
  </conditionalFormatting>
  <conditionalFormatting sqref="D70:D72">
    <cfRule type="cellIs" dxfId="3453" priority="812" operator="equal">
      <formula>0</formula>
    </cfRule>
  </conditionalFormatting>
  <conditionalFormatting sqref="D73:D75">
    <cfRule type="cellIs" dxfId="3452" priority="811" operator="equal">
      <formula>0</formula>
    </cfRule>
  </conditionalFormatting>
  <conditionalFormatting sqref="D79:D81">
    <cfRule type="cellIs" dxfId="3451" priority="810" operator="equal">
      <formula>0</formula>
    </cfRule>
  </conditionalFormatting>
  <conditionalFormatting sqref="D76:D78">
    <cfRule type="cellIs" dxfId="3450" priority="809" operator="equal">
      <formula>0</formula>
    </cfRule>
  </conditionalFormatting>
  <conditionalFormatting sqref="D73:D75">
    <cfRule type="cellIs" dxfId="3449" priority="808" operator="equal">
      <formula>0</formula>
    </cfRule>
  </conditionalFormatting>
  <conditionalFormatting sqref="D70:D72">
    <cfRule type="cellIs" dxfId="3448" priority="807" operator="equal">
      <formula>0</formula>
    </cfRule>
  </conditionalFormatting>
  <conditionalFormatting sqref="D67:D69">
    <cfRule type="cellIs" dxfId="3447" priority="806" operator="equal">
      <formula>0</formula>
    </cfRule>
  </conditionalFormatting>
  <conditionalFormatting sqref="D58:D81">
    <cfRule type="cellIs" dxfId="3446" priority="805" operator="equal">
      <formula>0</formula>
    </cfRule>
  </conditionalFormatting>
  <conditionalFormatting sqref="D85:D108">
    <cfRule type="cellIs" dxfId="3445" priority="804" operator="equal">
      <formula>0</formula>
    </cfRule>
  </conditionalFormatting>
  <conditionalFormatting sqref="D97:D99">
    <cfRule type="cellIs" dxfId="3444" priority="803" operator="equal">
      <formula>0</formula>
    </cfRule>
  </conditionalFormatting>
  <conditionalFormatting sqref="D100:D102">
    <cfRule type="cellIs" dxfId="3443" priority="802" operator="equal">
      <formula>0</formula>
    </cfRule>
  </conditionalFormatting>
  <conditionalFormatting sqref="D88:D90">
    <cfRule type="cellIs" dxfId="3442" priority="801" operator="equal">
      <formula>0</formula>
    </cfRule>
  </conditionalFormatting>
  <conditionalFormatting sqref="D91:D93">
    <cfRule type="cellIs" dxfId="3441" priority="800" operator="equal">
      <formula>0</formula>
    </cfRule>
  </conditionalFormatting>
  <conditionalFormatting sqref="D94:D96">
    <cfRule type="cellIs" dxfId="3440" priority="799" operator="equal">
      <formula>0</formula>
    </cfRule>
  </conditionalFormatting>
  <conditionalFormatting sqref="D97:D99">
    <cfRule type="cellIs" dxfId="3439" priority="798" operator="equal">
      <formula>0</formula>
    </cfRule>
  </conditionalFormatting>
  <conditionalFormatting sqref="D100:D102">
    <cfRule type="cellIs" dxfId="3438" priority="797" operator="equal">
      <formula>0</formula>
    </cfRule>
  </conditionalFormatting>
  <conditionalFormatting sqref="D88:D90">
    <cfRule type="cellIs" dxfId="3437" priority="796" operator="equal">
      <formula>0</formula>
    </cfRule>
  </conditionalFormatting>
  <conditionalFormatting sqref="D91:D93">
    <cfRule type="cellIs" dxfId="3436" priority="795" operator="equal">
      <formula>0</formula>
    </cfRule>
  </conditionalFormatting>
  <conditionalFormatting sqref="D94:D96">
    <cfRule type="cellIs" dxfId="3435" priority="794" operator="equal">
      <formula>0</formula>
    </cfRule>
  </conditionalFormatting>
  <conditionalFormatting sqref="D97:D99">
    <cfRule type="cellIs" dxfId="3434" priority="793" operator="equal">
      <formula>0</formula>
    </cfRule>
  </conditionalFormatting>
  <conditionalFormatting sqref="D100:D102">
    <cfRule type="cellIs" dxfId="3433" priority="792" operator="equal">
      <formula>0</formula>
    </cfRule>
  </conditionalFormatting>
  <conditionalFormatting sqref="D106:D108">
    <cfRule type="cellIs" dxfId="3432" priority="791" operator="equal">
      <formula>0</formula>
    </cfRule>
  </conditionalFormatting>
  <conditionalFormatting sqref="D103:D105">
    <cfRule type="cellIs" dxfId="3431" priority="790" operator="equal">
      <formula>0</formula>
    </cfRule>
  </conditionalFormatting>
  <conditionalFormatting sqref="D100:D102">
    <cfRule type="cellIs" dxfId="3430" priority="789" operator="equal">
      <formula>0</formula>
    </cfRule>
  </conditionalFormatting>
  <conditionalFormatting sqref="D97:D99">
    <cfRule type="cellIs" dxfId="3429" priority="788" operator="equal">
      <formula>0</formula>
    </cfRule>
  </conditionalFormatting>
  <conditionalFormatting sqref="D94:D96">
    <cfRule type="cellIs" dxfId="3428" priority="787" operator="equal">
      <formula>0</formula>
    </cfRule>
  </conditionalFormatting>
  <conditionalFormatting sqref="D85:D108">
    <cfRule type="cellIs" dxfId="3427" priority="786" operator="equal">
      <formula>0</formula>
    </cfRule>
  </conditionalFormatting>
  <conditionalFormatting sqref="D112:D135">
    <cfRule type="cellIs" dxfId="3426" priority="785" operator="equal">
      <formula>0</formula>
    </cfRule>
  </conditionalFormatting>
  <conditionalFormatting sqref="D124:D126">
    <cfRule type="cellIs" dxfId="3425" priority="784" operator="equal">
      <formula>0</formula>
    </cfRule>
  </conditionalFormatting>
  <conditionalFormatting sqref="D127:D129">
    <cfRule type="cellIs" dxfId="3424" priority="783" operator="equal">
      <formula>0</formula>
    </cfRule>
  </conditionalFormatting>
  <conditionalFormatting sqref="D115:D117">
    <cfRule type="cellIs" dxfId="3423" priority="782" operator="equal">
      <formula>0</formula>
    </cfRule>
  </conditionalFormatting>
  <conditionalFormatting sqref="D118:D120">
    <cfRule type="cellIs" dxfId="3422" priority="781" operator="equal">
      <formula>0</formula>
    </cfRule>
  </conditionalFormatting>
  <conditionalFormatting sqref="D121:D123">
    <cfRule type="cellIs" dxfId="3421" priority="780" operator="equal">
      <formula>0</formula>
    </cfRule>
  </conditionalFormatting>
  <conditionalFormatting sqref="D124:D126">
    <cfRule type="cellIs" dxfId="3420" priority="779" operator="equal">
      <formula>0</formula>
    </cfRule>
  </conditionalFormatting>
  <conditionalFormatting sqref="D127:D129">
    <cfRule type="cellIs" dxfId="3419" priority="778" operator="equal">
      <formula>0</formula>
    </cfRule>
  </conditionalFormatting>
  <conditionalFormatting sqref="D115:D117">
    <cfRule type="cellIs" dxfId="3418" priority="777" operator="equal">
      <formula>0</formula>
    </cfRule>
  </conditionalFormatting>
  <conditionalFormatting sqref="D118:D120">
    <cfRule type="cellIs" dxfId="3417" priority="776" operator="equal">
      <formula>0</formula>
    </cfRule>
  </conditionalFormatting>
  <conditionalFormatting sqref="D121:D123">
    <cfRule type="cellIs" dxfId="3416" priority="775" operator="equal">
      <formula>0</formula>
    </cfRule>
  </conditionalFormatting>
  <conditionalFormatting sqref="D124:D126">
    <cfRule type="cellIs" dxfId="3415" priority="774" operator="equal">
      <formula>0</formula>
    </cfRule>
  </conditionalFormatting>
  <conditionalFormatting sqref="D127:D129">
    <cfRule type="cellIs" dxfId="3414" priority="773" operator="equal">
      <formula>0</formula>
    </cfRule>
  </conditionalFormatting>
  <conditionalFormatting sqref="D133:D135">
    <cfRule type="cellIs" dxfId="3413" priority="772" operator="equal">
      <formula>0</formula>
    </cfRule>
  </conditionalFormatting>
  <conditionalFormatting sqref="D130:D132">
    <cfRule type="cellIs" dxfId="3412" priority="771" operator="equal">
      <formula>0</formula>
    </cfRule>
  </conditionalFormatting>
  <conditionalFormatting sqref="D127:D129">
    <cfRule type="cellIs" dxfId="3411" priority="770" operator="equal">
      <formula>0</formula>
    </cfRule>
  </conditionalFormatting>
  <conditionalFormatting sqref="D124:D126">
    <cfRule type="cellIs" dxfId="3410" priority="769" operator="equal">
      <formula>0</formula>
    </cfRule>
  </conditionalFormatting>
  <conditionalFormatting sqref="D121:D123">
    <cfRule type="cellIs" dxfId="3409" priority="768" operator="equal">
      <formula>0</formula>
    </cfRule>
  </conditionalFormatting>
  <conditionalFormatting sqref="D112:D135">
    <cfRule type="cellIs" dxfId="3408" priority="767" operator="equal">
      <formula>0</formula>
    </cfRule>
  </conditionalFormatting>
  <conditionalFormatting sqref="D139:D162">
    <cfRule type="cellIs" dxfId="3407" priority="766" operator="equal">
      <formula>0</formula>
    </cfRule>
  </conditionalFormatting>
  <conditionalFormatting sqref="D151:D153">
    <cfRule type="cellIs" dxfId="3406" priority="765" operator="equal">
      <formula>0</formula>
    </cfRule>
  </conditionalFormatting>
  <conditionalFormatting sqref="D154:D156">
    <cfRule type="cellIs" dxfId="3405" priority="764" operator="equal">
      <formula>0</formula>
    </cfRule>
  </conditionalFormatting>
  <conditionalFormatting sqref="D142:D144">
    <cfRule type="cellIs" dxfId="3404" priority="763" operator="equal">
      <formula>0</formula>
    </cfRule>
  </conditionalFormatting>
  <conditionalFormatting sqref="D145:D147">
    <cfRule type="cellIs" dxfId="3403" priority="762" operator="equal">
      <formula>0</formula>
    </cfRule>
  </conditionalFormatting>
  <conditionalFormatting sqref="D148:D150">
    <cfRule type="cellIs" dxfId="3402" priority="761" operator="equal">
      <formula>0</formula>
    </cfRule>
  </conditionalFormatting>
  <conditionalFormatting sqref="D151:D153">
    <cfRule type="cellIs" dxfId="3401" priority="760" operator="equal">
      <formula>0</formula>
    </cfRule>
  </conditionalFormatting>
  <conditionalFormatting sqref="D154:D156">
    <cfRule type="cellIs" dxfId="3400" priority="759" operator="equal">
      <formula>0</formula>
    </cfRule>
  </conditionalFormatting>
  <conditionalFormatting sqref="D142:D144">
    <cfRule type="cellIs" dxfId="3399" priority="758" operator="equal">
      <formula>0</formula>
    </cfRule>
  </conditionalFormatting>
  <conditionalFormatting sqref="D145:D147">
    <cfRule type="cellIs" dxfId="3398" priority="757" operator="equal">
      <formula>0</formula>
    </cfRule>
  </conditionalFormatting>
  <conditionalFormatting sqref="D148:D150">
    <cfRule type="cellIs" dxfId="3397" priority="756" operator="equal">
      <formula>0</formula>
    </cfRule>
  </conditionalFormatting>
  <conditionalFormatting sqref="D151:D153">
    <cfRule type="cellIs" dxfId="3396" priority="755" operator="equal">
      <formula>0</formula>
    </cfRule>
  </conditionalFormatting>
  <conditionalFormatting sqref="D154:D156">
    <cfRule type="cellIs" dxfId="3395" priority="754" operator="equal">
      <formula>0</formula>
    </cfRule>
  </conditionalFormatting>
  <conditionalFormatting sqref="D160:D162">
    <cfRule type="cellIs" dxfId="3394" priority="753" operator="equal">
      <formula>0</formula>
    </cfRule>
  </conditionalFormatting>
  <conditionalFormatting sqref="D157:D159">
    <cfRule type="cellIs" dxfId="3393" priority="752" operator="equal">
      <formula>0</formula>
    </cfRule>
  </conditionalFormatting>
  <conditionalFormatting sqref="D154:D156">
    <cfRule type="cellIs" dxfId="3392" priority="751" operator="equal">
      <formula>0</formula>
    </cfRule>
  </conditionalFormatting>
  <conditionalFormatting sqref="D151:D153">
    <cfRule type="cellIs" dxfId="3391" priority="750" operator="equal">
      <formula>0</formula>
    </cfRule>
  </conditionalFormatting>
  <conditionalFormatting sqref="D148:D150">
    <cfRule type="cellIs" dxfId="3390" priority="749" operator="equal">
      <formula>0</formula>
    </cfRule>
  </conditionalFormatting>
  <conditionalFormatting sqref="D139:D162">
    <cfRule type="cellIs" dxfId="3389" priority="748" operator="equal">
      <formula>0</formula>
    </cfRule>
  </conditionalFormatting>
  <conditionalFormatting sqref="D166:D189">
    <cfRule type="cellIs" dxfId="3388" priority="747" operator="equal">
      <formula>0</formula>
    </cfRule>
  </conditionalFormatting>
  <conditionalFormatting sqref="D178:D180">
    <cfRule type="cellIs" dxfId="3387" priority="746" operator="equal">
      <formula>0</formula>
    </cfRule>
  </conditionalFormatting>
  <conditionalFormatting sqref="D181:D183">
    <cfRule type="cellIs" dxfId="3386" priority="745" operator="equal">
      <formula>0</formula>
    </cfRule>
  </conditionalFormatting>
  <conditionalFormatting sqref="D169:D171">
    <cfRule type="cellIs" dxfId="3385" priority="744" operator="equal">
      <formula>0</formula>
    </cfRule>
  </conditionalFormatting>
  <conditionalFormatting sqref="D172:D174">
    <cfRule type="cellIs" dxfId="3384" priority="743" operator="equal">
      <formula>0</formula>
    </cfRule>
  </conditionalFormatting>
  <conditionalFormatting sqref="D175:D177">
    <cfRule type="cellIs" dxfId="3383" priority="742" operator="equal">
      <formula>0</formula>
    </cfRule>
  </conditionalFormatting>
  <conditionalFormatting sqref="D178:D180">
    <cfRule type="cellIs" dxfId="3382" priority="741" operator="equal">
      <formula>0</formula>
    </cfRule>
  </conditionalFormatting>
  <conditionalFormatting sqref="D181:D183">
    <cfRule type="cellIs" dxfId="3381" priority="740" operator="equal">
      <formula>0</formula>
    </cfRule>
  </conditionalFormatting>
  <conditionalFormatting sqref="D169:D171">
    <cfRule type="cellIs" dxfId="3380" priority="739" operator="equal">
      <formula>0</formula>
    </cfRule>
  </conditionalFormatting>
  <conditionalFormatting sqref="D172:D174">
    <cfRule type="cellIs" dxfId="3379" priority="738" operator="equal">
      <formula>0</formula>
    </cfRule>
  </conditionalFormatting>
  <conditionalFormatting sqref="D175:D177">
    <cfRule type="cellIs" dxfId="3378" priority="737" operator="equal">
      <formula>0</formula>
    </cfRule>
  </conditionalFormatting>
  <conditionalFormatting sqref="D178:D180">
    <cfRule type="cellIs" dxfId="3377" priority="736" operator="equal">
      <formula>0</formula>
    </cfRule>
  </conditionalFormatting>
  <conditionalFormatting sqref="D181:D183">
    <cfRule type="cellIs" dxfId="3376" priority="735" operator="equal">
      <formula>0</formula>
    </cfRule>
  </conditionalFormatting>
  <conditionalFormatting sqref="D187:D189">
    <cfRule type="cellIs" dxfId="3375" priority="734" operator="equal">
      <formula>0</formula>
    </cfRule>
  </conditionalFormatting>
  <conditionalFormatting sqref="D184:D186">
    <cfRule type="cellIs" dxfId="3374" priority="733" operator="equal">
      <formula>0</formula>
    </cfRule>
  </conditionalFormatting>
  <conditionalFormatting sqref="D181:D183">
    <cfRule type="cellIs" dxfId="3373" priority="732" operator="equal">
      <formula>0</formula>
    </cfRule>
  </conditionalFormatting>
  <conditionalFormatting sqref="D178:D180">
    <cfRule type="cellIs" dxfId="3372" priority="731" operator="equal">
      <formula>0</formula>
    </cfRule>
  </conditionalFormatting>
  <conditionalFormatting sqref="D175:D177">
    <cfRule type="cellIs" dxfId="3371" priority="730" operator="equal">
      <formula>0</formula>
    </cfRule>
  </conditionalFormatting>
  <conditionalFormatting sqref="D166:D189">
    <cfRule type="cellIs" dxfId="3370" priority="729" operator="equal">
      <formula>0</formula>
    </cfRule>
  </conditionalFormatting>
  <conditionalFormatting sqref="D4:D27">
    <cfRule type="cellIs" dxfId="3369" priority="728" operator="equal">
      <formula>0</formula>
    </cfRule>
  </conditionalFormatting>
  <conditionalFormatting sqref="D4:D27">
    <cfRule type="cellIs" dxfId="3368" priority="727" operator="equal">
      <formula>0</formula>
    </cfRule>
  </conditionalFormatting>
  <conditionalFormatting sqref="D31:D54">
    <cfRule type="cellIs" dxfId="3367" priority="726" operator="equal">
      <formula>0</formula>
    </cfRule>
  </conditionalFormatting>
  <conditionalFormatting sqref="D31:D54">
    <cfRule type="cellIs" dxfId="3366" priority="725" operator="equal">
      <formula>0</formula>
    </cfRule>
  </conditionalFormatting>
  <conditionalFormatting sqref="D58:D81">
    <cfRule type="cellIs" dxfId="3365" priority="724" operator="equal">
      <formula>0</formula>
    </cfRule>
  </conditionalFormatting>
  <conditionalFormatting sqref="D58:D81">
    <cfRule type="cellIs" dxfId="3364" priority="723" operator="equal">
      <formula>0</formula>
    </cfRule>
  </conditionalFormatting>
  <conditionalFormatting sqref="D85:D108">
    <cfRule type="cellIs" dxfId="3363" priority="722" operator="equal">
      <formula>0</formula>
    </cfRule>
  </conditionalFormatting>
  <conditionalFormatting sqref="D85:D108">
    <cfRule type="cellIs" dxfId="3362" priority="721" operator="equal">
      <formula>0</formula>
    </cfRule>
  </conditionalFormatting>
  <conditionalFormatting sqref="D112:D135">
    <cfRule type="cellIs" dxfId="3361" priority="720" operator="equal">
      <formula>0</formula>
    </cfRule>
  </conditionalFormatting>
  <conditionalFormatting sqref="D112:D135">
    <cfRule type="cellIs" dxfId="3360" priority="719" operator="equal">
      <formula>0</formula>
    </cfRule>
  </conditionalFormatting>
  <conditionalFormatting sqref="D139:D162">
    <cfRule type="cellIs" dxfId="3359" priority="718" operator="equal">
      <formula>0</formula>
    </cfRule>
  </conditionalFormatting>
  <conditionalFormatting sqref="D139:D162">
    <cfRule type="cellIs" dxfId="3358" priority="717" operator="equal">
      <formula>0</formula>
    </cfRule>
  </conditionalFormatting>
  <conditionalFormatting sqref="D166:D189">
    <cfRule type="cellIs" dxfId="3357" priority="716" operator="equal">
      <formula>0</formula>
    </cfRule>
  </conditionalFormatting>
  <conditionalFormatting sqref="D166:D189">
    <cfRule type="cellIs" dxfId="3356" priority="715" operator="equal">
      <formula>0</formula>
    </cfRule>
  </conditionalFormatting>
  <conditionalFormatting sqref="D4:D27">
    <cfRule type="cellIs" dxfId="3355" priority="714" operator="equal">
      <formula>0</formula>
    </cfRule>
  </conditionalFormatting>
  <conditionalFormatting sqref="D4:D27">
    <cfRule type="cellIs" dxfId="3354" priority="713" operator="equal">
      <formula>0</formula>
    </cfRule>
  </conditionalFormatting>
  <conditionalFormatting sqref="D31:D54">
    <cfRule type="cellIs" dxfId="3353" priority="712" operator="equal">
      <formula>0</formula>
    </cfRule>
  </conditionalFormatting>
  <conditionalFormatting sqref="D31:D54">
    <cfRule type="cellIs" dxfId="3352" priority="711" operator="equal">
      <formula>0</formula>
    </cfRule>
  </conditionalFormatting>
  <conditionalFormatting sqref="D58:D81">
    <cfRule type="cellIs" dxfId="3351" priority="710" operator="equal">
      <formula>0</formula>
    </cfRule>
  </conditionalFormatting>
  <conditionalFormatting sqref="D58:D81">
    <cfRule type="cellIs" dxfId="3350" priority="709" operator="equal">
      <formula>0</formula>
    </cfRule>
  </conditionalFormatting>
  <conditionalFormatting sqref="D85:D108">
    <cfRule type="cellIs" dxfId="3349" priority="708" operator="equal">
      <formula>0</formula>
    </cfRule>
  </conditionalFormatting>
  <conditionalFormatting sqref="D85:D108">
    <cfRule type="cellIs" dxfId="3348" priority="707" operator="equal">
      <formula>0</formula>
    </cfRule>
  </conditionalFormatting>
  <conditionalFormatting sqref="D112:D135">
    <cfRule type="cellIs" dxfId="3347" priority="706" operator="equal">
      <formula>0</formula>
    </cfRule>
  </conditionalFormatting>
  <conditionalFormatting sqref="D112:D135">
    <cfRule type="cellIs" dxfId="3346" priority="705" operator="equal">
      <formula>0</formula>
    </cfRule>
  </conditionalFormatting>
  <conditionalFormatting sqref="D139:D162">
    <cfRule type="cellIs" dxfId="3345" priority="704" operator="equal">
      <formula>0</formula>
    </cfRule>
  </conditionalFormatting>
  <conditionalFormatting sqref="D139:D162">
    <cfRule type="cellIs" dxfId="3344" priority="703" operator="equal">
      <formula>0</formula>
    </cfRule>
  </conditionalFormatting>
  <conditionalFormatting sqref="D166:D189">
    <cfRule type="cellIs" dxfId="3343" priority="702" operator="equal">
      <formula>0</formula>
    </cfRule>
  </conditionalFormatting>
  <conditionalFormatting sqref="D166:D189">
    <cfRule type="cellIs" dxfId="3342" priority="701" operator="equal">
      <formula>0</formula>
    </cfRule>
  </conditionalFormatting>
  <conditionalFormatting sqref="D4:D27">
    <cfRule type="cellIs" dxfId="3341" priority="700" operator="equal">
      <formula>0</formula>
    </cfRule>
  </conditionalFormatting>
  <conditionalFormatting sqref="D31:D54">
    <cfRule type="cellIs" dxfId="3340" priority="699" operator="equal">
      <formula>0</formula>
    </cfRule>
  </conditionalFormatting>
  <conditionalFormatting sqref="D58:D81">
    <cfRule type="cellIs" dxfId="3339" priority="698" operator="equal">
      <formula>0</formula>
    </cfRule>
  </conditionalFormatting>
  <conditionalFormatting sqref="D85:D108">
    <cfRule type="cellIs" dxfId="3338" priority="697" operator="equal">
      <formula>0</formula>
    </cfRule>
  </conditionalFormatting>
  <conditionalFormatting sqref="D112:D135">
    <cfRule type="cellIs" dxfId="3337" priority="696" operator="equal">
      <formula>0</formula>
    </cfRule>
  </conditionalFormatting>
  <conditionalFormatting sqref="D139:D162">
    <cfRule type="cellIs" dxfId="3336" priority="695" operator="equal">
      <formula>0</formula>
    </cfRule>
  </conditionalFormatting>
  <conditionalFormatting sqref="D166:D189">
    <cfRule type="cellIs" dxfId="3335" priority="694" operator="equal">
      <formula>0</formula>
    </cfRule>
  </conditionalFormatting>
  <conditionalFormatting sqref="D118:D120">
    <cfRule type="cellIs" dxfId="3334" priority="693" operator="equal">
      <formula>0</formula>
    </cfRule>
  </conditionalFormatting>
  <conditionalFormatting sqref="D115:D117">
    <cfRule type="cellIs" dxfId="3333" priority="692" operator="equal">
      <formula>0</formula>
    </cfRule>
  </conditionalFormatting>
  <conditionalFormatting sqref="D112:D114">
    <cfRule type="cellIs" dxfId="3332" priority="691" operator="equal">
      <formula>0</formula>
    </cfRule>
  </conditionalFormatting>
  <conditionalFormatting sqref="D64:D66">
    <cfRule type="cellIs" dxfId="3331" priority="690" operator="equal">
      <formula>0</formula>
    </cfRule>
  </conditionalFormatting>
  <conditionalFormatting sqref="D61:D63">
    <cfRule type="cellIs" dxfId="3330" priority="689" operator="equal">
      <formula>0</formula>
    </cfRule>
  </conditionalFormatting>
  <conditionalFormatting sqref="D58:D60">
    <cfRule type="cellIs" dxfId="3329" priority="688" operator="equal">
      <formula>0</formula>
    </cfRule>
  </conditionalFormatting>
  <conditionalFormatting sqref="D16:D18">
    <cfRule type="cellIs" dxfId="3328" priority="687" operator="equal">
      <formula>0</formula>
    </cfRule>
  </conditionalFormatting>
  <conditionalFormatting sqref="D13:D15">
    <cfRule type="cellIs" dxfId="3327" priority="686" operator="equal">
      <formula>0</formula>
    </cfRule>
  </conditionalFormatting>
  <conditionalFormatting sqref="D10:D12">
    <cfRule type="cellIs" dxfId="3326" priority="685" operator="equal">
      <formula>0</formula>
    </cfRule>
  </conditionalFormatting>
  <conditionalFormatting sqref="D4:D27">
    <cfRule type="cellIs" dxfId="3325" priority="684" operator="equal">
      <formula>0</formula>
    </cfRule>
  </conditionalFormatting>
  <conditionalFormatting sqref="D7:D9">
    <cfRule type="cellIs" dxfId="3324" priority="683" operator="equal">
      <formula>0</formula>
    </cfRule>
  </conditionalFormatting>
  <conditionalFormatting sqref="D7:D9">
    <cfRule type="cellIs" dxfId="3323" priority="682" operator="equal">
      <formula>0</formula>
    </cfRule>
  </conditionalFormatting>
  <conditionalFormatting sqref="D10:D12">
    <cfRule type="cellIs" dxfId="3322" priority="681" operator="equal">
      <formula>0</formula>
    </cfRule>
  </conditionalFormatting>
  <conditionalFormatting sqref="D13:D15">
    <cfRule type="cellIs" dxfId="3321" priority="680" operator="equal">
      <formula>0</formula>
    </cfRule>
  </conditionalFormatting>
  <conditionalFormatting sqref="D16:D18">
    <cfRule type="cellIs" dxfId="3320" priority="679" operator="equal">
      <formula>0</formula>
    </cfRule>
  </conditionalFormatting>
  <conditionalFormatting sqref="D4:D27">
    <cfRule type="cellIs" dxfId="3319" priority="678" operator="equal">
      <formula>0</formula>
    </cfRule>
  </conditionalFormatting>
  <conditionalFormatting sqref="D31:D54">
    <cfRule type="cellIs" dxfId="3318" priority="677" operator="equal">
      <formula>0</formula>
    </cfRule>
  </conditionalFormatting>
  <conditionalFormatting sqref="D58:D81">
    <cfRule type="cellIs" dxfId="3317" priority="676" operator="equal">
      <formula>0</formula>
    </cfRule>
  </conditionalFormatting>
  <conditionalFormatting sqref="D85:D108">
    <cfRule type="cellIs" dxfId="3316" priority="675" operator="equal">
      <formula>0</formula>
    </cfRule>
  </conditionalFormatting>
  <conditionalFormatting sqref="D112:D135">
    <cfRule type="cellIs" dxfId="3315" priority="674" operator="equal">
      <formula>0</formula>
    </cfRule>
  </conditionalFormatting>
  <conditionalFormatting sqref="D139:D162">
    <cfRule type="cellIs" dxfId="3314" priority="673" operator="equal">
      <formula>0</formula>
    </cfRule>
  </conditionalFormatting>
  <conditionalFormatting sqref="D4:D27">
    <cfRule type="cellIs" dxfId="3313" priority="672" operator="equal">
      <formula>0</formula>
    </cfRule>
  </conditionalFormatting>
  <conditionalFormatting sqref="D4:D27">
    <cfRule type="cellIs" dxfId="3312" priority="671" operator="equal">
      <formula>0</formula>
    </cfRule>
  </conditionalFormatting>
  <conditionalFormatting sqref="D31:D54">
    <cfRule type="cellIs" dxfId="3311" priority="670" operator="equal">
      <formula>0</formula>
    </cfRule>
  </conditionalFormatting>
  <conditionalFormatting sqref="D31:D54">
    <cfRule type="cellIs" dxfId="3310" priority="669" operator="equal">
      <formula>0</formula>
    </cfRule>
  </conditionalFormatting>
  <conditionalFormatting sqref="D58:D81">
    <cfRule type="cellIs" dxfId="3309" priority="668" operator="equal">
      <formula>0</formula>
    </cfRule>
  </conditionalFormatting>
  <conditionalFormatting sqref="D58:D81">
    <cfRule type="cellIs" dxfId="3308" priority="667" operator="equal">
      <formula>0</formula>
    </cfRule>
  </conditionalFormatting>
  <conditionalFormatting sqref="D85:D108">
    <cfRule type="cellIs" dxfId="3307" priority="666" operator="equal">
      <formula>0</formula>
    </cfRule>
  </conditionalFormatting>
  <conditionalFormatting sqref="D85:D108">
    <cfRule type="cellIs" dxfId="3306" priority="665" operator="equal">
      <formula>0</formula>
    </cfRule>
  </conditionalFormatting>
  <conditionalFormatting sqref="D112:D135">
    <cfRule type="cellIs" dxfId="3305" priority="664" operator="equal">
      <formula>0</formula>
    </cfRule>
  </conditionalFormatting>
  <conditionalFormatting sqref="D112:D135">
    <cfRule type="cellIs" dxfId="3304" priority="663" operator="equal">
      <formula>0</formula>
    </cfRule>
  </conditionalFormatting>
  <conditionalFormatting sqref="D139:D162">
    <cfRule type="cellIs" dxfId="3303" priority="662" operator="equal">
      <formula>0</formula>
    </cfRule>
  </conditionalFormatting>
  <conditionalFormatting sqref="D139:D162">
    <cfRule type="cellIs" dxfId="3302" priority="661" operator="equal">
      <formula>0</formula>
    </cfRule>
  </conditionalFormatting>
  <conditionalFormatting sqref="D166:D189">
    <cfRule type="cellIs" dxfId="3301" priority="660" operator="equal">
      <formula>0</formula>
    </cfRule>
  </conditionalFormatting>
  <conditionalFormatting sqref="D166:D189">
    <cfRule type="cellIs" dxfId="3300" priority="659" operator="equal">
      <formula>0</formula>
    </cfRule>
  </conditionalFormatting>
  <conditionalFormatting sqref="D4:D27">
    <cfRule type="cellIs" dxfId="3299" priority="658" operator="equal">
      <formula>0</formula>
    </cfRule>
  </conditionalFormatting>
  <conditionalFormatting sqref="D4:D27">
    <cfRule type="cellIs" dxfId="3298" priority="657" operator="equal">
      <formula>0</formula>
    </cfRule>
  </conditionalFormatting>
  <conditionalFormatting sqref="D31:D54">
    <cfRule type="cellIs" dxfId="3297" priority="656" operator="equal">
      <formula>0</formula>
    </cfRule>
  </conditionalFormatting>
  <conditionalFormatting sqref="D31:D54">
    <cfRule type="cellIs" dxfId="3296" priority="655" operator="equal">
      <formula>0</formula>
    </cfRule>
  </conditionalFormatting>
  <conditionalFormatting sqref="D58:D81">
    <cfRule type="cellIs" dxfId="3295" priority="654" operator="equal">
      <formula>0</formula>
    </cfRule>
  </conditionalFormatting>
  <conditionalFormatting sqref="D58:D81">
    <cfRule type="cellIs" dxfId="3294" priority="653" operator="equal">
      <formula>0</formula>
    </cfRule>
  </conditionalFormatting>
  <conditionalFormatting sqref="D85:D108">
    <cfRule type="cellIs" dxfId="3293" priority="652" operator="equal">
      <formula>0</formula>
    </cfRule>
  </conditionalFormatting>
  <conditionalFormatting sqref="D85:D108">
    <cfRule type="cellIs" dxfId="3292" priority="651" operator="equal">
      <formula>0</formula>
    </cfRule>
  </conditionalFormatting>
  <conditionalFormatting sqref="D112:D135">
    <cfRule type="cellIs" dxfId="3291" priority="650" operator="equal">
      <formula>0</formula>
    </cfRule>
  </conditionalFormatting>
  <conditionalFormatting sqref="D112:D135">
    <cfRule type="cellIs" dxfId="3290" priority="649" operator="equal">
      <formula>0</formula>
    </cfRule>
  </conditionalFormatting>
  <conditionalFormatting sqref="D139:D162">
    <cfRule type="cellIs" dxfId="3289" priority="648" operator="equal">
      <formula>0</formula>
    </cfRule>
  </conditionalFormatting>
  <conditionalFormatting sqref="D139:D162">
    <cfRule type="cellIs" dxfId="3288" priority="647" operator="equal">
      <formula>0</formula>
    </cfRule>
  </conditionalFormatting>
  <conditionalFormatting sqref="D166:D189">
    <cfRule type="cellIs" dxfId="3287" priority="646" operator="equal">
      <formula>0</formula>
    </cfRule>
  </conditionalFormatting>
  <conditionalFormatting sqref="D166:D189">
    <cfRule type="cellIs" dxfId="3286" priority="645" operator="equal">
      <formula>0</formula>
    </cfRule>
  </conditionalFormatting>
  <conditionalFormatting sqref="D31:D54">
    <cfRule type="cellIs" dxfId="3285" priority="644" operator="equal">
      <formula>0</formula>
    </cfRule>
  </conditionalFormatting>
  <conditionalFormatting sqref="D43:D45">
    <cfRule type="cellIs" dxfId="3284" priority="643" operator="equal">
      <formula>0</formula>
    </cfRule>
  </conditionalFormatting>
  <conditionalFormatting sqref="D40:D42">
    <cfRule type="cellIs" dxfId="3283" priority="642" operator="equal">
      <formula>0</formula>
    </cfRule>
  </conditionalFormatting>
  <conditionalFormatting sqref="D37:D39">
    <cfRule type="cellIs" dxfId="3282" priority="641" operator="equal">
      <formula>0</formula>
    </cfRule>
  </conditionalFormatting>
  <conditionalFormatting sqref="D31:D54">
    <cfRule type="cellIs" dxfId="3281" priority="640" operator="equal">
      <formula>0</formula>
    </cfRule>
  </conditionalFormatting>
  <conditionalFormatting sqref="D34:D36">
    <cfRule type="cellIs" dxfId="3280" priority="639" operator="equal">
      <formula>0</formula>
    </cfRule>
  </conditionalFormatting>
  <conditionalFormatting sqref="D34:D36">
    <cfRule type="cellIs" dxfId="3279" priority="638" operator="equal">
      <formula>0</formula>
    </cfRule>
  </conditionalFormatting>
  <conditionalFormatting sqref="D37:D39">
    <cfRule type="cellIs" dxfId="3278" priority="637" operator="equal">
      <formula>0</formula>
    </cfRule>
  </conditionalFormatting>
  <conditionalFormatting sqref="D40:D42">
    <cfRule type="cellIs" dxfId="3277" priority="636" operator="equal">
      <formula>0</formula>
    </cfRule>
  </conditionalFormatting>
  <conditionalFormatting sqref="D43:D45">
    <cfRule type="cellIs" dxfId="3276" priority="635" operator="equal">
      <formula>0</formula>
    </cfRule>
  </conditionalFormatting>
  <conditionalFormatting sqref="D31:D54">
    <cfRule type="cellIs" dxfId="3275" priority="634" operator="equal">
      <formula>0</formula>
    </cfRule>
  </conditionalFormatting>
  <conditionalFormatting sqref="D31:D54">
    <cfRule type="cellIs" dxfId="3274" priority="633" operator="equal">
      <formula>0</formula>
    </cfRule>
  </conditionalFormatting>
  <conditionalFormatting sqref="D31:D54">
    <cfRule type="cellIs" dxfId="3273" priority="632" operator="equal">
      <formula>0</formula>
    </cfRule>
  </conditionalFormatting>
  <conditionalFormatting sqref="D31:D54">
    <cfRule type="cellIs" dxfId="3272" priority="631" operator="equal">
      <formula>0</formula>
    </cfRule>
  </conditionalFormatting>
  <conditionalFormatting sqref="D31:D54">
    <cfRule type="cellIs" dxfId="3271" priority="630" operator="equal">
      <formula>0</formula>
    </cfRule>
  </conditionalFormatting>
  <conditionalFormatting sqref="D58:D81">
    <cfRule type="cellIs" dxfId="3270" priority="629" operator="equal">
      <formula>0</formula>
    </cfRule>
  </conditionalFormatting>
  <conditionalFormatting sqref="D70:D72">
    <cfRule type="cellIs" dxfId="3269" priority="628" operator="equal">
      <formula>0</formula>
    </cfRule>
  </conditionalFormatting>
  <conditionalFormatting sqref="D67:D69">
    <cfRule type="cellIs" dxfId="3268" priority="627" operator="equal">
      <formula>0</formula>
    </cfRule>
  </conditionalFormatting>
  <conditionalFormatting sqref="D64:D66">
    <cfRule type="cellIs" dxfId="3267" priority="626" operator="equal">
      <formula>0</formula>
    </cfRule>
  </conditionalFormatting>
  <conditionalFormatting sqref="D58:D81">
    <cfRule type="cellIs" dxfId="3266" priority="625" operator="equal">
      <formula>0</formula>
    </cfRule>
  </conditionalFormatting>
  <conditionalFormatting sqref="D61:D63">
    <cfRule type="cellIs" dxfId="3265" priority="624" operator="equal">
      <formula>0</formula>
    </cfRule>
  </conditionalFormatting>
  <conditionalFormatting sqref="D61:D63">
    <cfRule type="cellIs" dxfId="3264" priority="623" operator="equal">
      <formula>0</formula>
    </cfRule>
  </conditionalFormatting>
  <conditionalFormatting sqref="D64:D66">
    <cfRule type="cellIs" dxfId="3263" priority="622" operator="equal">
      <formula>0</formula>
    </cfRule>
  </conditionalFormatting>
  <conditionalFormatting sqref="D67:D69">
    <cfRule type="cellIs" dxfId="3262" priority="621" operator="equal">
      <formula>0</formula>
    </cfRule>
  </conditionalFormatting>
  <conditionalFormatting sqref="D70:D72">
    <cfRule type="cellIs" dxfId="3261" priority="620" operator="equal">
      <formula>0</formula>
    </cfRule>
  </conditionalFormatting>
  <conditionalFormatting sqref="D58:D81">
    <cfRule type="cellIs" dxfId="3260" priority="619" operator="equal">
      <formula>0</formula>
    </cfRule>
  </conditionalFormatting>
  <conditionalFormatting sqref="D58:D81">
    <cfRule type="cellIs" dxfId="3259" priority="618" operator="equal">
      <formula>0</formula>
    </cfRule>
  </conditionalFormatting>
  <conditionalFormatting sqref="D58:D81">
    <cfRule type="cellIs" dxfId="3258" priority="617" operator="equal">
      <formula>0</formula>
    </cfRule>
  </conditionalFormatting>
  <conditionalFormatting sqref="D58:D81">
    <cfRule type="cellIs" dxfId="3257" priority="616" operator="equal">
      <formula>0</formula>
    </cfRule>
  </conditionalFormatting>
  <conditionalFormatting sqref="D58:D81">
    <cfRule type="cellIs" dxfId="3256" priority="615" operator="equal">
      <formula>0</formula>
    </cfRule>
  </conditionalFormatting>
  <conditionalFormatting sqref="D85:D108">
    <cfRule type="cellIs" dxfId="3255" priority="614" operator="equal">
      <formula>0</formula>
    </cfRule>
  </conditionalFormatting>
  <conditionalFormatting sqref="D97:D99">
    <cfRule type="cellIs" dxfId="3254" priority="613" operator="equal">
      <formula>0</formula>
    </cfRule>
  </conditionalFormatting>
  <conditionalFormatting sqref="D94:D96">
    <cfRule type="cellIs" dxfId="3253" priority="612" operator="equal">
      <formula>0</formula>
    </cfRule>
  </conditionalFormatting>
  <conditionalFormatting sqref="D91:D93">
    <cfRule type="cellIs" dxfId="3252" priority="611" operator="equal">
      <formula>0</formula>
    </cfRule>
  </conditionalFormatting>
  <conditionalFormatting sqref="D85:D108">
    <cfRule type="cellIs" dxfId="3251" priority="610" operator="equal">
      <formula>0</formula>
    </cfRule>
  </conditionalFormatting>
  <conditionalFormatting sqref="D88:D90">
    <cfRule type="cellIs" dxfId="3250" priority="609" operator="equal">
      <formula>0</formula>
    </cfRule>
  </conditionalFormatting>
  <conditionalFormatting sqref="D88:D90">
    <cfRule type="cellIs" dxfId="3249" priority="608" operator="equal">
      <formula>0</formula>
    </cfRule>
  </conditionalFormatting>
  <conditionalFormatting sqref="D91:D93">
    <cfRule type="cellIs" dxfId="3248" priority="607" operator="equal">
      <formula>0</formula>
    </cfRule>
  </conditionalFormatting>
  <conditionalFormatting sqref="D94:D96">
    <cfRule type="cellIs" dxfId="3247" priority="606" operator="equal">
      <formula>0</formula>
    </cfRule>
  </conditionalFormatting>
  <conditionalFormatting sqref="D97:D99">
    <cfRule type="cellIs" dxfId="3246" priority="605" operator="equal">
      <formula>0</formula>
    </cfRule>
  </conditionalFormatting>
  <conditionalFormatting sqref="D85:D108">
    <cfRule type="cellIs" dxfId="3245" priority="604" operator="equal">
      <formula>0</formula>
    </cfRule>
  </conditionalFormatting>
  <conditionalFormatting sqref="D85:D108">
    <cfRule type="cellIs" dxfId="3244" priority="603" operator="equal">
      <formula>0</formula>
    </cfRule>
  </conditionalFormatting>
  <conditionalFormatting sqref="D85:D108">
    <cfRule type="cellIs" dxfId="3243" priority="602" operator="equal">
      <formula>0</formula>
    </cfRule>
  </conditionalFormatting>
  <conditionalFormatting sqref="D85:D108">
    <cfRule type="cellIs" dxfId="3242" priority="601" operator="equal">
      <formula>0</formula>
    </cfRule>
  </conditionalFormatting>
  <conditionalFormatting sqref="D85:D108">
    <cfRule type="cellIs" dxfId="3241" priority="600" operator="equal">
      <formula>0</formula>
    </cfRule>
  </conditionalFormatting>
  <conditionalFormatting sqref="D112:D135">
    <cfRule type="cellIs" dxfId="3240" priority="599" operator="equal">
      <formula>0</formula>
    </cfRule>
  </conditionalFormatting>
  <conditionalFormatting sqref="D124:D126">
    <cfRule type="cellIs" dxfId="3239" priority="598" operator="equal">
      <formula>0</formula>
    </cfRule>
  </conditionalFormatting>
  <conditionalFormatting sqref="D121:D123">
    <cfRule type="cellIs" dxfId="3238" priority="597" operator="equal">
      <formula>0</formula>
    </cfRule>
  </conditionalFormatting>
  <conditionalFormatting sqref="D118:D120">
    <cfRule type="cellIs" dxfId="3237" priority="596" operator="equal">
      <formula>0</formula>
    </cfRule>
  </conditionalFormatting>
  <conditionalFormatting sqref="D112:D135">
    <cfRule type="cellIs" dxfId="3236" priority="595" operator="equal">
      <formula>0</formula>
    </cfRule>
  </conditionalFormatting>
  <conditionalFormatting sqref="D115:D117">
    <cfRule type="cellIs" dxfId="3235" priority="594" operator="equal">
      <formula>0</formula>
    </cfRule>
  </conditionalFormatting>
  <conditionalFormatting sqref="D115:D117">
    <cfRule type="cellIs" dxfId="3234" priority="593" operator="equal">
      <formula>0</formula>
    </cfRule>
  </conditionalFormatting>
  <conditionalFormatting sqref="D118:D120">
    <cfRule type="cellIs" dxfId="3233" priority="592" operator="equal">
      <formula>0</formula>
    </cfRule>
  </conditionalFormatting>
  <conditionalFormatting sqref="D121:D123">
    <cfRule type="cellIs" dxfId="3232" priority="591" operator="equal">
      <formula>0</formula>
    </cfRule>
  </conditionalFormatting>
  <conditionalFormatting sqref="D124:D126">
    <cfRule type="cellIs" dxfId="3231" priority="590" operator="equal">
      <formula>0</formula>
    </cfRule>
  </conditionalFormatting>
  <conditionalFormatting sqref="D112:D135">
    <cfRule type="cellIs" dxfId="3230" priority="589" operator="equal">
      <formula>0</formula>
    </cfRule>
  </conditionalFormatting>
  <conditionalFormatting sqref="D112:D135">
    <cfRule type="cellIs" dxfId="3229" priority="588" operator="equal">
      <formula>0</formula>
    </cfRule>
  </conditionalFormatting>
  <conditionalFormatting sqref="D112:D135">
    <cfRule type="cellIs" dxfId="3228" priority="587" operator="equal">
      <formula>0</formula>
    </cfRule>
  </conditionalFormatting>
  <conditionalFormatting sqref="D112:D135">
    <cfRule type="cellIs" dxfId="3227" priority="586" operator="equal">
      <formula>0</formula>
    </cfRule>
  </conditionalFormatting>
  <conditionalFormatting sqref="D112:D135">
    <cfRule type="cellIs" dxfId="3226" priority="585" operator="equal">
      <formula>0</formula>
    </cfRule>
  </conditionalFormatting>
  <conditionalFormatting sqref="D139:D162">
    <cfRule type="cellIs" dxfId="3225" priority="584" operator="equal">
      <formula>0</formula>
    </cfRule>
  </conditionalFormatting>
  <conditionalFormatting sqref="D151:D153">
    <cfRule type="cellIs" dxfId="3224" priority="583" operator="equal">
      <formula>0</formula>
    </cfRule>
  </conditionalFormatting>
  <conditionalFormatting sqref="D148:D150">
    <cfRule type="cellIs" dxfId="3223" priority="582" operator="equal">
      <formula>0</formula>
    </cfRule>
  </conditionalFormatting>
  <conditionalFormatting sqref="D145:D147">
    <cfRule type="cellIs" dxfId="3222" priority="581" operator="equal">
      <formula>0</formula>
    </cfRule>
  </conditionalFormatting>
  <conditionalFormatting sqref="D139:D162">
    <cfRule type="cellIs" dxfId="3221" priority="580" operator="equal">
      <formula>0</formula>
    </cfRule>
  </conditionalFormatting>
  <conditionalFormatting sqref="D142:D144">
    <cfRule type="cellIs" dxfId="3220" priority="579" operator="equal">
      <formula>0</formula>
    </cfRule>
  </conditionalFormatting>
  <conditionalFormatting sqref="D142:D144">
    <cfRule type="cellIs" dxfId="3219" priority="578" operator="equal">
      <formula>0</formula>
    </cfRule>
  </conditionalFormatting>
  <conditionalFormatting sqref="D145:D147">
    <cfRule type="cellIs" dxfId="3218" priority="577" operator="equal">
      <formula>0</formula>
    </cfRule>
  </conditionalFormatting>
  <conditionalFormatting sqref="D148:D150">
    <cfRule type="cellIs" dxfId="3217" priority="576" operator="equal">
      <formula>0</formula>
    </cfRule>
  </conditionalFormatting>
  <conditionalFormatting sqref="D151:D153">
    <cfRule type="cellIs" dxfId="3216" priority="575" operator="equal">
      <formula>0</formula>
    </cfRule>
  </conditionalFormatting>
  <conditionalFormatting sqref="D139:D162">
    <cfRule type="cellIs" dxfId="3215" priority="574" operator="equal">
      <formula>0</formula>
    </cfRule>
  </conditionalFormatting>
  <conditionalFormatting sqref="D139:D162">
    <cfRule type="cellIs" dxfId="3214" priority="573" operator="equal">
      <formula>0</formula>
    </cfRule>
  </conditionalFormatting>
  <conditionalFormatting sqref="D139:D162">
    <cfRule type="cellIs" dxfId="3213" priority="572" operator="equal">
      <formula>0</formula>
    </cfRule>
  </conditionalFormatting>
  <conditionalFormatting sqref="D139:D162">
    <cfRule type="cellIs" dxfId="3212" priority="571" operator="equal">
      <formula>0</formula>
    </cfRule>
  </conditionalFormatting>
  <conditionalFormatting sqref="D139:D162">
    <cfRule type="cellIs" dxfId="3211" priority="570" operator="equal">
      <formula>0</formula>
    </cfRule>
  </conditionalFormatting>
  <conditionalFormatting sqref="D166:D189">
    <cfRule type="cellIs" dxfId="3210" priority="569" operator="equal">
      <formula>0</formula>
    </cfRule>
  </conditionalFormatting>
  <conditionalFormatting sqref="D178:D180">
    <cfRule type="cellIs" dxfId="3209" priority="568" operator="equal">
      <formula>0</formula>
    </cfRule>
  </conditionalFormatting>
  <conditionalFormatting sqref="D175:D177">
    <cfRule type="cellIs" dxfId="3208" priority="567" operator="equal">
      <formula>0</formula>
    </cfRule>
  </conditionalFormatting>
  <conditionalFormatting sqref="D172:D174">
    <cfRule type="cellIs" dxfId="3207" priority="566" operator="equal">
      <formula>0</formula>
    </cfRule>
  </conditionalFormatting>
  <conditionalFormatting sqref="D166:D189">
    <cfRule type="cellIs" dxfId="3206" priority="565" operator="equal">
      <formula>0</formula>
    </cfRule>
  </conditionalFormatting>
  <conditionalFormatting sqref="D169:D171">
    <cfRule type="cellIs" dxfId="3205" priority="564" operator="equal">
      <formula>0</formula>
    </cfRule>
  </conditionalFormatting>
  <conditionalFormatting sqref="D169:D171">
    <cfRule type="cellIs" dxfId="3204" priority="563" operator="equal">
      <formula>0</formula>
    </cfRule>
  </conditionalFormatting>
  <conditionalFormatting sqref="D172:D174">
    <cfRule type="cellIs" dxfId="3203" priority="562" operator="equal">
      <formula>0</formula>
    </cfRule>
  </conditionalFormatting>
  <conditionalFormatting sqref="D175:D177">
    <cfRule type="cellIs" dxfId="3202" priority="561" operator="equal">
      <formula>0</formula>
    </cfRule>
  </conditionalFormatting>
  <conditionalFormatting sqref="D178:D180">
    <cfRule type="cellIs" dxfId="3201" priority="560" operator="equal">
      <formula>0</formula>
    </cfRule>
  </conditionalFormatting>
  <conditionalFormatting sqref="D166:D189">
    <cfRule type="cellIs" dxfId="3200" priority="559" operator="equal">
      <formula>0</formula>
    </cfRule>
  </conditionalFormatting>
  <conditionalFormatting sqref="D166:D189">
    <cfRule type="cellIs" dxfId="3199" priority="558" operator="equal">
      <formula>0</formula>
    </cfRule>
  </conditionalFormatting>
  <conditionalFormatting sqref="D166:D189">
    <cfRule type="cellIs" dxfId="3198" priority="557" operator="equal">
      <formula>0</formula>
    </cfRule>
  </conditionalFormatting>
  <conditionalFormatting sqref="D166:D189">
    <cfRule type="cellIs" dxfId="3197" priority="556" operator="equal">
      <formula>0</formula>
    </cfRule>
  </conditionalFormatting>
  <conditionalFormatting sqref="D166:D189">
    <cfRule type="cellIs" dxfId="3196" priority="555" operator="equal">
      <formula>0</formula>
    </cfRule>
  </conditionalFormatting>
  <conditionalFormatting sqref="D4:D27">
    <cfRule type="cellIs" dxfId="3195" priority="554" operator="equal">
      <formula>0</formula>
    </cfRule>
  </conditionalFormatting>
  <conditionalFormatting sqref="D4:D27">
    <cfRule type="cellIs" dxfId="3194" priority="553" operator="equal">
      <formula>0</formula>
    </cfRule>
  </conditionalFormatting>
  <conditionalFormatting sqref="D31:D54">
    <cfRule type="cellIs" dxfId="3193" priority="552" operator="equal">
      <formula>0</formula>
    </cfRule>
  </conditionalFormatting>
  <conditionalFormatting sqref="D31:D54">
    <cfRule type="cellIs" dxfId="3192" priority="551" operator="equal">
      <formula>0</formula>
    </cfRule>
  </conditionalFormatting>
  <conditionalFormatting sqref="D58:D81">
    <cfRule type="cellIs" dxfId="3191" priority="550" operator="equal">
      <formula>0</formula>
    </cfRule>
  </conditionalFormatting>
  <conditionalFormatting sqref="D58:D81">
    <cfRule type="cellIs" dxfId="3190" priority="549" operator="equal">
      <formula>0</formula>
    </cfRule>
  </conditionalFormatting>
  <conditionalFormatting sqref="D85:D108">
    <cfRule type="cellIs" dxfId="3189" priority="548" operator="equal">
      <formula>0</formula>
    </cfRule>
  </conditionalFormatting>
  <conditionalFormatting sqref="D85:D108">
    <cfRule type="cellIs" dxfId="3188" priority="547" operator="equal">
      <formula>0</formula>
    </cfRule>
  </conditionalFormatting>
  <conditionalFormatting sqref="D112:D135">
    <cfRule type="cellIs" dxfId="3187" priority="546" operator="equal">
      <formula>0</formula>
    </cfRule>
  </conditionalFormatting>
  <conditionalFormatting sqref="D112:D135">
    <cfRule type="cellIs" dxfId="3186" priority="545" operator="equal">
      <formula>0</formula>
    </cfRule>
  </conditionalFormatting>
  <conditionalFormatting sqref="D139:D162">
    <cfRule type="cellIs" dxfId="3185" priority="544" operator="equal">
      <formula>0</formula>
    </cfRule>
  </conditionalFormatting>
  <conditionalFormatting sqref="D139:D162">
    <cfRule type="cellIs" dxfId="3184" priority="543" operator="equal">
      <formula>0</formula>
    </cfRule>
  </conditionalFormatting>
  <conditionalFormatting sqref="D166:D189">
    <cfRule type="cellIs" dxfId="3183" priority="542" operator="equal">
      <formula>0</formula>
    </cfRule>
  </conditionalFormatting>
  <conditionalFormatting sqref="D166:D189">
    <cfRule type="cellIs" dxfId="3182" priority="541" operator="equal">
      <formula>0</formula>
    </cfRule>
  </conditionalFormatting>
  <conditionalFormatting sqref="D4:D27">
    <cfRule type="cellIs" dxfId="3181" priority="540" operator="equal">
      <formula>0</formula>
    </cfRule>
  </conditionalFormatting>
  <conditionalFormatting sqref="D4:D27">
    <cfRule type="cellIs" dxfId="3180" priority="539" operator="equal">
      <formula>0</formula>
    </cfRule>
  </conditionalFormatting>
  <conditionalFormatting sqref="D31:D54">
    <cfRule type="cellIs" dxfId="3179" priority="538" operator="equal">
      <formula>0</formula>
    </cfRule>
  </conditionalFormatting>
  <conditionalFormatting sqref="D31:D54">
    <cfRule type="cellIs" dxfId="3178" priority="537" operator="equal">
      <formula>0</formula>
    </cfRule>
  </conditionalFormatting>
  <conditionalFormatting sqref="D58:D81">
    <cfRule type="cellIs" dxfId="3177" priority="536" operator="equal">
      <formula>0</formula>
    </cfRule>
  </conditionalFormatting>
  <conditionalFormatting sqref="D58:D81">
    <cfRule type="cellIs" dxfId="3176" priority="535" operator="equal">
      <formula>0</formula>
    </cfRule>
  </conditionalFormatting>
  <conditionalFormatting sqref="D85:D108">
    <cfRule type="cellIs" dxfId="3175" priority="534" operator="equal">
      <formula>0</formula>
    </cfRule>
  </conditionalFormatting>
  <conditionalFormatting sqref="D85:D108">
    <cfRule type="cellIs" dxfId="3174" priority="533" operator="equal">
      <formula>0</formula>
    </cfRule>
  </conditionalFormatting>
  <conditionalFormatting sqref="D112:D135">
    <cfRule type="cellIs" dxfId="3173" priority="532" operator="equal">
      <formula>0</formula>
    </cfRule>
  </conditionalFormatting>
  <conditionalFormatting sqref="D112:D135">
    <cfRule type="cellIs" dxfId="3172" priority="531" operator="equal">
      <formula>0</formula>
    </cfRule>
  </conditionalFormatting>
  <conditionalFormatting sqref="D139:D162">
    <cfRule type="cellIs" dxfId="3171" priority="530" operator="equal">
      <formula>0</formula>
    </cfRule>
  </conditionalFormatting>
  <conditionalFormatting sqref="D139:D162">
    <cfRule type="cellIs" dxfId="3170" priority="529" operator="equal">
      <formula>0</formula>
    </cfRule>
  </conditionalFormatting>
  <conditionalFormatting sqref="D166:D189">
    <cfRule type="cellIs" dxfId="3169" priority="528" operator="equal">
      <formula>0</formula>
    </cfRule>
  </conditionalFormatting>
  <conditionalFormatting sqref="D166:D189">
    <cfRule type="cellIs" dxfId="3168" priority="527" operator="equal">
      <formula>0</formula>
    </cfRule>
  </conditionalFormatting>
  <conditionalFormatting sqref="D4:D27">
    <cfRule type="cellIs" dxfId="3167" priority="526" operator="equal">
      <formula>0</formula>
    </cfRule>
  </conditionalFormatting>
  <conditionalFormatting sqref="D4:D27">
    <cfRule type="cellIs" dxfId="3166" priority="525" operator="equal">
      <formula>0</formula>
    </cfRule>
  </conditionalFormatting>
  <conditionalFormatting sqref="D31:D54">
    <cfRule type="cellIs" dxfId="3165" priority="524" operator="equal">
      <formula>0</formula>
    </cfRule>
  </conditionalFormatting>
  <conditionalFormatting sqref="D31:D54">
    <cfRule type="cellIs" dxfId="3164" priority="523" operator="equal">
      <formula>0</formula>
    </cfRule>
  </conditionalFormatting>
  <conditionalFormatting sqref="D58:D81">
    <cfRule type="cellIs" dxfId="3163" priority="522" operator="equal">
      <formula>0</formula>
    </cfRule>
  </conditionalFormatting>
  <conditionalFormatting sqref="D58:D81">
    <cfRule type="cellIs" dxfId="3162" priority="521" operator="equal">
      <formula>0</formula>
    </cfRule>
  </conditionalFormatting>
  <conditionalFormatting sqref="D85:D108">
    <cfRule type="cellIs" dxfId="3161" priority="520" operator="equal">
      <formula>0</formula>
    </cfRule>
  </conditionalFormatting>
  <conditionalFormatting sqref="D85:D108">
    <cfRule type="cellIs" dxfId="3160" priority="519" operator="equal">
      <formula>0</formula>
    </cfRule>
  </conditionalFormatting>
  <conditionalFormatting sqref="D112:D135">
    <cfRule type="cellIs" dxfId="3159" priority="518" operator="equal">
      <formula>0</formula>
    </cfRule>
  </conditionalFormatting>
  <conditionalFormatting sqref="D112:D135">
    <cfRule type="cellIs" dxfId="3158" priority="517" operator="equal">
      <formula>0</formula>
    </cfRule>
  </conditionalFormatting>
  <conditionalFormatting sqref="D139:D162">
    <cfRule type="cellIs" dxfId="3157" priority="516" operator="equal">
      <formula>0</formula>
    </cfRule>
  </conditionalFormatting>
  <conditionalFormatting sqref="D139:D162">
    <cfRule type="cellIs" dxfId="3156" priority="515" operator="equal">
      <formula>0</formula>
    </cfRule>
  </conditionalFormatting>
  <conditionalFormatting sqref="D166:D189">
    <cfRule type="cellIs" dxfId="3155" priority="514" operator="equal">
      <formula>0</formula>
    </cfRule>
  </conditionalFormatting>
  <conditionalFormatting sqref="D166:D189">
    <cfRule type="cellIs" dxfId="3154" priority="513" operator="equal">
      <formula>0</formula>
    </cfRule>
  </conditionalFormatting>
  <conditionalFormatting sqref="D4:D27">
    <cfRule type="cellIs" dxfId="3153" priority="512" operator="equal">
      <formula>0</formula>
    </cfRule>
  </conditionalFormatting>
  <conditionalFormatting sqref="D16:D18">
    <cfRule type="cellIs" dxfId="3152" priority="511" operator="equal">
      <formula>0</formula>
    </cfRule>
  </conditionalFormatting>
  <conditionalFormatting sqref="D19:D21">
    <cfRule type="cellIs" dxfId="3151" priority="510" operator="equal">
      <formula>0</formula>
    </cfRule>
  </conditionalFormatting>
  <conditionalFormatting sqref="D7:D9">
    <cfRule type="cellIs" dxfId="3150" priority="509" operator="equal">
      <formula>0</formula>
    </cfRule>
  </conditionalFormatting>
  <conditionalFormatting sqref="D10:D12">
    <cfRule type="cellIs" dxfId="3149" priority="508" operator="equal">
      <formula>0</formula>
    </cfRule>
  </conditionalFormatting>
  <conditionalFormatting sqref="D13:D15">
    <cfRule type="cellIs" dxfId="3148" priority="507" operator="equal">
      <formula>0</formula>
    </cfRule>
  </conditionalFormatting>
  <conditionalFormatting sqref="D16:D18">
    <cfRule type="cellIs" dxfId="3147" priority="506" operator="equal">
      <formula>0</formula>
    </cfRule>
  </conditionalFormatting>
  <conditionalFormatting sqref="D19:D21">
    <cfRule type="cellIs" dxfId="3146" priority="505" operator="equal">
      <formula>0</formula>
    </cfRule>
  </conditionalFormatting>
  <conditionalFormatting sqref="D7:D9">
    <cfRule type="cellIs" dxfId="3145" priority="504" operator="equal">
      <formula>0</formula>
    </cfRule>
  </conditionalFormatting>
  <conditionalFormatting sqref="D10:D12">
    <cfRule type="cellIs" dxfId="3144" priority="503" operator="equal">
      <formula>0</formula>
    </cfRule>
  </conditionalFormatting>
  <conditionalFormatting sqref="D13:D15">
    <cfRule type="cellIs" dxfId="3143" priority="502" operator="equal">
      <formula>0</formula>
    </cfRule>
  </conditionalFormatting>
  <conditionalFormatting sqref="D16:D18">
    <cfRule type="cellIs" dxfId="3142" priority="501" operator="equal">
      <formula>0</formula>
    </cfRule>
  </conditionalFormatting>
  <conditionalFormatting sqref="D19:D21">
    <cfRule type="cellIs" dxfId="3141" priority="500" operator="equal">
      <formula>0</formula>
    </cfRule>
  </conditionalFormatting>
  <conditionalFormatting sqref="D25:D27">
    <cfRule type="cellIs" dxfId="3140" priority="499" operator="equal">
      <formula>0</formula>
    </cfRule>
  </conditionalFormatting>
  <conditionalFormatting sqref="D22:D24">
    <cfRule type="cellIs" dxfId="3139" priority="498" operator="equal">
      <formula>0</formula>
    </cfRule>
  </conditionalFormatting>
  <conditionalFormatting sqref="D19:D21">
    <cfRule type="cellIs" dxfId="3138" priority="497" operator="equal">
      <formula>0</formula>
    </cfRule>
  </conditionalFormatting>
  <conditionalFormatting sqref="D16:D18">
    <cfRule type="cellIs" dxfId="3137" priority="496" operator="equal">
      <formula>0</formula>
    </cfRule>
  </conditionalFormatting>
  <conditionalFormatting sqref="D13:D15">
    <cfRule type="cellIs" dxfId="3136" priority="495" operator="equal">
      <formula>0</formula>
    </cfRule>
  </conditionalFormatting>
  <conditionalFormatting sqref="D31:D33">
    <cfRule type="cellIs" dxfId="3135" priority="494" operator="equal">
      <formula>0</formula>
    </cfRule>
  </conditionalFormatting>
  <conditionalFormatting sqref="D43:D45">
    <cfRule type="cellIs" dxfId="3134" priority="493" operator="equal">
      <formula>0</formula>
    </cfRule>
  </conditionalFormatting>
  <conditionalFormatting sqref="D46:D48">
    <cfRule type="cellIs" dxfId="3133" priority="492" operator="equal">
      <formula>0</formula>
    </cfRule>
  </conditionalFormatting>
  <conditionalFormatting sqref="D34:D36">
    <cfRule type="cellIs" dxfId="3132" priority="491" operator="equal">
      <formula>0</formula>
    </cfRule>
  </conditionalFormatting>
  <conditionalFormatting sqref="D37:D39">
    <cfRule type="cellIs" dxfId="3131" priority="490" operator="equal">
      <formula>0</formula>
    </cfRule>
  </conditionalFormatting>
  <conditionalFormatting sqref="D40:D42">
    <cfRule type="cellIs" dxfId="3130" priority="489" operator="equal">
      <formula>0</formula>
    </cfRule>
  </conditionalFormatting>
  <conditionalFormatting sqref="D43:D45">
    <cfRule type="cellIs" dxfId="3129" priority="488" operator="equal">
      <formula>0</formula>
    </cfRule>
  </conditionalFormatting>
  <conditionalFormatting sqref="D46:D48">
    <cfRule type="cellIs" dxfId="3128" priority="487" operator="equal">
      <formula>0</formula>
    </cfRule>
  </conditionalFormatting>
  <conditionalFormatting sqref="D34:D36">
    <cfRule type="cellIs" dxfId="3127" priority="486" operator="equal">
      <formula>0</formula>
    </cfRule>
  </conditionalFormatting>
  <conditionalFormatting sqref="D37:D39">
    <cfRule type="cellIs" dxfId="3126" priority="485" operator="equal">
      <formula>0</formula>
    </cfRule>
  </conditionalFormatting>
  <conditionalFormatting sqref="D40:D42">
    <cfRule type="cellIs" dxfId="3125" priority="484" operator="equal">
      <formula>0</formula>
    </cfRule>
  </conditionalFormatting>
  <conditionalFormatting sqref="D43:D45">
    <cfRule type="cellIs" dxfId="3124" priority="483" operator="equal">
      <formula>0</formula>
    </cfRule>
  </conditionalFormatting>
  <conditionalFormatting sqref="D46:D48">
    <cfRule type="cellIs" dxfId="3123" priority="482" operator="equal">
      <formula>0</formula>
    </cfRule>
  </conditionalFormatting>
  <conditionalFormatting sqref="D52:D54">
    <cfRule type="cellIs" dxfId="3122" priority="481" operator="equal">
      <formula>0</formula>
    </cfRule>
  </conditionalFormatting>
  <conditionalFormatting sqref="D49:D51">
    <cfRule type="cellIs" dxfId="3121" priority="480" operator="equal">
      <formula>0</formula>
    </cfRule>
  </conditionalFormatting>
  <conditionalFormatting sqref="D46:D48">
    <cfRule type="cellIs" dxfId="3120" priority="479" operator="equal">
      <formula>0</formula>
    </cfRule>
  </conditionalFormatting>
  <conditionalFormatting sqref="D43:D45">
    <cfRule type="cellIs" dxfId="3119" priority="478" operator="equal">
      <formula>0</formula>
    </cfRule>
  </conditionalFormatting>
  <conditionalFormatting sqref="D40:D42">
    <cfRule type="cellIs" dxfId="3118" priority="477" operator="equal">
      <formula>0</formula>
    </cfRule>
  </conditionalFormatting>
  <conditionalFormatting sqref="D58:D60">
    <cfRule type="cellIs" dxfId="3117" priority="476" operator="equal">
      <formula>0</formula>
    </cfRule>
  </conditionalFormatting>
  <conditionalFormatting sqref="D70:D72">
    <cfRule type="cellIs" dxfId="3116" priority="475" operator="equal">
      <formula>0</formula>
    </cfRule>
  </conditionalFormatting>
  <conditionalFormatting sqref="D73:D75">
    <cfRule type="cellIs" dxfId="3115" priority="474" operator="equal">
      <formula>0</formula>
    </cfRule>
  </conditionalFormatting>
  <conditionalFormatting sqref="D61:D63">
    <cfRule type="cellIs" dxfId="3114" priority="473" operator="equal">
      <formula>0</formula>
    </cfRule>
  </conditionalFormatting>
  <conditionalFormatting sqref="D64:D66">
    <cfRule type="cellIs" dxfId="3113" priority="472" operator="equal">
      <formula>0</formula>
    </cfRule>
  </conditionalFormatting>
  <conditionalFormatting sqref="D67:D69">
    <cfRule type="cellIs" dxfId="3112" priority="471" operator="equal">
      <formula>0</formula>
    </cfRule>
  </conditionalFormatting>
  <conditionalFormatting sqref="D70:D72">
    <cfRule type="cellIs" dxfId="3111" priority="470" operator="equal">
      <formula>0</formula>
    </cfRule>
  </conditionalFormatting>
  <conditionalFormatting sqref="D73:D75">
    <cfRule type="cellIs" dxfId="3110" priority="469" operator="equal">
      <formula>0</formula>
    </cfRule>
  </conditionalFormatting>
  <conditionalFormatting sqref="D61:D63">
    <cfRule type="cellIs" dxfId="3109" priority="468" operator="equal">
      <formula>0</formula>
    </cfRule>
  </conditionalFormatting>
  <conditionalFormatting sqref="D64:D66">
    <cfRule type="cellIs" dxfId="3108" priority="467" operator="equal">
      <formula>0</formula>
    </cfRule>
  </conditionalFormatting>
  <conditionalFormatting sqref="D67:D69">
    <cfRule type="cellIs" dxfId="3107" priority="466" operator="equal">
      <formula>0</formula>
    </cfRule>
  </conditionalFormatting>
  <conditionalFormatting sqref="D70:D72">
    <cfRule type="cellIs" dxfId="3106" priority="465" operator="equal">
      <formula>0</formula>
    </cfRule>
  </conditionalFormatting>
  <conditionalFormatting sqref="D73:D75">
    <cfRule type="cellIs" dxfId="3105" priority="464" operator="equal">
      <formula>0</formula>
    </cfRule>
  </conditionalFormatting>
  <conditionalFormatting sqref="D79:D81">
    <cfRule type="cellIs" dxfId="3104" priority="463" operator="equal">
      <formula>0</formula>
    </cfRule>
  </conditionalFormatting>
  <conditionalFormatting sqref="D76:D78">
    <cfRule type="cellIs" dxfId="3103" priority="462" operator="equal">
      <formula>0</formula>
    </cfRule>
  </conditionalFormatting>
  <conditionalFormatting sqref="D73:D75">
    <cfRule type="cellIs" dxfId="3102" priority="461" operator="equal">
      <formula>0</formula>
    </cfRule>
  </conditionalFormatting>
  <conditionalFormatting sqref="D70:D72">
    <cfRule type="cellIs" dxfId="3101" priority="460" operator="equal">
      <formula>0</formula>
    </cfRule>
  </conditionalFormatting>
  <conditionalFormatting sqref="D67:D69">
    <cfRule type="cellIs" dxfId="3100" priority="459" operator="equal">
      <formula>0</formula>
    </cfRule>
  </conditionalFormatting>
  <conditionalFormatting sqref="D58:D60">
    <cfRule type="cellIs" dxfId="3099" priority="458" operator="equal">
      <formula>0</formula>
    </cfRule>
  </conditionalFormatting>
  <conditionalFormatting sqref="D70:D72">
    <cfRule type="cellIs" dxfId="3098" priority="457" operator="equal">
      <formula>0</formula>
    </cfRule>
  </conditionalFormatting>
  <conditionalFormatting sqref="D73:D75">
    <cfRule type="cellIs" dxfId="3097" priority="456" operator="equal">
      <formula>0</formula>
    </cfRule>
  </conditionalFormatting>
  <conditionalFormatting sqref="D61:D63">
    <cfRule type="cellIs" dxfId="3096" priority="455" operator="equal">
      <formula>0</formula>
    </cfRule>
  </conditionalFormatting>
  <conditionalFormatting sqref="D64:D66">
    <cfRule type="cellIs" dxfId="3095" priority="454" operator="equal">
      <formula>0</formula>
    </cfRule>
  </conditionalFormatting>
  <conditionalFormatting sqref="D67:D69">
    <cfRule type="cellIs" dxfId="3094" priority="453" operator="equal">
      <formula>0</formula>
    </cfRule>
  </conditionalFormatting>
  <conditionalFormatting sqref="D70:D72">
    <cfRule type="cellIs" dxfId="3093" priority="452" operator="equal">
      <formula>0</formula>
    </cfRule>
  </conditionalFormatting>
  <conditionalFormatting sqref="D73:D75">
    <cfRule type="cellIs" dxfId="3092" priority="451" operator="equal">
      <formula>0</formula>
    </cfRule>
  </conditionalFormatting>
  <conditionalFormatting sqref="D61:D63">
    <cfRule type="cellIs" dxfId="3091" priority="450" operator="equal">
      <formula>0</formula>
    </cfRule>
  </conditionalFormatting>
  <conditionalFormatting sqref="D64:D66">
    <cfRule type="cellIs" dxfId="3090" priority="449" operator="equal">
      <formula>0</formula>
    </cfRule>
  </conditionalFormatting>
  <conditionalFormatting sqref="D67:D69">
    <cfRule type="cellIs" dxfId="3089" priority="448" operator="equal">
      <formula>0</formula>
    </cfRule>
  </conditionalFormatting>
  <conditionalFormatting sqref="D70:D72">
    <cfRule type="cellIs" dxfId="3088" priority="447" operator="equal">
      <formula>0</formula>
    </cfRule>
  </conditionalFormatting>
  <conditionalFormatting sqref="D73:D75">
    <cfRule type="cellIs" dxfId="3087" priority="446" operator="equal">
      <formula>0</formula>
    </cfRule>
  </conditionalFormatting>
  <conditionalFormatting sqref="D79:D81">
    <cfRule type="cellIs" dxfId="3086" priority="445" operator="equal">
      <formula>0</formula>
    </cfRule>
  </conditionalFormatting>
  <conditionalFormatting sqref="D76:D78">
    <cfRule type="cellIs" dxfId="3085" priority="444" operator="equal">
      <formula>0</formula>
    </cfRule>
  </conditionalFormatting>
  <conditionalFormatting sqref="D73:D75">
    <cfRule type="cellIs" dxfId="3084" priority="443" operator="equal">
      <formula>0</formula>
    </cfRule>
  </conditionalFormatting>
  <conditionalFormatting sqref="D70:D72">
    <cfRule type="cellIs" dxfId="3083" priority="442" operator="equal">
      <formula>0</formula>
    </cfRule>
  </conditionalFormatting>
  <conditionalFormatting sqref="D67:D69">
    <cfRule type="cellIs" dxfId="3082" priority="441" operator="equal">
      <formula>0</formula>
    </cfRule>
  </conditionalFormatting>
  <conditionalFormatting sqref="D58:D60">
    <cfRule type="cellIs" dxfId="3081" priority="440" operator="equal">
      <formula>0</formula>
    </cfRule>
  </conditionalFormatting>
  <conditionalFormatting sqref="D70:D72">
    <cfRule type="cellIs" dxfId="3080" priority="439" operator="equal">
      <formula>0</formula>
    </cfRule>
  </conditionalFormatting>
  <conditionalFormatting sqref="D73:D75">
    <cfRule type="cellIs" dxfId="3079" priority="438" operator="equal">
      <formula>0</formula>
    </cfRule>
  </conditionalFormatting>
  <conditionalFormatting sqref="D61:D63">
    <cfRule type="cellIs" dxfId="3078" priority="437" operator="equal">
      <formula>0</formula>
    </cfRule>
  </conditionalFormatting>
  <conditionalFormatting sqref="D64:D66">
    <cfRule type="cellIs" dxfId="3077" priority="436" operator="equal">
      <formula>0</formula>
    </cfRule>
  </conditionalFormatting>
  <conditionalFormatting sqref="D67:D69">
    <cfRule type="cellIs" dxfId="3076" priority="435" operator="equal">
      <formula>0</formula>
    </cfRule>
  </conditionalFormatting>
  <conditionalFormatting sqref="D70:D72">
    <cfRule type="cellIs" dxfId="3075" priority="434" operator="equal">
      <formula>0</formula>
    </cfRule>
  </conditionalFormatting>
  <conditionalFormatting sqref="D73:D75">
    <cfRule type="cellIs" dxfId="3074" priority="433" operator="equal">
      <formula>0</formula>
    </cfRule>
  </conditionalFormatting>
  <conditionalFormatting sqref="D61:D63">
    <cfRule type="cellIs" dxfId="3073" priority="432" operator="equal">
      <formula>0</formula>
    </cfRule>
  </conditionalFormatting>
  <conditionalFormatting sqref="D64:D66">
    <cfRule type="cellIs" dxfId="3072" priority="431" operator="equal">
      <formula>0</formula>
    </cfRule>
  </conditionalFormatting>
  <conditionalFormatting sqref="D67:D69">
    <cfRule type="cellIs" dxfId="3071" priority="430" operator="equal">
      <formula>0</formula>
    </cfRule>
  </conditionalFormatting>
  <conditionalFormatting sqref="D70:D72">
    <cfRule type="cellIs" dxfId="3070" priority="429" operator="equal">
      <formula>0</formula>
    </cfRule>
  </conditionalFormatting>
  <conditionalFormatting sqref="D73:D75">
    <cfRule type="cellIs" dxfId="3069" priority="428" operator="equal">
      <formula>0</formula>
    </cfRule>
  </conditionalFormatting>
  <conditionalFormatting sqref="D79:D81">
    <cfRule type="cellIs" dxfId="3068" priority="427" operator="equal">
      <formula>0</formula>
    </cfRule>
  </conditionalFormatting>
  <conditionalFormatting sqref="D76:D78">
    <cfRule type="cellIs" dxfId="3067" priority="426" operator="equal">
      <formula>0</formula>
    </cfRule>
  </conditionalFormatting>
  <conditionalFormatting sqref="D73:D75">
    <cfRule type="cellIs" dxfId="3066" priority="425" operator="equal">
      <formula>0</formula>
    </cfRule>
  </conditionalFormatting>
  <conditionalFormatting sqref="D70:D72">
    <cfRule type="cellIs" dxfId="3065" priority="424" operator="equal">
      <formula>0</formula>
    </cfRule>
  </conditionalFormatting>
  <conditionalFormatting sqref="D67:D69">
    <cfRule type="cellIs" dxfId="3064" priority="423" operator="equal">
      <formula>0</formula>
    </cfRule>
  </conditionalFormatting>
  <conditionalFormatting sqref="D85:D87">
    <cfRule type="cellIs" dxfId="3063" priority="422" operator="equal">
      <formula>0</formula>
    </cfRule>
  </conditionalFormatting>
  <conditionalFormatting sqref="D97:D99">
    <cfRule type="cellIs" dxfId="3062" priority="421" operator="equal">
      <formula>0</formula>
    </cfRule>
  </conditionalFormatting>
  <conditionalFormatting sqref="D100:D102">
    <cfRule type="cellIs" dxfId="3061" priority="420" operator="equal">
      <formula>0</formula>
    </cfRule>
  </conditionalFormatting>
  <conditionalFormatting sqref="D88:D90">
    <cfRule type="cellIs" dxfId="3060" priority="419" operator="equal">
      <formula>0</formula>
    </cfRule>
  </conditionalFormatting>
  <conditionalFormatting sqref="D91:D93">
    <cfRule type="cellIs" dxfId="3059" priority="418" operator="equal">
      <formula>0</formula>
    </cfRule>
  </conditionalFormatting>
  <conditionalFormatting sqref="D94:D96">
    <cfRule type="cellIs" dxfId="3058" priority="417" operator="equal">
      <formula>0</formula>
    </cfRule>
  </conditionalFormatting>
  <conditionalFormatting sqref="D97:D99">
    <cfRule type="cellIs" dxfId="3057" priority="416" operator="equal">
      <formula>0</formula>
    </cfRule>
  </conditionalFormatting>
  <conditionalFormatting sqref="D100:D102">
    <cfRule type="cellIs" dxfId="3056" priority="415" operator="equal">
      <formula>0</formula>
    </cfRule>
  </conditionalFormatting>
  <conditionalFormatting sqref="D88:D90">
    <cfRule type="cellIs" dxfId="3055" priority="414" operator="equal">
      <formula>0</formula>
    </cfRule>
  </conditionalFormatting>
  <conditionalFormatting sqref="D91:D93">
    <cfRule type="cellIs" dxfId="3054" priority="413" operator="equal">
      <formula>0</formula>
    </cfRule>
  </conditionalFormatting>
  <conditionalFormatting sqref="D94:D96">
    <cfRule type="cellIs" dxfId="3053" priority="412" operator="equal">
      <formula>0</formula>
    </cfRule>
  </conditionalFormatting>
  <conditionalFormatting sqref="D97:D99">
    <cfRule type="cellIs" dxfId="3052" priority="411" operator="equal">
      <formula>0</formula>
    </cfRule>
  </conditionalFormatting>
  <conditionalFormatting sqref="D100:D102">
    <cfRule type="cellIs" dxfId="3051" priority="410" operator="equal">
      <formula>0</formula>
    </cfRule>
  </conditionalFormatting>
  <conditionalFormatting sqref="D106:D108">
    <cfRule type="cellIs" dxfId="3050" priority="409" operator="equal">
      <formula>0</formula>
    </cfRule>
  </conditionalFormatting>
  <conditionalFormatting sqref="D103:D105">
    <cfRule type="cellIs" dxfId="3049" priority="408" operator="equal">
      <formula>0</formula>
    </cfRule>
  </conditionalFormatting>
  <conditionalFormatting sqref="D100:D102">
    <cfRule type="cellIs" dxfId="3048" priority="407" operator="equal">
      <formula>0</formula>
    </cfRule>
  </conditionalFormatting>
  <conditionalFormatting sqref="D97:D99">
    <cfRule type="cellIs" dxfId="3047" priority="406" operator="equal">
      <formula>0</formula>
    </cfRule>
  </conditionalFormatting>
  <conditionalFormatting sqref="D94:D96">
    <cfRule type="cellIs" dxfId="3046" priority="405" operator="equal">
      <formula>0</formula>
    </cfRule>
  </conditionalFormatting>
  <conditionalFormatting sqref="D112:D114">
    <cfRule type="cellIs" dxfId="3045" priority="404" operator="equal">
      <formula>0</formula>
    </cfRule>
  </conditionalFormatting>
  <conditionalFormatting sqref="D124:D126">
    <cfRule type="cellIs" dxfId="3044" priority="403" operator="equal">
      <formula>0</formula>
    </cfRule>
  </conditionalFormatting>
  <conditionalFormatting sqref="D127:D129">
    <cfRule type="cellIs" dxfId="3043" priority="402" operator="equal">
      <formula>0</formula>
    </cfRule>
  </conditionalFormatting>
  <conditionalFormatting sqref="D115:D117">
    <cfRule type="cellIs" dxfId="3042" priority="401" operator="equal">
      <formula>0</formula>
    </cfRule>
  </conditionalFormatting>
  <conditionalFormatting sqref="D118:D135">
    <cfRule type="cellIs" dxfId="3041" priority="400" operator="equal">
      <formula>0</formula>
    </cfRule>
  </conditionalFormatting>
  <conditionalFormatting sqref="D121:D123">
    <cfRule type="cellIs" dxfId="3040" priority="399" operator="equal">
      <formula>0</formula>
    </cfRule>
  </conditionalFormatting>
  <conditionalFormatting sqref="D124:D126">
    <cfRule type="cellIs" dxfId="3039" priority="398" operator="equal">
      <formula>0</formula>
    </cfRule>
  </conditionalFormatting>
  <conditionalFormatting sqref="D127:D129">
    <cfRule type="cellIs" dxfId="3038" priority="397" operator="equal">
      <formula>0</formula>
    </cfRule>
  </conditionalFormatting>
  <conditionalFormatting sqref="D115:D117">
    <cfRule type="cellIs" dxfId="3037" priority="396" operator="equal">
      <formula>0</formula>
    </cfRule>
  </conditionalFormatting>
  <conditionalFormatting sqref="D118:D135">
    <cfRule type="cellIs" dxfId="3036" priority="395" operator="equal">
      <formula>0</formula>
    </cfRule>
  </conditionalFormatting>
  <conditionalFormatting sqref="D121:D123">
    <cfRule type="cellIs" dxfId="3035" priority="394" operator="equal">
      <formula>0</formula>
    </cfRule>
  </conditionalFormatting>
  <conditionalFormatting sqref="D124:D126">
    <cfRule type="cellIs" dxfId="3034" priority="393" operator="equal">
      <formula>0</formula>
    </cfRule>
  </conditionalFormatting>
  <conditionalFormatting sqref="D127:D129">
    <cfRule type="cellIs" dxfId="3033" priority="392" operator="equal">
      <formula>0</formula>
    </cfRule>
  </conditionalFormatting>
  <conditionalFormatting sqref="D133:D135">
    <cfRule type="cellIs" dxfId="3032" priority="391" operator="equal">
      <formula>0</formula>
    </cfRule>
  </conditionalFormatting>
  <conditionalFormatting sqref="D130:D132">
    <cfRule type="cellIs" dxfId="3031" priority="390" operator="equal">
      <formula>0</formula>
    </cfRule>
  </conditionalFormatting>
  <conditionalFormatting sqref="D127:D129">
    <cfRule type="cellIs" dxfId="3030" priority="389" operator="equal">
      <formula>0</formula>
    </cfRule>
  </conditionalFormatting>
  <conditionalFormatting sqref="D124:D126">
    <cfRule type="cellIs" dxfId="3029" priority="388" operator="equal">
      <formula>0</formula>
    </cfRule>
  </conditionalFormatting>
  <conditionalFormatting sqref="D121:D123">
    <cfRule type="cellIs" dxfId="3028" priority="387" operator="equal">
      <formula>0</formula>
    </cfRule>
  </conditionalFormatting>
  <conditionalFormatting sqref="D139:D141">
    <cfRule type="cellIs" dxfId="3027" priority="386" operator="equal">
      <formula>0</formula>
    </cfRule>
  </conditionalFormatting>
  <conditionalFormatting sqref="D151:D153">
    <cfRule type="cellIs" dxfId="3026" priority="385" operator="equal">
      <formula>0</formula>
    </cfRule>
  </conditionalFormatting>
  <conditionalFormatting sqref="D154:D156">
    <cfRule type="cellIs" dxfId="3025" priority="384" operator="equal">
      <formula>0</formula>
    </cfRule>
  </conditionalFormatting>
  <conditionalFormatting sqref="D142:D144">
    <cfRule type="cellIs" dxfId="3024" priority="383" operator="equal">
      <formula>0</formula>
    </cfRule>
  </conditionalFormatting>
  <conditionalFormatting sqref="D145:D147">
    <cfRule type="cellIs" dxfId="3023" priority="382" operator="equal">
      <formula>0</formula>
    </cfRule>
  </conditionalFormatting>
  <conditionalFormatting sqref="D148:D150">
    <cfRule type="cellIs" dxfId="3022" priority="381" operator="equal">
      <formula>0</formula>
    </cfRule>
  </conditionalFormatting>
  <conditionalFormatting sqref="D151:D153">
    <cfRule type="cellIs" dxfId="3021" priority="380" operator="equal">
      <formula>0</formula>
    </cfRule>
  </conditionalFormatting>
  <conditionalFormatting sqref="D154:D156">
    <cfRule type="cellIs" dxfId="3020" priority="379" operator="equal">
      <formula>0</formula>
    </cfRule>
  </conditionalFormatting>
  <conditionalFormatting sqref="D142:D144">
    <cfRule type="cellIs" dxfId="3019" priority="378" operator="equal">
      <formula>0</formula>
    </cfRule>
  </conditionalFormatting>
  <conditionalFormatting sqref="D145:D147">
    <cfRule type="cellIs" dxfId="3018" priority="377" operator="equal">
      <formula>0</formula>
    </cfRule>
  </conditionalFormatting>
  <conditionalFormatting sqref="D148:D150">
    <cfRule type="cellIs" dxfId="3017" priority="376" operator="equal">
      <formula>0</formula>
    </cfRule>
  </conditionalFormatting>
  <conditionalFormatting sqref="D151:D153">
    <cfRule type="cellIs" dxfId="3016" priority="375" operator="equal">
      <formula>0</formula>
    </cfRule>
  </conditionalFormatting>
  <conditionalFormatting sqref="D154:D156">
    <cfRule type="cellIs" dxfId="3015" priority="374" operator="equal">
      <formula>0</formula>
    </cfRule>
  </conditionalFormatting>
  <conditionalFormatting sqref="D160:D162">
    <cfRule type="cellIs" dxfId="3014" priority="373" operator="equal">
      <formula>0</formula>
    </cfRule>
  </conditionalFormatting>
  <conditionalFormatting sqref="D157:D159">
    <cfRule type="cellIs" dxfId="3013" priority="372" operator="equal">
      <formula>0</formula>
    </cfRule>
  </conditionalFormatting>
  <conditionalFormatting sqref="D154:D156">
    <cfRule type="cellIs" dxfId="3012" priority="371" operator="equal">
      <formula>0</formula>
    </cfRule>
  </conditionalFormatting>
  <conditionalFormatting sqref="D151:D153">
    <cfRule type="cellIs" dxfId="3011" priority="370" operator="equal">
      <formula>0</formula>
    </cfRule>
  </conditionalFormatting>
  <conditionalFormatting sqref="D148:D150">
    <cfRule type="cellIs" dxfId="3010" priority="369" operator="equal">
      <formula>0</formula>
    </cfRule>
  </conditionalFormatting>
  <conditionalFormatting sqref="D166:D168">
    <cfRule type="cellIs" dxfId="3009" priority="368" operator="equal">
      <formula>0</formula>
    </cfRule>
  </conditionalFormatting>
  <conditionalFormatting sqref="D178:D180">
    <cfRule type="cellIs" dxfId="3008" priority="367" operator="equal">
      <formula>0</formula>
    </cfRule>
  </conditionalFormatting>
  <conditionalFormatting sqref="D181:D183">
    <cfRule type="cellIs" dxfId="3007" priority="366" operator="equal">
      <formula>0</formula>
    </cfRule>
  </conditionalFormatting>
  <conditionalFormatting sqref="D169:D171">
    <cfRule type="cellIs" dxfId="3006" priority="365" operator="equal">
      <formula>0</formula>
    </cfRule>
  </conditionalFormatting>
  <conditionalFormatting sqref="D172:D174">
    <cfRule type="cellIs" dxfId="3005" priority="364" operator="equal">
      <formula>0</formula>
    </cfRule>
  </conditionalFormatting>
  <conditionalFormatting sqref="D175:D177">
    <cfRule type="cellIs" dxfId="3004" priority="363" operator="equal">
      <formula>0</formula>
    </cfRule>
  </conditionalFormatting>
  <conditionalFormatting sqref="D178:D180">
    <cfRule type="cellIs" dxfId="3003" priority="362" operator="equal">
      <formula>0</formula>
    </cfRule>
  </conditionalFormatting>
  <conditionalFormatting sqref="D181:D183">
    <cfRule type="cellIs" dxfId="3002" priority="361" operator="equal">
      <formula>0</formula>
    </cfRule>
  </conditionalFormatting>
  <conditionalFormatting sqref="D169:D171">
    <cfRule type="cellIs" dxfId="3001" priority="360" operator="equal">
      <formula>0</formula>
    </cfRule>
  </conditionalFormatting>
  <conditionalFormatting sqref="D172:D174">
    <cfRule type="cellIs" dxfId="3000" priority="359" operator="equal">
      <formula>0</formula>
    </cfRule>
  </conditionalFormatting>
  <conditionalFormatting sqref="D175:D177">
    <cfRule type="cellIs" dxfId="2999" priority="358" operator="equal">
      <formula>0</formula>
    </cfRule>
  </conditionalFormatting>
  <conditionalFormatting sqref="D178:D180">
    <cfRule type="cellIs" dxfId="2998" priority="357" operator="equal">
      <formula>0</formula>
    </cfRule>
  </conditionalFormatting>
  <conditionalFormatting sqref="D181:D183">
    <cfRule type="cellIs" dxfId="2997" priority="356" operator="equal">
      <formula>0</formula>
    </cfRule>
  </conditionalFormatting>
  <conditionalFormatting sqref="D187:D189">
    <cfRule type="cellIs" dxfId="2996" priority="355" operator="equal">
      <formula>0</formula>
    </cfRule>
  </conditionalFormatting>
  <conditionalFormatting sqref="D184:D186">
    <cfRule type="cellIs" dxfId="2995" priority="354" operator="equal">
      <formula>0</formula>
    </cfRule>
  </conditionalFormatting>
  <conditionalFormatting sqref="D181:D183">
    <cfRule type="cellIs" dxfId="2994" priority="353" operator="equal">
      <formula>0</formula>
    </cfRule>
  </conditionalFormatting>
  <conditionalFormatting sqref="D178:D180">
    <cfRule type="cellIs" dxfId="2993" priority="352" operator="equal">
      <formula>0</formula>
    </cfRule>
  </conditionalFormatting>
  <conditionalFormatting sqref="D175:D177">
    <cfRule type="cellIs" dxfId="2992" priority="351" operator="equal">
      <formula>0</formula>
    </cfRule>
  </conditionalFormatting>
  <conditionalFormatting sqref="D34:D36">
    <cfRule type="cellIs" dxfId="2991" priority="350" operator="equal">
      <formula>0</formula>
    </cfRule>
  </conditionalFormatting>
  <conditionalFormatting sqref="D37:D39">
    <cfRule type="cellIs" dxfId="2990" priority="349" operator="equal">
      <formula>0</formula>
    </cfRule>
  </conditionalFormatting>
  <conditionalFormatting sqref="D85:D87">
    <cfRule type="cellIs" dxfId="2989" priority="348" operator="equal">
      <formula>0</formula>
    </cfRule>
  </conditionalFormatting>
  <conditionalFormatting sqref="D85:D87">
    <cfRule type="cellIs" dxfId="2988" priority="347" operator="equal">
      <formula>0</formula>
    </cfRule>
  </conditionalFormatting>
  <conditionalFormatting sqref="D85:D87">
    <cfRule type="cellIs" dxfId="2987" priority="346" operator="equal">
      <formula>0</formula>
    </cfRule>
  </conditionalFormatting>
  <conditionalFormatting sqref="D85:D87">
    <cfRule type="cellIs" dxfId="2986" priority="345" operator="equal">
      <formula>0</formula>
    </cfRule>
  </conditionalFormatting>
  <conditionalFormatting sqref="D88:D90">
    <cfRule type="cellIs" dxfId="2985" priority="344" operator="equal">
      <formula>0</formula>
    </cfRule>
  </conditionalFormatting>
  <conditionalFormatting sqref="D88:D90">
    <cfRule type="cellIs" dxfId="2984" priority="343" operator="equal">
      <formula>0</formula>
    </cfRule>
  </conditionalFormatting>
  <conditionalFormatting sqref="D139:D141">
    <cfRule type="cellIs" dxfId="2983" priority="342" operator="equal">
      <formula>0</formula>
    </cfRule>
  </conditionalFormatting>
  <conditionalFormatting sqref="D139:D141">
    <cfRule type="cellIs" dxfId="2982" priority="341" operator="equal">
      <formula>0</formula>
    </cfRule>
  </conditionalFormatting>
  <conditionalFormatting sqref="D139:D141">
    <cfRule type="cellIs" dxfId="2981" priority="340" operator="equal">
      <formula>0</formula>
    </cfRule>
  </conditionalFormatting>
  <conditionalFormatting sqref="D142:D144">
    <cfRule type="cellIs" dxfId="2980" priority="339" operator="equal">
      <formula>0</formula>
    </cfRule>
  </conditionalFormatting>
  <conditionalFormatting sqref="D142:D144">
    <cfRule type="cellIs" dxfId="2979" priority="338" operator="equal">
      <formula>0</formula>
    </cfRule>
  </conditionalFormatting>
  <conditionalFormatting sqref="D142:D144">
    <cfRule type="cellIs" dxfId="2978" priority="337" operator="equal">
      <formula>0</formula>
    </cfRule>
  </conditionalFormatting>
  <conditionalFormatting sqref="D145:D147">
    <cfRule type="cellIs" dxfId="2977" priority="336" operator="equal">
      <formula>0</formula>
    </cfRule>
  </conditionalFormatting>
  <conditionalFormatting sqref="D145:D147">
    <cfRule type="cellIs" dxfId="2976" priority="335" operator="equal">
      <formula>0</formula>
    </cfRule>
  </conditionalFormatting>
  <conditionalFormatting sqref="D145:D147">
    <cfRule type="cellIs" dxfId="2975" priority="334" operator="equal">
      <formula>0</formula>
    </cfRule>
  </conditionalFormatting>
  <conditionalFormatting sqref="D148:D150">
    <cfRule type="cellIs" dxfId="2974" priority="333" operator="equal">
      <formula>0</formula>
    </cfRule>
  </conditionalFormatting>
  <conditionalFormatting sqref="D148:D150">
    <cfRule type="cellIs" dxfId="2973" priority="332" operator="equal">
      <formula>0</formula>
    </cfRule>
  </conditionalFormatting>
  <conditionalFormatting sqref="D148:D150">
    <cfRule type="cellIs" dxfId="2972" priority="331" operator="equal">
      <formula>0</formula>
    </cfRule>
  </conditionalFormatting>
  <conditionalFormatting sqref="D121:D123">
    <cfRule type="cellIs" dxfId="2971" priority="330" operator="equal">
      <formula>0</formula>
    </cfRule>
  </conditionalFormatting>
  <conditionalFormatting sqref="D112:D114">
    <cfRule type="cellIs" dxfId="2970" priority="329" operator="equal">
      <formula>0</formula>
    </cfRule>
  </conditionalFormatting>
  <conditionalFormatting sqref="D112:D114">
    <cfRule type="cellIs" dxfId="2969" priority="328" operator="equal">
      <formula>0</formula>
    </cfRule>
  </conditionalFormatting>
  <conditionalFormatting sqref="D115:D117">
    <cfRule type="cellIs" dxfId="2968" priority="327" operator="equal">
      <formula>0</formula>
    </cfRule>
  </conditionalFormatting>
  <conditionalFormatting sqref="D115:D117">
    <cfRule type="cellIs" dxfId="2967" priority="326" operator="equal">
      <formula>0</formula>
    </cfRule>
  </conditionalFormatting>
  <conditionalFormatting sqref="D118:D135">
    <cfRule type="cellIs" dxfId="2966" priority="325" operator="equal">
      <formula>0</formula>
    </cfRule>
  </conditionalFormatting>
  <conditionalFormatting sqref="D118:D135">
    <cfRule type="cellIs" dxfId="2965" priority="324" operator="equal">
      <formula>0</formula>
    </cfRule>
  </conditionalFormatting>
  <conditionalFormatting sqref="D118:D135">
    <cfRule type="cellIs" dxfId="2964" priority="323" operator="equal">
      <formula>0</formula>
    </cfRule>
  </conditionalFormatting>
  <conditionalFormatting sqref="D118:D135">
    <cfRule type="cellIs" dxfId="2963" priority="322" operator="equal">
      <formula>0</formula>
    </cfRule>
  </conditionalFormatting>
  <conditionalFormatting sqref="D121:D123">
    <cfRule type="cellIs" dxfId="2962" priority="321" operator="equal">
      <formula>0</formula>
    </cfRule>
  </conditionalFormatting>
  <conditionalFormatting sqref="D121:D123">
    <cfRule type="cellIs" dxfId="2961" priority="320" operator="equal">
      <formula>0</formula>
    </cfRule>
  </conditionalFormatting>
  <conditionalFormatting sqref="D121:D123">
    <cfRule type="cellIs" dxfId="2960" priority="319" operator="equal">
      <formula>0</formula>
    </cfRule>
  </conditionalFormatting>
  <conditionalFormatting sqref="D121:D123">
    <cfRule type="cellIs" dxfId="2959" priority="318" operator="equal">
      <formula>0</formula>
    </cfRule>
  </conditionalFormatting>
  <conditionalFormatting sqref="D4:D27">
    <cfRule type="cellIs" dxfId="2958" priority="317" operator="equal">
      <formula>0</formula>
    </cfRule>
  </conditionalFormatting>
  <conditionalFormatting sqref="D31:D54">
    <cfRule type="cellIs" dxfId="2957" priority="316" operator="equal">
      <formula>0</formula>
    </cfRule>
  </conditionalFormatting>
  <conditionalFormatting sqref="D58:D81">
    <cfRule type="cellIs" dxfId="2956" priority="315" operator="equal">
      <formula>0</formula>
    </cfRule>
  </conditionalFormatting>
  <conditionalFormatting sqref="D85:D108">
    <cfRule type="cellIs" dxfId="2955" priority="314" operator="equal">
      <formula>0</formula>
    </cfRule>
  </conditionalFormatting>
  <conditionalFormatting sqref="D112:D135">
    <cfRule type="cellIs" dxfId="2954" priority="313" operator="equal">
      <formula>0</formula>
    </cfRule>
  </conditionalFormatting>
  <conditionalFormatting sqref="D139:D162">
    <cfRule type="cellIs" dxfId="2953" priority="312" operator="equal">
      <formula>0</formula>
    </cfRule>
  </conditionalFormatting>
  <conditionalFormatting sqref="D166:D189">
    <cfRule type="cellIs" dxfId="2952" priority="311" operator="equal">
      <formula>0</formula>
    </cfRule>
  </conditionalFormatting>
  <conditionalFormatting sqref="D31:D54">
    <cfRule type="cellIs" dxfId="2951" priority="310" operator="equal">
      <formula>0</formula>
    </cfRule>
  </conditionalFormatting>
  <conditionalFormatting sqref="D43:D45">
    <cfRule type="cellIs" dxfId="2950" priority="309" operator="equal">
      <formula>0</formula>
    </cfRule>
  </conditionalFormatting>
  <conditionalFormatting sqref="D46:D48">
    <cfRule type="cellIs" dxfId="2949" priority="308" operator="equal">
      <formula>0</formula>
    </cfRule>
  </conditionalFormatting>
  <conditionalFormatting sqref="D34:D36">
    <cfRule type="cellIs" dxfId="2948" priority="307" operator="equal">
      <formula>0</formula>
    </cfRule>
  </conditionalFormatting>
  <conditionalFormatting sqref="D37:D39">
    <cfRule type="cellIs" dxfId="2947" priority="306" operator="equal">
      <formula>0</formula>
    </cfRule>
  </conditionalFormatting>
  <conditionalFormatting sqref="D40:D42">
    <cfRule type="cellIs" dxfId="2946" priority="305" operator="equal">
      <formula>0</formula>
    </cfRule>
  </conditionalFormatting>
  <conditionalFormatting sqref="D43:D45">
    <cfRule type="cellIs" dxfId="2945" priority="304" operator="equal">
      <formula>0</formula>
    </cfRule>
  </conditionalFormatting>
  <conditionalFormatting sqref="D46:D48">
    <cfRule type="cellIs" dxfId="2944" priority="303" operator="equal">
      <formula>0</formula>
    </cfRule>
  </conditionalFormatting>
  <conditionalFormatting sqref="D34:D36">
    <cfRule type="cellIs" dxfId="2943" priority="302" operator="equal">
      <formula>0</formula>
    </cfRule>
  </conditionalFormatting>
  <conditionalFormatting sqref="D37:D39">
    <cfRule type="cellIs" dxfId="2942" priority="301" operator="equal">
      <formula>0</formula>
    </cfRule>
  </conditionalFormatting>
  <conditionalFormatting sqref="D40:D42">
    <cfRule type="cellIs" dxfId="2941" priority="300" operator="equal">
      <formula>0</formula>
    </cfRule>
  </conditionalFormatting>
  <conditionalFormatting sqref="D43:D45">
    <cfRule type="cellIs" dxfId="2940" priority="299" operator="equal">
      <formula>0</formula>
    </cfRule>
  </conditionalFormatting>
  <conditionalFormatting sqref="D46:D48">
    <cfRule type="cellIs" dxfId="2939" priority="298" operator="equal">
      <formula>0</formula>
    </cfRule>
  </conditionalFormatting>
  <conditionalFormatting sqref="D52:D54">
    <cfRule type="cellIs" dxfId="2938" priority="297" operator="equal">
      <formula>0</formula>
    </cfRule>
  </conditionalFormatting>
  <conditionalFormatting sqref="D49:D51">
    <cfRule type="cellIs" dxfId="2937" priority="296" operator="equal">
      <formula>0</formula>
    </cfRule>
  </conditionalFormatting>
  <conditionalFormatting sqref="D46:D48">
    <cfRule type="cellIs" dxfId="2936" priority="295" operator="equal">
      <formula>0</formula>
    </cfRule>
  </conditionalFormatting>
  <conditionalFormatting sqref="D43:D45">
    <cfRule type="cellIs" dxfId="2935" priority="294" operator="equal">
      <formula>0</formula>
    </cfRule>
  </conditionalFormatting>
  <conditionalFormatting sqref="D40:D42">
    <cfRule type="cellIs" dxfId="2934" priority="293" operator="equal">
      <formula>0</formula>
    </cfRule>
  </conditionalFormatting>
  <conditionalFormatting sqref="D31:D54">
    <cfRule type="cellIs" dxfId="2933" priority="292" operator="equal">
      <formula>0</formula>
    </cfRule>
  </conditionalFormatting>
  <conditionalFormatting sqref="D58:D81">
    <cfRule type="cellIs" dxfId="2932" priority="291" operator="equal">
      <formula>0</formula>
    </cfRule>
  </conditionalFormatting>
  <conditionalFormatting sqref="D70:D72">
    <cfRule type="cellIs" dxfId="2931" priority="290" operator="equal">
      <formula>0</formula>
    </cfRule>
  </conditionalFormatting>
  <conditionalFormatting sqref="D73:D75">
    <cfRule type="cellIs" dxfId="2930" priority="289" operator="equal">
      <formula>0</formula>
    </cfRule>
  </conditionalFormatting>
  <conditionalFormatting sqref="D61:D63">
    <cfRule type="cellIs" dxfId="2929" priority="288" operator="equal">
      <formula>0</formula>
    </cfRule>
  </conditionalFormatting>
  <conditionalFormatting sqref="D64:D66">
    <cfRule type="cellIs" dxfId="2928" priority="287" operator="equal">
      <formula>0</formula>
    </cfRule>
  </conditionalFormatting>
  <conditionalFormatting sqref="D67:D69">
    <cfRule type="cellIs" dxfId="2927" priority="286" operator="equal">
      <formula>0</formula>
    </cfRule>
  </conditionalFormatting>
  <conditionalFormatting sqref="D70:D72">
    <cfRule type="cellIs" dxfId="2926" priority="285" operator="equal">
      <formula>0</formula>
    </cfRule>
  </conditionalFormatting>
  <conditionalFormatting sqref="D73:D75">
    <cfRule type="cellIs" dxfId="2925" priority="284" operator="equal">
      <formula>0</formula>
    </cfRule>
  </conditionalFormatting>
  <conditionalFormatting sqref="D61:D63">
    <cfRule type="cellIs" dxfId="2924" priority="283" operator="equal">
      <formula>0</formula>
    </cfRule>
  </conditionalFormatting>
  <conditionalFormatting sqref="D64:D66">
    <cfRule type="cellIs" dxfId="2923" priority="282" operator="equal">
      <formula>0</formula>
    </cfRule>
  </conditionalFormatting>
  <conditionalFormatting sqref="D67:D69">
    <cfRule type="cellIs" dxfId="2922" priority="281" operator="equal">
      <formula>0</formula>
    </cfRule>
  </conditionalFormatting>
  <conditionalFormatting sqref="D70:D72">
    <cfRule type="cellIs" dxfId="2921" priority="280" operator="equal">
      <formula>0</formula>
    </cfRule>
  </conditionalFormatting>
  <conditionalFormatting sqref="D73:D75">
    <cfRule type="cellIs" dxfId="2920" priority="279" operator="equal">
      <formula>0</formula>
    </cfRule>
  </conditionalFormatting>
  <conditionalFormatting sqref="D79:D81">
    <cfRule type="cellIs" dxfId="2919" priority="278" operator="equal">
      <formula>0</formula>
    </cfRule>
  </conditionalFormatting>
  <conditionalFormatting sqref="D76:D78">
    <cfRule type="cellIs" dxfId="2918" priority="277" operator="equal">
      <formula>0</formula>
    </cfRule>
  </conditionalFormatting>
  <conditionalFormatting sqref="D73:D75">
    <cfRule type="cellIs" dxfId="2917" priority="276" operator="equal">
      <formula>0</formula>
    </cfRule>
  </conditionalFormatting>
  <conditionalFormatting sqref="D70:D72">
    <cfRule type="cellIs" dxfId="2916" priority="275" operator="equal">
      <formula>0</formula>
    </cfRule>
  </conditionalFormatting>
  <conditionalFormatting sqref="D67:D69">
    <cfRule type="cellIs" dxfId="2915" priority="274" operator="equal">
      <formula>0</formula>
    </cfRule>
  </conditionalFormatting>
  <conditionalFormatting sqref="D58:D81">
    <cfRule type="cellIs" dxfId="2914" priority="273" operator="equal">
      <formula>0</formula>
    </cfRule>
  </conditionalFormatting>
  <conditionalFormatting sqref="D85:D108">
    <cfRule type="cellIs" dxfId="2913" priority="272" operator="equal">
      <formula>0</formula>
    </cfRule>
  </conditionalFormatting>
  <conditionalFormatting sqref="D97:D99">
    <cfRule type="cellIs" dxfId="2912" priority="271" operator="equal">
      <formula>0</formula>
    </cfRule>
  </conditionalFormatting>
  <conditionalFormatting sqref="D100:D102">
    <cfRule type="cellIs" dxfId="2911" priority="270" operator="equal">
      <formula>0</formula>
    </cfRule>
  </conditionalFormatting>
  <conditionalFormatting sqref="D88:D90">
    <cfRule type="cellIs" dxfId="2910" priority="269" operator="equal">
      <formula>0</formula>
    </cfRule>
  </conditionalFormatting>
  <conditionalFormatting sqref="D91:D93">
    <cfRule type="cellIs" dxfId="2909" priority="268" operator="equal">
      <formula>0</formula>
    </cfRule>
  </conditionalFormatting>
  <conditionalFormatting sqref="D94:D96">
    <cfRule type="cellIs" dxfId="2908" priority="267" operator="equal">
      <formula>0</formula>
    </cfRule>
  </conditionalFormatting>
  <conditionalFormatting sqref="D97:D99">
    <cfRule type="cellIs" dxfId="2907" priority="266" operator="equal">
      <formula>0</formula>
    </cfRule>
  </conditionalFormatting>
  <conditionalFormatting sqref="D100:D102">
    <cfRule type="cellIs" dxfId="2906" priority="265" operator="equal">
      <formula>0</formula>
    </cfRule>
  </conditionalFormatting>
  <conditionalFormatting sqref="D88:D90">
    <cfRule type="cellIs" dxfId="2905" priority="264" operator="equal">
      <formula>0</formula>
    </cfRule>
  </conditionalFormatting>
  <conditionalFormatting sqref="D91:D93">
    <cfRule type="cellIs" dxfId="2904" priority="263" operator="equal">
      <formula>0</formula>
    </cfRule>
  </conditionalFormatting>
  <conditionalFormatting sqref="D94:D96">
    <cfRule type="cellIs" dxfId="2903" priority="262" operator="equal">
      <formula>0</formula>
    </cfRule>
  </conditionalFormatting>
  <conditionalFormatting sqref="D97:D99">
    <cfRule type="cellIs" dxfId="2902" priority="261" operator="equal">
      <formula>0</formula>
    </cfRule>
  </conditionalFormatting>
  <conditionalFormatting sqref="D100:D102">
    <cfRule type="cellIs" dxfId="2901" priority="260" operator="equal">
      <formula>0</formula>
    </cfRule>
  </conditionalFormatting>
  <conditionalFormatting sqref="D106:D108">
    <cfRule type="cellIs" dxfId="2900" priority="259" operator="equal">
      <formula>0</formula>
    </cfRule>
  </conditionalFormatting>
  <conditionalFormatting sqref="D103:D105">
    <cfRule type="cellIs" dxfId="2899" priority="258" operator="equal">
      <formula>0</formula>
    </cfRule>
  </conditionalFormatting>
  <conditionalFormatting sqref="D100:D102">
    <cfRule type="cellIs" dxfId="2898" priority="257" operator="equal">
      <formula>0</formula>
    </cfRule>
  </conditionalFormatting>
  <conditionalFormatting sqref="D97:D99">
    <cfRule type="cellIs" dxfId="2897" priority="256" operator="equal">
      <formula>0</formula>
    </cfRule>
  </conditionalFormatting>
  <conditionalFormatting sqref="D94:D96">
    <cfRule type="cellIs" dxfId="2896" priority="255" operator="equal">
      <formula>0</formula>
    </cfRule>
  </conditionalFormatting>
  <conditionalFormatting sqref="D85:D108">
    <cfRule type="cellIs" dxfId="2895" priority="254" operator="equal">
      <formula>0</formula>
    </cfRule>
  </conditionalFormatting>
  <conditionalFormatting sqref="D112:D135">
    <cfRule type="cellIs" dxfId="2894" priority="253" operator="equal">
      <formula>0</formula>
    </cfRule>
  </conditionalFormatting>
  <conditionalFormatting sqref="D124:D126">
    <cfRule type="cellIs" dxfId="2893" priority="252" operator="equal">
      <formula>0</formula>
    </cfRule>
  </conditionalFormatting>
  <conditionalFormatting sqref="D127:D129">
    <cfRule type="cellIs" dxfId="2892" priority="251" operator="equal">
      <formula>0</formula>
    </cfRule>
  </conditionalFormatting>
  <conditionalFormatting sqref="D115:D117">
    <cfRule type="cellIs" dxfId="2891" priority="250" operator="equal">
      <formula>0</formula>
    </cfRule>
  </conditionalFormatting>
  <conditionalFormatting sqref="D118:D120">
    <cfRule type="cellIs" dxfId="2890" priority="249" operator="equal">
      <formula>0</formula>
    </cfRule>
  </conditionalFormatting>
  <conditionalFormatting sqref="D121:D123">
    <cfRule type="cellIs" dxfId="2889" priority="248" operator="equal">
      <formula>0</formula>
    </cfRule>
  </conditionalFormatting>
  <conditionalFormatting sqref="D124:D126">
    <cfRule type="cellIs" dxfId="2888" priority="247" operator="equal">
      <formula>0</formula>
    </cfRule>
  </conditionalFormatting>
  <conditionalFormatting sqref="D127:D129">
    <cfRule type="cellIs" dxfId="2887" priority="246" operator="equal">
      <formula>0</formula>
    </cfRule>
  </conditionalFormatting>
  <conditionalFormatting sqref="D115:D117">
    <cfRule type="cellIs" dxfId="2886" priority="245" operator="equal">
      <formula>0</formula>
    </cfRule>
  </conditionalFormatting>
  <conditionalFormatting sqref="D118:D120">
    <cfRule type="cellIs" dxfId="2885" priority="244" operator="equal">
      <formula>0</formula>
    </cfRule>
  </conditionalFormatting>
  <conditionalFormatting sqref="D121:D123">
    <cfRule type="cellIs" dxfId="2884" priority="243" operator="equal">
      <formula>0</formula>
    </cfRule>
  </conditionalFormatting>
  <conditionalFormatting sqref="D124:D126">
    <cfRule type="cellIs" dxfId="2883" priority="242" operator="equal">
      <formula>0</formula>
    </cfRule>
  </conditionalFormatting>
  <conditionalFormatting sqref="D127:D129">
    <cfRule type="cellIs" dxfId="2882" priority="241" operator="equal">
      <formula>0</formula>
    </cfRule>
  </conditionalFormatting>
  <conditionalFormatting sqref="D133:D135">
    <cfRule type="cellIs" dxfId="2881" priority="240" operator="equal">
      <formula>0</formula>
    </cfRule>
  </conditionalFormatting>
  <conditionalFormatting sqref="D130:D132">
    <cfRule type="cellIs" dxfId="2880" priority="239" operator="equal">
      <formula>0</formula>
    </cfRule>
  </conditionalFormatting>
  <conditionalFormatting sqref="D127:D129">
    <cfRule type="cellIs" dxfId="2879" priority="238" operator="equal">
      <formula>0</formula>
    </cfRule>
  </conditionalFormatting>
  <conditionalFormatting sqref="D124:D126">
    <cfRule type="cellIs" dxfId="2878" priority="237" operator="equal">
      <formula>0</formula>
    </cfRule>
  </conditionalFormatting>
  <conditionalFormatting sqref="D121:D123">
    <cfRule type="cellIs" dxfId="2877" priority="236" operator="equal">
      <formula>0</formula>
    </cfRule>
  </conditionalFormatting>
  <conditionalFormatting sqref="D112:D135">
    <cfRule type="cellIs" dxfId="2876" priority="235" operator="equal">
      <formula>0</formula>
    </cfRule>
  </conditionalFormatting>
  <conditionalFormatting sqref="D139:D162">
    <cfRule type="cellIs" dxfId="2875" priority="234" operator="equal">
      <formula>0</formula>
    </cfRule>
  </conditionalFormatting>
  <conditionalFormatting sqref="D151:D153">
    <cfRule type="cellIs" dxfId="2874" priority="233" operator="equal">
      <formula>0</formula>
    </cfRule>
  </conditionalFormatting>
  <conditionalFormatting sqref="D154:D156">
    <cfRule type="cellIs" dxfId="2873" priority="232" operator="equal">
      <formula>0</formula>
    </cfRule>
  </conditionalFormatting>
  <conditionalFormatting sqref="D142:D144">
    <cfRule type="cellIs" dxfId="2872" priority="231" operator="equal">
      <formula>0</formula>
    </cfRule>
  </conditionalFormatting>
  <conditionalFormatting sqref="D145:D147">
    <cfRule type="cellIs" dxfId="2871" priority="230" operator="equal">
      <formula>0</formula>
    </cfRule>
  </conditionalFormatting>
  <conditionalFormatting sqref="D148:D150">
    <cfRule type="cellIs" dxfId="2870" priority="229" operator="equal">
      <formula>0</formula>
    </cfRule>
  </conditionalFormatting>
  <conditionalFormatting sqref="D151:D153">
    <cfRule type="cellIs" dxfId="2869" priority="228" operator="equal">
      <formula>0</formula>
    </cfRule>
  </conditionalFormatting>
  <conditionalFormatting sqref="D154:D156">
    <cfRule type="cellIs" dxfId="2868" priority="227" operator="equal">
      <formula>0</formula>
    </cfRule>
  </conditionalFormatting>
  <conditionalFormatting sqref="D142:D144">
    <cfRule type="cellIs" dxfId="2867" priority="226" operator="equal">
      <formula>0</formula>
    </cfRule>
  </conditionalFormatting>
  <conditionalFormatting sqref="D145:D147">
    <cfRule type="cellIs" dxfId="2866" priority="225" operator="equal">
      <formula>0</formula>
    </cfRule>
  </conditionalFormatting>
  <conditionalFormatting sqref="D148:D150">
    <cfRule type="cellIs" dxfId="2865" priority="224" operator="equal">
      <formula>0</formula>
    </cfRule>
  </conditionalFormatting>
  <conditionalFormatting sqref="D151:D153">
    <cfRule type="cellIs" dxfId="2864" priority="223" operator="equal">
      <formula>0</formula>
    </cfRule>
  </conditionalFormatting>
  <conditionalFormatting sqref="D154:D156">
    <cfRule type="cellIs" dxfId="2863" priority="222" operator="equal">
      <formula>0</formula>
    </cfRule>
  </conditionalFormatting>
  <conditionalFormatting sqref="D160:D162">
    <cfRule type="cellIs" dxfId="2862" priority="221" operator="equal">
      <formula>0</formula>
    </cfRule>
  </conditionalFormatting>
  <conditionalFormatting sqref="D157:D159">
    <cfRule type="cellIs" dxfId="2861" priority="220" operator="equal">
      <formula>0</formula>
    </cfRule>
  </conditionalFormatting>
  <conditionalFormatting sqref="D154:D156">
    <cfRule type="cellIs" dxfId="2860" priority="219" operator="equal">
      <formula>0</formula>
    </cfRule>
  </conditionalFormatting>
  <conditionalFormatting sqref="D151:D153">
    <cfRule type="cellIs" dxfId="2859" priority="218" operator="equal">
      <formula>0</formula>
    </cfRule>
  </conditionalFormatting>
  <conditionalFormatting sqref="D148:D150">
    <cfRule type="cellIs" dxfId="2858" priority="217" operator="equal">
      <formula>0</formula>
    </cfRule>
  </conditionalFormatting>
  <conditionalFormatting sqref="D139:D162">
    <cfRule type="cellIs" dxfId="2857" priority="216" operator="equal">
      <formula>0</formula>
    </cfRule>
  </conditionalFormatting>
  <conditionalFormatting sqref="D166:D189">
    <cfRule type="cellIs" dxfId="2856" priority="215" operator="equal">
      <formula>0</formula>
    </cfRule>
  </conditionalFormatting>
  <conditionalFormatting sqref="D178:D180">
    <cfRule type="cellIs" dxfId="2855" priority="214" operator="equal">
      <formula>0</formula>
    </cfRule>
  </conditionalFormatting>
  <conditionalFormatting sqref="D181:D183">
    <cfRule type="cellIs" dxfId="2854" priority="213" operator="equal">
      <formula>0</formula>
    </cfRule>
  </conditionalFormatting>
  <conditionalFormatting sqref="D169:D171">
    <cfRule type="cellIs" dxfId="2853" priority="212" operator="equal">
      <formula>0</formula>
    </cfRule>
  </conditionalFormatting>
  <conditionalFormatting sqref="D172:D174">
    <cfRule type="cellIs" dxfId="2852" priority="211" operator="equal">
      <formula>0</formula>
    </cfRule>
  </conditionalFormatting>
  <conditionalFormatting sqref="D175:D177">
    <cfRule type="cellIs" dxfId="2851" priority="210" operator="equal">
      <formula>0</formula>
    </cfRule>
  </conditionalFormatting>
  <conditionalFormatting sqref="D178:D180">
    <cfRule type="cellIs" dxfId="2850" priority="209" operator="equal">
      <formula>0</formula>
    </cfRule>
  </conditionalFormatting>
  <conditionalFormatting sqref="D181:D183">
    <cfRule type="cellIs" dxfId="2849" priority="208" operator="equal">
      <formula>0</formula>
    </cfRule>
  </conditionalFormatting>
  <conditionalFormatting sqref="D169:D171">
    <cfRule type="cellIs" dxfId="2848" priority="207" operator="equal">
      <formula>0</formula>
    </cfRule>
  </conditionalFormatting>
  <conditionalFormatting sqref="D172:D174">
    <cfRule type="cellIs" dxfId="2847" priority="206" operator="equal">
      <formula>0</formula>
    </cfRule>
  </conditionalFormatting>
  <conditionalFormatting sqref="D175:D177">
    <cfRule type="cellIs" dxfId="2846" priority="205" operator="equal">
      <formula>0</formula>
    </cfRule>
  </conditionalFormatting>
  <conditionalFormatting sqref="D178:D180">
    <cfRule type="cellIs" dxfId="2845" priority="204" operator="equal">
      <formula>0</formula>
    </cfRule>
  </conditionalFormatting>
  <conditionalFormatting sqref="D181:D183">
    <cfRule type="cellIs" dxfId="2844" priority="203" operator="equal">
      <formula>0</formula>
    </cfRule>
  </conditionalFormatting>
  <conditionalFormatting sqref="D187:D189">
    <cfRule type="cellIs" dxfId="2843" priority="202" operator="equal">
      <formula>0</formula>
    </cfRule>
  </conditionalFormatting>
  <conditionalFormatting sqref="D184:D186">
    <cfRule type="cellIs" dxfId="2842" priority="201" operator="equal">
      <formula>0</formula>
    </cfRule>
  </conditionalFormatting>
  <conditionalFormatting sqref="D181:D183">
    <cfRule type="cellIs" dxfId="2841" priority="200" operator="equal">
      <formula>0</formula>
    </cfRule>
  </conditionalFormatting>
  <conditionalFormatting sqref="D178:D180">
    <cfRule type="cellIs" dxfId="2840" priority="199" operator="equal">
      <formula>0</formula>
    </cfRule>
  </conditionalFormatting>
  <conditionalFormatting sqref="D175:D177">
    <cfRule type="cellIs" dxfId="2839" priority="198" operator="equal">
      <formula>0</formula>
    </cfRule>
  </conditionalFormatting>
  <conditionalFormatting sqref="D166:D189">
    <cfRule type="cellIs" dxfId="2838" priority="197" operator="equal">
      <formula>0</formula>
    </cfRule>
  </conditionalFormatting>
  <conditionalFormatting sqref="D4:D27">
    <cfRule type="cellIs" dxfId="2837" priority="196" operator="equal">
      <formula>0</formula>
    </cfRule>
  </conditionalFormatting>
  <conditionalFormatting sqref="D4:D27">
    <cfRule type="cellIs" dxfId="2836" priority="195" operator="equal">
      <formula>0</formula>
    </cfRule>
  </conditionalFormatting>
  <conditionalFormatting sqref="D31:D54">
    <cfRule type="cellIs" dxfId="2835" priority="194" operator="equal">
      <formula>0</formula>
    </cfRule>
  </conditionalFormatting>
  <conditionalFormatting sqref="D31:D54">
    <cfRule type="cellIs" dxfId="2834" priority="193" operator="equal">
      <formula>0</formula>
    </cfRule>
  </conditionalFormatting>
  <conditionalFormatting sqref="D58:D81">
    <cfRule type="cellIs" dxfId="2833" priority="192" operator="equal">
      <formula>0</formula>
    </cfRule>
  </conditionalFormatting>
  <conditionalFormatting sqref="D58:D81">
    <cfRule type="cellIs" dxfId="2832" priority="191" operator="equal">
      <formula>0</formula>
    </cfRule>
  </conditionalFormatting>
  <conditionalFormatting sqref="D85:D108">
    <cfRule type="cellIs" dxfId="2831" priority="190" operator="equal">
      <formula>0</formula>
    </cfRule>
  </conditionalFormatting>
  <conditionalFormatting sqref="D85:D108">
    <cfRule type="cellIs" dxfId="2830" priority="189" operator="equal">
      <formula>0</formula>
    </cfRule>
  </conditionalFormatting>
  <conditionalFormatting sqref="D112:D135">
    <cfRule type="cellIs" dxfId="2829" priority="188" operator="equal">
      <formula>0</formula>
    </cfRule>
  </conditionalFormatting>
  <conditionalFormatting sqref="D112:D135">
    <cfRule type="cellIs" dxfId="2828" priority="187" operator="equal">
      <formula>0</formula>
    </cfRule>
  </conditionalFormatting>
  <conditionalFormatting sqref="D139:D162">
    <cfRule type="cellIs" dxfId="2827" priority="186" operator="equal">
      <formula>0</formula>
    </cfRule>
  </conditionalFormatting>
  <conditionalFormatting sqref="D139:D162">
    <cfRule type="cellIs" dxfId="2826" priority="185" operator="equal">
      <formula>0</formula>
    </cfRule>
  </conditionalFormatting>
  <conditionalFormatting sqref="D166:D189">
    <cfRule type="cellIs" dxfId="2825" priority="184" operator="equal">
      <formula>0</formula>
    </cfRule>
  </conditionalFormatting>
  <conditionalFormatting sqref="D166:D189">
    <cfRule type="cellIs" dxfId="2824" priority="183" operator="equal">
      <formula>0</formula>
    </cfRule>
  </conditionalFormatting>
  <conditionalFormatting sqref="D4:D27">
    <cfRule type="cellIs" dxfId="2823" priority="182" operator="equal">
      <formula>0</formula>
    </cfRule>
  </conditionalFormatting>
  <conditionalFormatting sqref="D4:D27">
    <cfRule type="cellIs" dxfId="2822" priority="181" operator="equal">
      <formula>0</formula>
    </cfRule>
  </conditionalFormatting>
  <conditionalFormatting sqref="D31:D54">
    <cfRule type="cellIs" dxfId="2821" priority="180" operator="equal">
      <formula>0</formula>
    </cfRule>
  </conditionalFormatting>
  <conditionalFormatting sqref="D31:D54">
    <cfRule type="cellIs" dxfId="2820" priority="179" operator="equal">
      <formula>0</formula>
    </cfRule>
  </conditionalFormatting>
  <conditionalFormatting sqref="D58:D81">
    <cfRule type="cellIs" dxfId="2819" priority="178" operator="equal">
      <formula>0</formula>
    </cfRule>
  </conditionalFormatting>
  <conditionalFormatting sqref="D58:D81">
    <cfRule type="cellIs" dxfId="2818" priority="177" operator="equal">
      <formula>0</formula>
    </cfRule>
  </conditionalFormatting>
  <conditionalFormatting sqref="D85:D108">
    <cfRule type="cellIs" dxfId="2817" priority="176" operator="equal">
      <formula>0</formula>
    </cfRule>
  </conditionalFormatting>
  <conditionalFormatting sqref="D85:D108">
    <cfRule type="cellIs" dxfId="2816" priority="175" operator="equal">
      <formula>0</formula>
    </cfRule>
  </conditionalFormatting>
  <conditionalFormatting sqref="D112:D135">
    <cfRule type="cellIs" dxfId="2815" priority="174" operator="equal">
      <formula>0</formula>
    </cfRule>
  </conditionalFormatting>
  <conditionalFormatting sqref="D112:D135">
    <cfRule type="cellIs" dxfId="2814" priority="173" operator="equal">
      <formula>0</formula>
    </cfRule>
  </conditionalFormatting>
  <conditionalFormatting sqref="D139:D162">
    <cfRule type="cellIs" dxfId="2813" priority="172" operator="equal">
      <formula>0</formula>
    </cfRule>
  </conditionalFormatting>
  <conditionalFormatting sqref="D139:D162">
    <cfRule type="cellIs" dxfId="2812" priority="171" operator="equal">
      <formula>0</formula>
    </cfRule>
  </conditionalFormatting>
  <conditionalFormatting sqref="D166:D189">
    <cfRule type="cellIs" dxfId="2811" priority="170" operator="equal">
      <formula>0</formula>
    </cfRule>
  </conditionalFormatting>
  <conditionalFormatting sqref="D166:D189">
    <cfRule type="cellIs" dxfId="2810" priority="169" operator="equal">
      <formula>0</formula>
    </cfRule>
  </conditionalFormatting>
  <conditionalFormatting sqref="D4:D27">
    <cfRule type="cellIs" dxfId="2809" priority="168" operator="equal">
      <formula>0</formula>
    </cfRule>
  </conditionalFormatting>
  <conditionalFormatting sqref="D31:D54">
    <cfRule type="cellIs" dxfId="2808" priority="167" operator="equal">
      <formula>0</formula>
    </cfRule>
  </conditionalFormatting>
  <conditionalFormatting sqref="D58:D81">
    <cfRule type="cellIs" dxfId="2807" priority="166" operator="equal">
      <formula>0</formula>
    </cfRule>
  </conditionalFormatting>
  <conditionalFormatting sqref="D85:D108">
    <cfRule type="cellIs" dxfId="2806" priority="165" operator="equal">
      <formula>0</formula>
    </cfRule>
  </conditionalFormatting>
  <conditionalFormatting sqref="D112:D135">
    <cfRule type="cellIs" dxfId="2805" priority="164" operator="equal">
      <formula>0</formula>
    </cfRule>
  </conditionalFormatting>
  <conditionalFormatting sqref="D139:D162">
    <cfRule type="cellIs" dxfId="2804" priority="163" operator="equal">
      <formula>0</formula>
    </cfRule>
  </conditionalFormatting>
  <conditionalFormatting sqref="D166:D189">
    <cfRule type="cellIs" dxfId="2803" priority="162" operator="equal">
      <formula>0</formula>
    </cfRule>
  </conditionalFormatting>
  <conditionalFormatting sqref="D118:D120">
    <cfRule type="cellIs" dxfId="2802" priority="161" operator="equal">
      <formula>0</formula>
    </cfRule>
  </conditionalFormatting>
  <conditionalFormatting sqref="D115:D117">
    <cfRule type="cellIs" dxfId="2801" priority="160" operator="equal">
      <formula>0</formula>
    </cfRule>
  </conditionalFormatting>
  <conditionalFormatting sqref="D112:D114">
    <cfRule type="cellIs" dxfId="2800" priority="159" operator="equal">
      <formula>0</formula>
    </cfRule>
  </conditionalFormatting>
  <conditionalFormatting sqref="D64:D66">
    <cfRule type="cellIs" dxfId="2799" priority="158" operator="equal">
      <formula>0</formula>
    </cfRule>
  </conditionalFormatting>
  <conditionalFormatting sqref="D61:D63">
    <cfRule type="cellIs" dxfId="2798" priority="157" operator="equal">
      <formula>0</formula>
    </cfRule>
  </conditionalFormatting>
  <conditionalFormatting sqref="D58:D60">
    <cfRule type="cellIs" dxfId="2797" priority="156" operator="equal">
      <formula>0</formula>
    </cfRule>
  </conditionalFormatting>
  <conditionalFormatting sqref="D16:D18">
    <cfRule type="cellIs" dxfId="2796" priority="155" operator="equal">
      <formula>0</formula>
    </cfRule>
  </conditionalFormatting>
  <conditionalFormatting sqref="D13:D15">
    <cfRule type="cellIs" dxfId="2795" priority="154" operator="equal">
      <formula>0</formula>
    </cfRule>
  </conditionalFormatting>
  <conditionalFormatting sqref="D10:D12">
    <cfRule type="cellIs" dxfId="2794" priority="153" operator="equal">
      <formula>0</formula>
    </cfRule>
  </conditionalFormatting>
  <conditionalFormatting sqref="D4:D27">
    <cfRule type="cellIs" dxfId="2793" priority="152" operator="equal">
      <formula>0</formula>
    </cfRule>
  </conditionalFormatting>
  <conditionalFormatting sqref="D7:D9">
    <cfRule type="cellIs" dxfId="2792" priority="151" operator="equal">
      <formula>0</formula>
    </cfRule>
  </conditionalFormatting>
  <conditionalFormatting sqref="D7:D9">
    <cfRule type="cellIs" dxfId="2791" priority="150" operator="equal">
      <formula>0</formula>
    </cfRule>
  </conditionalFormatting>
  <conditionalFormatting sqref="D10:D12">
    <cfRule type="cellIs" dxfId="2790" priority="149" operator="equal">
      <formula>0</formula>
    </cfRule>
  </conditionalFormatting>
  <conditionalFormatting sqref="D13:D15">
    <cfRule type="cellIs" dxfId="2789" priority="148" operator="equal">
      <formula>0</formula>
    </cfRule>
  </conditionalFormatting>
  <conditionalFormatting sqref="D16:D18">
    <cfRule type="cellIs" dxfId="2788" priority="147" operator="equal">
      <formula>0</formula>
    </cfRule>
  </conditionalFormatting>
  <conditionalFormatting sqref="D4:D27">
    <cfRule type="cellIs" dxfId="2787" priority="146" operator="equal">
      <formula>0</formula>
    </cfRule>
  </conditionalFormatting>
  <conditionalFormatting sqref="D31:D54">
    <cfRule type="cellIs" dxfId="2786" priority="145" operator="equal">
      <formula>0</formula>
    </cfRule>
  </conditionalFormatting>
  <conditionalFormatting sqref="D58:D81">
    <cfRule type="cellIs" dxfId="2785" priority="144" operator="equal">
      <formula>0</formula>
    </cfRule>
  </conditionalFormatting>
  <conditionalFormatting sqref="D85:D108">
    <cfRule type="cellIs" dxfId="2784" priority="143" operator="equal">
      <formula>0</formula>
    </cfRule>
  </conditionalFormatting>
  <conditionalFormatting sqref="D112:D135">
    <cfRule type="cellIs" dxfId="2783" priority="142" operator="equal">
      <formula>0</formula>
    </cfRule>
  </conditionalFormatting>
  <conditionalFormatting sqref="D139:D162">
    <cfRule type="cellIs" dxfId="2782" priority="141" operator="equal">
      <formula>0</formula>
    </cfRule>
  </conditionalFormatting>
  <conditionalFormatting sqref="D4:D27">
    <cfRule type="cellIs" dxfId="2781" priority="140" operator="equal">
      <formula>0</formula>
    </cfRule>
  </conditionalFormatting>
  <conditionalFormatting sqref="D4:D27">
    <cfRule type="cellIs" dxfId="2780" priority="139" operator="equal">
      <formula>0</formula>
    </cfRule>
  </conditionalFormatting>
  <conditionalFormatting sqref="D31:D54">
    <cfRule type="cellIs" dxfId="2779" priority="138" operator="equal">
      <formula>0</formula>
    </cfRule>
  </conditionalFormatting>
  <conditionalFormatting sqref="D31:D54">
    <cfRule type="cellIs" dxfId="2778" priority="137" operator="equal">
      <formula>0</formula>
    </cfRule>
  </conditionalFormatting>
  <conditionalFormatting sqref="D58:D81">
    <cfRule type="cellIs" dxfId="2777" priority="136" operator="equal">
      <formula>0</formula>
    </cfRule>
  </conditionalFormatting>
  <conditionalFormatting sqref="D58:D81">
    <cfRule type="cellIs" dxfId="2776" priority="135" operator="equal">
      <formula>0</formula>
    </cfRule>
  </conditionalFormatting>
  <conditionalFormatting sqref="D85:D108">
    <cfRule type="cellIs" dxfId="2775" priority="134" operator="equal">
      <formula>0</formula>
    </cfRule>
  </conditionalFormatting>
  <conditionalFormatting sqref="D85:D108">
    <cfRule type="cellIs" dxfId="2774" priority="133" operator="equal">
      <formula>0</formula>
    </cfRule>
  </conditionalFormatting>
  <conditionalFormatting sqref="D112:D135">
    <cfRule type="cellIs" dxfId="2773" priority="132" operator="equal">
      <formula>0</formula>
    </cfRule>
  </conditionalFormatting>
  <conditionalFormatting sqref="D112:D135">
    <cfRule type="cellIs" dxfId="2772" priority="131" operator="equal">
      <formula>0</formula>
    </cfRule>
  </conditionalFormatting>
  <conditionalFormatting sqref="D139:D162">
    <cfRule type="cellIs" dxfId="2771" priority="130" operator="equal">
      <formula>0</formula>
    </cfRule>
  </conditionalFormatting>
  <conditionalFormatting sqref="D139:D162">
    <cfRule type="cellIs" dxfId="2770" priority="129" operator="equal">
      <formula>0</formula>
    </cfRule>
  </conditionalFormatting>
  <conditionalFormatting sqref="D166:D189">
    <cfRule type="cellIs" dxfId="2769" priority="128" operator="equal">
      <formula>0</formula>
    </cfRule>
  </conditionalFormatting>
  <conditionalFormatting sqref="D166:D189">
    <cfRule type="cellIs" dxfId="2768" priority="127" operator="equal">
      <formula>0</formula>
    </cfRule>
  </conditionalFormatting>
  <conditionalFormatting sqref="D4:D27">
    <cfRule type="cellIs" dxfId="2767" priority="126" operator="equal">
      <formula>0</formula>
    </cfRule>
  </conditionalFormatting>
  <conditionalFormatting sqref="D4:D27">
    <cfRule type="cellIs" dxfId="2766" priority="125" operator="equal">
      <formula>0</formula>
    </cfRule>
  </conditionalFormatting>
  <conditionalFormatting sqref="D31:D54">
    <cfRule type="cellIs" dxfId="2765" priority="124" operator="equal">
      <formula>0</formula>
    </cfRule>
  </conditionalFormatting>
  <conditionalFormatting sqref="D31:D54">
    <cfRule type="cellIs" dxfId="2764" priority="123" operator="equal">
      <formula>0</formula>
    </cfRule>
  </conditionalFormatting>
  <conditionalFormatting sqref="D58:D81">
    <cfRule type="cellIs" dxfId="2763" priority="122" operator="equal">
      <formula>0</formula>
    </cfRule>
  </conditionalFormatting>
  <conditionalFormatting sqref="D58:D81">
    <cfRule type="cellIs" dxfId="2762" priority="121" operator="equal">
      <formula>0</formula>
    </cfRule>
  </conditionalFormatting>
  <conditionalFormatting sqref="D85:D108">
    <cfRule type="cellIs" dxfId="2761" priority="120" operator="equal">
      <formula>0</formula>
    </cfRule>
  </conditionalFormatting>
  <conditionalFormatting sqref="D85:D108">
    <cfRule type="cellIs" dxfId="2760" priority="119" operator="equal">
      <formula>0</formula>
    </cfRule>
  </conditionalFormatting>
  <conditionalFormatting sqref="D112:D135">
    <cfRule type="cellIs" dxfId="2759" priority="118" operator="equal">
      <formula>0</formula>
    </cfRule>
  </conditionalFormatting>
  <conditionalFormatting sqref="D112:D135">
    <cfRule type="cellIs" dxfId="2758" priority="117" operator="equal">
      <formula>0</formula>
    </cfRule>
  </conditionalFormatting>
  <conditionalFormatting sqref="D139:D162">
    <cfRule type="cellIs" dxfId="2757" priority="116" operator="equal">
      <formula>0</formula>
    </cfRule>
  </conditionalFormatting>
  <conditionalFormatting sqref="D139:D162">
    <cfRule type="cellIs" dxfId="2756" priority="115" operator="equal">
      <formula>0</formula>
    </cfRule>
  </conditionalFormatting>
  <conditionalFormatting sqref="D166:D189">
    <cfRule type="cellIs" dxfId="2755" priority="114" operator="equal">
      <formula>0</formula>
    </cfRule>
  </conditionalFormatting>
  <conditionalFormatting sqref="D166:D189">
    <cfRule type="cellIs" dxfId="2754" priority="113" operator="equal">
      <formula>0</formula>
    </cfRule>
  </conditionalFormatting>
  <conditionalFormatting sqref="D31:D54">
    <cfRule type="cellIs" dxfId="2753" priority="112" operator="equal">
      <formula>0</formula>
    </cfRule>
  </conditionalFormatting>
  <conditionalFormatting sqref="D43:D45">
    <cfRule type="cellIs" dxfId="2752" priority="111" operator="equal">
      <formula>0</formula>
    </cfRule>
  </conditionalFormatting>
  <conditionalFormatting sqref="D40:D42">
    <cfRule type="cellIs" dxfId="2751" priority="110" operator="equal">
      <formula>0</formula>
    </cfRule>
  </conditionalFormatting>
  <conditionalFormatting sqref="D37:D39">
    <cfRule type="cellIs" dxfId="2750" priority="109" operator="equal">
      <formula>0</formula>
    </cfRule>
  </conditionalFormatting>
  <conditionalFormatting sqref="D31:D54">
    <cfRule type="cellIs" dxfId="2749" priority="108" operator="equal">
      <formula>0</formula>
    </cfRule>
  </conditionalFormatting>
  <conditionalFormatting sqref="D34:D36">
    <cfRule type="cellIs" dxfId="2748" priority="107" operator="equal">
      <formula>0</formula>
    </cfRule>
  </conditionalFormatting>
  <conditionalFormatting sqref="D34:D36">
    <cfRule type="cellIs" dxfId="2747" priority="106" operator="equal">
      <formula>0</formula>
    </cfRule>
  </conditionalFormatting>
  <conditionalFormatting sqref="D37:D39">
    <cfRule type="cellIs" dxfId="2746" priority="105" operator="equal">
      <formula>0</formula>
    </cfRule>
  </conditionalFormatting>
  <conditionalFormatting sqref="D40:D42">
    <cfRule type="cellIs" dxfId="2745" priority="104" operator="equal">
      <formula>0</formula>
    </cfRule>
  </conditionalFormatting>
  <conditionalFormatting sqref="D43:D45">
    <cfRule type="cellIs" dxfId="2744" priority="103" operator="equal">
      <formula>0</formula>
    </cfRule>
  </conditionalFormatting>
  <conditionalFormatting sqref="D31:D54">
    <cfRule type="cellIs" dxfId="2743" priority="102" operator="equal">
      <formula>0</formula>
    </cfRule>
  </conditionalFormatting>
  <conditionalFormatting sqref="D31:D54">
    <cfRule type="cellIs" dxfId="2742" priority="101" operator="equal">
      <formula>0</formula>
    </cfRule>
  </conditionalFormatting>
  <conditionalFormatting sqref="D31:D54">
    <cfRule type="cellIs" dxfId="2741" priority="100" operator="equal">
      <formula>0</formula>
    </cfRule>
  </conditionalFormatting>
  <conditionalFormatting sqref="D31:D54">
    <cfRule type="cellIs" dxfId="2740" priority="99" operator="equal">
      <formula>0</formula>
    </cfRule>
  </conditionalFormatting>
  <conditionalFormatting sqref="D31:D54">
    <cfRule type="cellIs" dxfId="2739" priority="98" operator="equal">
      <formula>0</formula>
    </cfRule>
  </conditionalFormatting>
  <conditionalFormatting sqref="D58:D81">
    <cfRule type="cellIs" dxfId="2738" priority="97" operator="equal">
      <formula>0</formula>
    </cfRule>
  </conditionalFormatting>
  <conditionalFormatting sqref="D70:D72">
    <cfRule type="cellIs" dxfId="2737" priority="96" operator="equal">
      <formula>0</formula>
    </cfRule>
  </conditionalFormatting>
  <conditionalFormatting sqref="D67:D69">
    <cfRule type="cellIs" dxfId="2736" priority="95" operator="equal">
      <formula>0</formula>
    </cfRule>
  </conditionalFormatting>
  <conditionalFormatting sqref="D64:D66">
    <cfRule type="cellIs" dxfId="2735" priority="94" operator="equal">
      <formula>0</formula>
    </cfRule>
  </conditionalFormatting>
  <conditionalFormatting sqref="D58:D81">
    <cfRule type="cellIs" dxfId="2734" priority="93" operator="equal">
      <formula>0</formula>
    </cfRule>
  </conditionalFormatting>
  <conditionalFormatting sqref="D61:D63">
    <cfRule type="cellIs" dxfId="2733" priority="92" operator="equal">
      <formula>0</formula>
    </cfRule>
  </conditionalFormatting>
  <conditionalFormatting sqref="D61:D63">
    <cfRule type="cellIs" dxfId="2732" priority="91" operator="equal">
      <formula>0</formula>
    </cfRule>
  </conditionalFormatting>
  <conditionalFormatting sqref="D64:D66">
    <cfRule type="cellIs" dxfId="2731" priority="90" operator="equal">
      <formula>0</formula>
    </cfRule>
  </conditionalFormatting>
  <conditionalFormatting sqref="D67:D69">
    <cfRule type="cellIs" dxfId="2730" priority="89" operator="equal">
      <formula>0</formula>
    </cfRule>
  </conditionalFormatting>
  <conditionalFormatting sqref="D70:D72">
    <cfRule type="cellIs" dxfId="2729" priority="88" operator="equal">
      <formula>0</formula>
    </cfRule>
  </conditionalFormatting>
  <conditionalFormatting sqref="D58:D81">
    <cfRule type="cellIs" dxfId="2728" priority="87" operator="equal">
      <formula>0</formula>
    </cfRule>
  </conditionalFormatting>
  <conditionalFormatting sqref="D58:D81">
    <cfRule type="cellIs" dxfId="2727" priority="86" operator="equal">
      <formula>0</formula>
    </cfRule>
  </conditionalFormatting>
  <conditionalFormatting sqref="D58:D81">
    <cfRule type="cellIs" dxfId="2726" priority="85" operator="equal">
      <formula>0</formula>
    </cfRule>
  </conditionalFormatting>
  <conditionalFormatting sqref="D58:D81">
    <cfRule type="cellIs" dxfId="2725" priority="84" operator="equal">
      <formula>0</formula>
    </cfRule>
  </conditionalFormatting>
  <conditionalFormatting sqref="D58:D81">
    <cfRule type="cellIs" dxfId="2724" priority="83" operator="equal">
      <formula>0</formula>
    </cfRule>
  </conditionalFormatting>
  <conditionalFormatting sqref="D85:D108">
    <cfRule type="cellIs" dxfId="2723" priority="82" operator="equal">
      <formula>0</formula>
    </cfRule>
  </conditionalFormatting>
  <conditionalFormatting sqref="D97:D99">
    <cfRule type="cellIs" dxfId="2722" priority="81" operator="equal">
      <formula>0</formula>
    </cfRule>
  </conditionalFormatting>
  <conditionalFormatting sqref="D94:D96">
    <cfRule type="cellIs" dxfId="2721" priority="80" operator="equal">
      <formula>0</formula>
    </cfRule>
  </conditionalFormatting>
  <conditionalFormatting sqref="D91:D93">
    <cfRule type="cellIs" dxfId="2720" priority="79" operator="equal">
      <formula>0</formula>
    </cfRule>
  </conditionalFormatting>
  <conditionalFormatting sqref="D85:D108">
    <cfRule type="cellIs" dxfId="2719" priority="78" operator="equal">
      <formula>0</formula>
    </cfRule>
  </conditionalFormatting>
  <conditionalFormatting sqref="D88:D90">
    <cfRule type="cellIs" dxfId="2718" priority="77" operator="equal">
      <formula>0</formula>
    </cfRule>
  </conditionalFormatting>
  <conditionalFormatting sqref="D88:D90">
    <cfRule type="cellIs" dxfId="2717" priority="76" operator="equal">
      <formula>0</formula>
    </cfRule>
  </conditionalFormatting>
  <conditionalFormatting sqref="D91:D93">
    <cfRule type="cellIs" dxfId="2716" priority="75" operator="equal">
      <formula>0</formula>
    </cfRule>
  </conditionalFormatting>
  <conditionalFormatting sqref="D94:D96">
    <cfRule type="cellIs" dxfId="2715" priority="74" operator="equal">
      <formula>0</formula>
    </cfRule>
  </conditionalFormatting>
  <conditionalFormatting sqref="D97:D99">
    <cfRule type="cellIs" dxfId="2714" priority="73" operator="equal">
      <formula>0</formula>
    </cfRule>
  </conditionalFormatting>
  <conditionalFormatting sqref="D85:D108">
    <cfRule type="cellIs" dxfId="2713" priority="72" operator="equal">
      <formula>0</formula>
    </cfRule>
  </conditionalFormatting>
  <conditionalFormatting sqref="D85:D108">
    <cfRule type="cellIs" dxfId="2712" priority="71" operator="equal">
      <formula>0</formula>
    </cfRule>
  </conditionalFormatting>
  <conditionalFormatting sqref="D85:D108">
    <cfRule type="cellIs" dxfId="2711" priority="70" operator="equal">
      <formula>0</formula>
    </cfRule>
  </conditionalFormatting>
  <conditionalFormatting sqref="D85:D108">
    <cfRule type="cellIs" dxfId="2710" priority="69" operator="equal">
      <formula>0</formula>
    </cfRule>
  </conditionalFormatting>
  <conditionalFormatting sqref="D85:D108">
    <cfRule type="cellIs" dxfId="2709" priority="68" operator="equal">
      <formula>0</formula>
    </cfRule>
  </conditionalFormatting>
  <conditionalFormatting sqref="D112:D135">
    <cfRule type="cellIs" dxfId="2708" priority="67" operator="equal">
      <formula>0</formula>
    </cfRule>
  </conditionalFormatting>
  <conditionalFormatting sqref="D124:D126">
    <cfRule type="cellIs" dxfId="2707" priority="66" operator="equal">
      <formula>0</formula>
    </cfRule>
  </conditionalFormatting>
  <conditionalFormatting sqref="D121:D123">
    <cfRule type="cellIs" dxfId="2706" priority="65" operator="equal">
      <formula>0</formula>
    </cfRule>
  </conditionalFormatting>
  <conditionalFormatting sqref="D118:D120">
    <cfRule type="cellIs" dxfId="2705" priority="64" operator="equal">
      <formula>0</formula>
    </cfRule>
  </conditionalFormatting>
  <conditionalFormatting sqref="D112:D135">
    <cfRule type="cellIs" dxfId="2704" priority="63" operator="equal">
      <formula>0</formula>
    </cfRule>
  </conditionalFormatting>
  <conditionalFormatting sqref="D115:D117">
    <cfRule type="cellIs" dxfId="2703" priority="62" operator="equal">
      <formula>0</formula>
    </cfRule>
  </conditionalFormatting>
  <conditionalFormatting sqref="D115:D117">
    <cfRule type="cellIs" dxfId="2702" priority="61" operator="equal">
      <formula>0</formula>
    </cfRule>
  </conditionalFormatting>
  <conditionalFormatting sqref="D118:D120">
    <cfRule type="cellIs" dxfId="2701" priority="60" operator="equal">
      <formula>0</formula>
    </cfRule>
  </conditionalFormatting>
  <conditionalFormatting sqref="D121:D123">
    <cfRule type="cellIs" dxfId="2700" priority="59" operator="equal">
      <formula>0</formula>
    </cfRule>
  </conditionalFormatting>
  <conditionalFormatting sqref="D124:D126">
    <cfRule type="cellIs" dxfId="2699" priority="58" operator="equal">
      <formula>0</formula>
    </cfRule>
  </conditionalFormatting>
  <conditionalFormatting sqref="D112:D135">
    <cfRule type="cellIs" dxfId="2698" priority="57" operator="equal">
      <formula>0</formula>
    </cfRule>
  </conditionalFormatting>
  <conditionalFormatting sqref="D112:D135">
    <cfRule type="cellIs" dxfId="2697" priority="56" operator="equal">
      <formula>0</formula>
    </cfRule>
  </conditionalFormatting>
  <conditionalFormatting sqref="D112:D135">
    <cfRule type="cellIs" dxfId="2696" priority="55" operator="equal">
      <formula>0</formula>
    </cfRule>
  </conditionalFormatting>
  <conditionalFormatting sqref="D112:D135">
    <cfRule type="cellIs" dxfId="2695" priority="54" operator="equal">
      <formula>0</formula>
    </cfRule>
  </conditionalFormatting>
  <conditionalFormatting sqref="D112:D135">
    <cfRule type="cellIs" dxfId="2694" priority="53" operator="equal">
      <formula>0</formula>
    </cfRule>
  </conditionalFormatting>
  <conditionalFormatting sqref="D139:D162">
    <cfRule type="cellIs" dxfId="2693" priority="52" operator="equal">
      <formula>0</formula>
    </cfRule>
  </conditionalFormatting>
  <conditionalFormatting sqref="D151:D153">
    <cfRule type="cellIs" dxfId="2692" priority="51" operator="equal">
      <formula>0</formula>
    </cfRule>
  </conditionalFormatting>
  <conditionalFormatting sqref="D148:D150">
    <cfRule type="cellIs" dxfId="2691" priority="50" operator="equal">
      <formula>0</formula>
    </cfRule>
  </conditionalFormatting>
  <conditionalFormatting sqref="D145:D147">
    <cfRule type="cellIs" dxfId="2690" priority="49" operator="equal">
      <formula>0</formula>
    </cfRule>
  </conditionalFormatting>
  <conditionalFormatting sqref="D139:D162">
    <cfRule type="cellIs" dxfId="2689" priority="48" operator="equal">
      <formula>0</formula>
    </cfRule>
  </conditionalFormatting>
  <conditionalFormatting sqref="D142:D144">
    <cfRule type="cellIs" dxfId="2688" priority="47" operator="equal">
      <formula>0</formula>
    </cfRule>
  </conditionalFormatting>
  <conditionalFormatting sqref="D142:D144">
    <cfRule type="cellIs" dxfId="2687" priority="46" operator="equal">
      <formula>0</formula>
    </cfRule>
  </conditionalFormatting>
  <conditionalFormatting sqref="D145:D147">
    <cfRule type="cellIs" dxfId="2686" priority="45" operator="equal">
      <formula>0</formula>
    </cfRule>
  </conditionalFormatting>
  <conditionalFormatting sqref="D148:D150">
    <cfRule type="cellIs" dxfId="2685" priority="44" operator="equal">
      <formula>0</formula>
    </cfRule>
  </conditionalFormatting>
  <conditionalFormatting sqref="D151:D153">
    <cfRule type="cellIs" dxfId="2684" priority="43" operator="equal">
      <formula>0</formula>
    </cfRule>
  </conditionalFormatting>
  <conditionalFormatting sqref="D139:D162">
    <cfRule type="cellIs" dxfId="2683" priority="42" operator="equal">
      <formula>0</formula>
    </cfRule>
  </conditionalFormatting>
  <conditionalFormatting sqref="D139:D162">
    <cfRule type="cellIs" dxfId="2682" priority="41" operator="equal">
      <formula>0</formula>
    </cfRule>
  </conditionalFormatting>
  <conditionalFormatting sqref="D139:D162">
    <cfRule type="cellIs" dxfId="2681" priority="40" operator="equal">
      <formula>0</formula>
    </cfRule>
  </conditionalFormatting>
  <conditionalFormatting sqref="D139:D162">
    <cfRule type="cellIs" dxfId="2680" priority="39" operator="equal">
      <formula>0</formula>
    </cfRule>
  </conditionalFormatting>
  <conditionalFormatting sqref="D139:D162">
    <cfRule type="cellIs" dxfId="2679" priority="38" operator="equal">
      <formula>0</formula>
    </cfRule>
  </conditionalFormatting>
  <conditionalFormatting sqref="D166:D189">
    <cfRule type="cellIs" dxfId="2678" priority="37" operator="equal">
      <formula>0</formula>
    </cfRule>
  </conditionalFormatting>
  <conditionalFormatting sqref="D178:D180">
    <cfRule type="cellIs" dxfId="2677" priority="36" operator="equal">
      <formula>0</formula>
    </cfRule>
  </conditionalFormatting>
  <conditionalFormatting sqref="D175:D177">
    <cfRule type="cellIs" dxfId="2676" priority="35" operator="equal">
      <formula>0</formula>
    </cfRule>
  </conditionalFormatting>
  <conditionalFormatting sqref="D172:D174">
    <cfRule type="cellIs" dxfId="2675" priority="34" operator="equal">
      <formula>0</formula>
    </cfRule>
  </conditionalFormatting>
  <conditionalFormatting sqref="D166:D189">
    <cfRule type="cellIs" dxfId="2674" priority="33" operator="equal">
      <formula>0</formula>
    </cfRule>
  </conditionalFormatting>
  <conditionalFormatting sqref="D169:D171">
    <cfRule type="cellIs" dxfId="2673" priority="32" operator="equal">
      <formula>0</formula>
    </cfRule>
  </conditionalFormatting>
  <conditionalFormatting sqref="D169:D171">
    <cfRule type="cellIs" dxfId="2672" priority="31" operator="equal">
      <formula>0</formula>
    </cfRule>
  </conditionalFormatting>
  <conditionalFormatting sqref="D172:D174">
    <cfRule type="cellIs" dxfId="2671" priority="30" operator="equal">
      <formula>0</formula>
    </cfRule>
  </conditionalFormatting>
  <conditionalFormatting sqref="D175:D177">
    <cfRule type="cellIs" dxfId="2670" priority="29" operator="equal">
      <formula>0</formula>
    </cfRule>
  </conditionalFormatting>
  <conditionalFormatting sqref="D178:D180">
    <cfRule type="cellIs" dxfId="2669" priority="28" operator="equal">
      <formula>0</formula>
    </cfRule>
  </conditionalFormatting>
  <conditionalFormatting sqref="D166:D189">
    <cfRule type="cellIs" dxfId="2668" priority="27" operator="equal">
      <formula>0</formula>
    </cfRule>
  </conditionalFormatting>
  <conditionalFormatting sqref="D166:D189">
    <cfRule type="cellIs" dxfId="2667" priority="26" operator="equal">
      <formula>0</formula>
    </cfRule>
  </conditionalFormatting>
  <conditionalFormatting sqref="D166:D189">
    <cfRule type="cellIs" dxfId="2666" priority="25" operator="equal">
      <formula>0</formula>
    </cfRule>
  </conditionalFormatting>
  <conditionalFormatting sqref="D166:D189">
    <cfRule type="cellIs" dxfId="2665" priority="24" operator="equal">
      <formula>0</formula>
    </cfRule>
  </conditionalFormatting>
  <conditionalFormatting sqref="D166:D189">
    <cfRule type="cellIs" dxfId="2664" priority="23" operator="equal">
      <formula>0</formula>
    </cfRule>
  </conditionalFormatting>
  <conditionalFormatting sqref="AA3:AA193 AD3:AD193 AE3:AX200 AB3:AC191">
    <cfRule type="cellIs" dxfId="2663" priority="22" stopIfTrue="1" operator="equal">
      <formula>0</formula>
    </cfRule>
  </conditionalFormatting>
  <conditionalFormatting sqref="AA3:AA193 AD3:AD193 AB3:AC191">
    <cfRule type="cellIs" dxfId="2662" priority="21" stopIfTrue="1" operator="equal">
      <formula>0</formula>
    </cfRule>
  </conditionalFormatting>
  <conditionalFormatting sqref="AD3:AD193 AA3:AA193 AB3:AC191">
    <cfRule type="cellIs" dxfId="2661" priority="20" stopIfTrue="1" operator="equal">
      <formula>0</formula>
    </cfRule>
  </conditionalFormatting>
  <conditionalFormatting sqref="AA3:AA193 AD3:AD193 AB3:AC191">
    <cfRule type="cellIs" dxfId="2660" priority="19" stopIfTrue="1" operator="equal">
      <formula>0</formula>
    </cfRule>
  </conditionalFormatting>
  <conditionalFormatting sqref="AA3:AA193 AD3:AD193 AB3:AC191">
    <cfRule type="cellIs" dxfId="2659" priority="18" stopIfTrue="1" operator="equal">
      <formula>0</formula>
    </cfRule>
  </conditionalFormatting>
  <conditionalFormatting sqref="AA3:AA193 AD3:AD193 AB3:AC191">
    <cfRule type="cellIs" dxfId="2658" priority="17" stopIfTrue="1" operator="equal">
      <formula>0</formula>
    </cfRule>
  </conditionalFormatting>
  <conditionalFormatting sqref="AA3:AA193 AD3:AD193 AB3:AC191">
    <cfRule type="cellIs" dxfId="2657" priority="16" stopIfTrue="1" operator="equal">
      <formula>0</formula>
    </cfRule>
  </conditionalFormatting>
  <conditionalFormatting sqref="AA3:AA193 AD3:AD193 AB3:AC191">
    <cfRule type="cellIs" dxfId="2656" priority="15" stopIfTrue="1" operator="equal">
      <formula>0</formula>
    </cfRule>
  </conditionalFormatting>
  <conditionalFormatting sqref="AE194:AX200">
    <cfRule type="cellIs" dxfId="2655" priority="14" stopIfTrue="1" operator="equal">
      <formula>0</formula>
    </cfRule>
  </conditionalFormatting>
  <conditionalFormatting sqref="AD3:AD193 AA3:AA193 AE3:AX200 AB3:AC191">
    <cfRule type="cellIs" dxfId="2654" priority="13" stopIfTrue="1" operator="equal">
      <formula>0</formula>
    </cfRule>
  </conditionalFormatting>
  <conditionalFormatting sqref="AA3:AA193 AD3:AD193 AB3:AC191">
    <cfRule type="cellIs" dxfId="2653" priority="12" stopIfTrue="1" operator="equal">
      <formula>0</formula>
    </cfRule>
  </conditionalFormatting>
  <conditionalFormatting sqref="AA3:AA193 AD3:AD193 AB3:AC191">
    <cfRule type="cellIs" dxfId="2652" priority="11" stopIfTrue="1" operator="equal">
      <formula>0</formula>
    </cfRule>
  </conditionalFormatting>
  <conditionalFormatting sqref="AA3:AA193 AD3:AD193 AB3:AC191">
    <cfRule type="cellIs" dxfId="2651" priority="10" stopIfTrue="1" operator="equal">
      <formula>0</formula>
    </cfRule>
  </conditionalFormatting>
  <conditionalFormatting sqref="AA3:AA193 AD3:AD193 AB3:AC191">
    <cfRule type="cellIs" dxfId="2650" priority="9" stopIfTrue="1" operator="equal">
      <formula>0</formula>
    </cfRule>
  </conditionalFormatting>
  <conditionalFormatting sqref="AA3:AA193 AD3:AD193 AB3:AC191">
    <cfRule type="cellIs" dxfId="2649" priority="8" stopIfTrue="1" operator="equal">
      <formula>0</formula>
    </cfRule>
  </conditionalFormatting>
  <conditionalFormatting sqref="AE194:AX200">
    <cfRule type="cellIs" dxfId="2648" priority="7" stopIfTrue="1" operator="equal">
      <formula>0</formula>
    </cfRule>
  </conditionalFormatting>
  <conditionalFormatting sqref="AA3:AA193 AD3:AD193 AB3:AC191 AE3:AX200">
    <cfRule type="cellIs" dxfId="2647" priority="6" stopIfTrue="1" operator="equal">
      <formula>0</formula>
    </cfRule>
  </conditionalFormatting>
  <conditionalFormatting sqref="AA3:AA193 AD3:AD193 AB3:AC191">
    <cfRule type="cellIs" dxfId="2646" priority="5" stopIfTrue="1" operator="equal">
      <formula>0</formula>
    </cfRule>
  </conditionalFormatting>
  <conditionalFormatting sqref="AA3:AA193 AD3:AD193 AB3:AC191">
    <cfRule type="cellIs" dxfId="2645" priority="4" stopIfTrue="1" operator="equal">
      <formula>0</formula>
    </cfRule>
  </conditionalFormatting>
  <conditionalFormatting sqref="AA3:AA193 AD3:AD193 AB3:AC191">
    <cfRule type="cellIs" dxfId="2644" priority="3" stopIfTrue="1" operator="equal">
      <formula>0</formula>
    </cfRule>
  </conditionalFormatting>
  <conditionalFormatting sqref="AE194:AX200">
    <cfRule type="cellIs" dxfId="2643" priority="2" stopIfTrue="1" operator="equal">
      <formula>0</formula>
    </cfRule>
  </conditionalFormatting>
  <conditionalFormatting sqref="AA3:AA193 AD3:AD193 AE3:AX200 AB3:AC191">
    <cfRule type="cellIs" dxfId="2642" priority="1" stopIfTrue="1" operator="equal">
      <formula>0</formula>
    </cfRule>
  </conditionalFormatting>
  <dataValidations count="1">
    <dataValidation type="list" allowBlank="1" showInputMessage="1" showErrorMessage="1" sqref="B166:B189 B112:B135 B31:B54 B85:B108 B4:B27 B58:B81 B139:B162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K1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5.8554687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7" t="s">
        <v>111</v>
      </c>
      <c r="AB2" s="157" t="s">
        <v>112</v>
      </c>
      <c r="AC2" s="157" t="s">
        <v>113</v>
      </c>
      <c r="AD2" s="157" t="s">
        <v>114</v>
      </c>
      <c r="AE2" s="157" t="s">
        <v>9</v>
      </c>
      <c r="AF2" s="157" t="s">
        <v>0</v>
      </c>
      <c r="AG2" s="157" t="s">
        <v>1</v>
      </c>
      <c r="AH2" s="157" t="s">
        <v>2</v>
      </c>
      <c r="AI2" s="157" t="s">
        <v>9</v>
      </c>
      <c r="AJ2" s="157" t="s">
        <v>0</v>
      </c>
      <c r="AK2" s="157" t="s">
        <v>1</v>
      </c>
      <c r="AL2" s="157" t="s">
        <v>2</v>
      </c>
      <c r="AM2" s="157" t="s">
        <v>9</v>
      </c>
      <c r="AN2" s="157" t="s">
        <v>0</v>
      </c>
      <c r="AO2" s="157" t="s">
        <v>1</v>
      </c>
      <c r="AP2" s="157" t="s">
        <v>2</v>
      </c>
      <c r="AQ2" s="157" t="s">
        <v>9</v>
      </c>
      <c r="AR2" s="157"/>
      <c r="AS2" s="157" t="s">
        <v>1</v>
      </c>
      <c r="AT2" s="157" t="s">
        <v>2</v>
      </c>
      <c r="AU2" s="157" t="s">
        <v>9</v>
      </c>
      <c r="AV2" s="157" t="s">
        <v>0</v>
      </c>
      <c r="AW2" s="157" t="s">
        <v>1</v>
      </c>
      <c r="AX2" s="157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X!W165+1</f>
        <v>41239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4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41240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4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41241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4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41242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4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41243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4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41244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4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41245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  <mergeCell ref="K70:K72"/>
    <mergeCell ref="M70:M72"/>
    <mergeCell ref="G73:G75"/>
    <mergeCell ref="I73:I75"/>
    <mergeCell ref="K73:K75"/>
    <mergeCell ref="M73:M75"/>
    <mergeCell ref="G76:G78"/>
    <mergeCell ref="I76:I78"/>
    <mergeCell ref="K76:K78"/>
    <mergeCell ref="M76:M78"/>
  </mergeCells>
  <conditionalFormatting sqref="BA3:BC200">
    <cfRule type="cellIs" dxfId="2641" priority="1904" stopIfTrue="1" operator="equal">
      <formula>0</formula>
    </cfRule>
  </conditionalFormatting>
  <conditionalFormatting sqref="BD3:BG200">
    <cfRule type="cellIs" dxfId="2640" priority="1903" stopIfTrue="1" operator="equal">
      <formula>0</formula>
    </cfRule>
  </conditionalFormatting>
  <conditionalFormatting sqref="BL3:BO200">
    <cfRule type="cellIs" dxfId="2639" priority="1902" stopIfTrue="1" operator="equal">
      <formula>0</formula>
    </cfRule>
  </conditionalFormatting>
  <conditionalFormatting sqref="BH3:BK200">
    <cfRule type="cellIs" dxfId="2638" priority="1901" stopIfTrue="1" operator="equal">
      <formula>0</formula>
    </cfRule>
  </conditionalFormatting>
  <conditionalFormatting sqref="AA3:AA193 AD3:AD193 W166:Y189 AA3:AX191 AE3:AX200 W4:Y29 W31:Y56 W58:Y83 W85:Y110 W112:Y137 W139:Y164 F4:V189">
    <cfRule type="cellIs" dxfId="2637" priority="1900" stopIfTrue="1" operator="equal">
      <formula>0</formula>
    </cfRule>
  </conditionalFormatting>
  <conditionalFormatting sqref="AA3:AA193 AD3:AD193 W4:Y29 AB3:AC191 W31:Y56 W58:Y83 W85:Y110 W112:Y137 W139:Y164 W166:Y191 F4:V191">
    <cfRule type="cellIs" dxfId="2636" priority="1713" stopIfTrue="1" operator="equal">
      <formula>0</formula>
    </cfRule>
  </conditionalFormatting>
  <conditionalFormatting sqref="AA3:AA193 AD3:AD193 W166:Y189 AB3:AC191 W4:Y29 W31:Y56 W58:Y83 W85:Y110 W112:Y137 W139:Y164 F4:V189">
    <cfRule type="cellIs" dxfId="2635" priority="1712" stopIfTrue="1" operator="equal">
      <formula>0</formula>
    </cfRule>
  </conditionalFormatting>
  <conditionalFormatting sqref="AA3:AA193 AD3:AD193 W13:Y29 W31:Y56 W58:Y83 W85:Y110 W112:Y137 W139:Y164 W166:Y191 AB3:AC191 F4:Y12 F13:V191">
    <cfRule type="cellIs" dxfId="2634" priority="1711" stopIfTrue="1" operator="equal">
      <formula>0</formula>
    </cfRule>
  </conditionalFormatting>
  <conditionalFormatting sqref="F4:V165">
    <cfRule type="cellIs" dxfId="2633" priority="1710" stopIfTrue="1" operator="equal">
      <formula>0</formula>
    </cfRule>
  </conditionalFormatting>
  <conditionalFormatting sqref="F4:V164">
    <cfRule type="cellIs" dxfId="2632" priority="1709" stopIfTrue="1" operator="equal">
      <formula>0</formula>
    </cfRule>
  </conditionalFormatting>
  <conditionalFormatting sqref="AA3:AA193 AD3:AD193 W166:Y189 AB3:AC191 W4:Y29 W31:Y56 W58:Y83 W85:Y110 W112:Y137 W139:Y164 F4:V189">
    <cfRule type="cellIs" dxfId="2631" priority="1708" stopIfTrue="1" operator="equal">
      <formula>0</formula>
    </cfRule>
  </conditionalFormatting>
  <conditionalFormatting sqref="F4:V165">
    <cfRule type="cellIs" dxfId="2630" priority="1707" stopIfTrue="1" operator="equal">
      <formula>0</formula>
    </cfRule>
  </conditionalFormatting>
  <conditionalFormatting sqref="F4:V164">
    <cfRule type="cellIs" dxfId="2629" priority="1706" stopIfTrue="1" operator="equal">
      <formula>0</formula>
    </cfRule>
  </conditionalFormatting>
  <conditionalFormatting sqref="AD3:AD193 AA3:AA193 W166:Y189 F85:Y87 W4:Y29 W31:Y56 W58:Y83 W112:Y137 W139:Y164 AB3:AC191 W88:Y110 F88:V189 F85:M93 F4:V84">
    <cfRule type="cellIs" dxfId="2628" priority="1705" stopIfTrue="1" operator="equal">
      <formula>0</formula>
    </cfRule>
  </conditionalFormatting>
  <conditionalFormatting sqref="F4:V164">
    <cfRule type="cellIs" dxfId="2627" priority="1704" stopIfTrue="1" operator="equal">
      <formula>0</formula>
    </cfRule>
  </conditionalFormatting>
  <conditionalFormatting sqref="F4:V165">
    <cfRule type="cellIs" dxfId="2626" priority="1703" stopIfTrue="1" operator="equal">
      <formula>0</formula>
    </cfRule>
  </conditionalFormatting>
  <conditionalFormatting sqref="F4:V164">
    <cfRule type="cellIs" dxfId="2625" priority="1702" stopIfTrue="1" operator="equal">
      <formula>0</formula>
    </cfRule>
  </conditionalFormatting>
  <conditionalFormatting sqref="AA3:AA193 AD3:AD193 W166:Y189 AB3:AC191 W4:Y29 W31:Y56 W58:Y83 W85:Y110 W112:Y137 W139:Y164 F4:V189">
    <cfRule type="cellIs" dxfId="2624" priority="1701" stopIfTrue="1" operator="equal">
      <formula>0</formula>
    </cfRule>
  </conditionalFormatting>
  <conditionalFormatting sqref="F4:V164">
    <cfRule type="cellIs" dxfId="2623" priority="1700" stopIfTrue="1" operator="equal">
      <formula>0</formula>
    </cfRule>
  </conditionalFormatting>
  <conditionalFormatting sqref="F4:V165">
    <cfRule type="cellIs" dxfId="2622" priority="1699" stopIfTrue="1" operator="equal">
      <formula>0</formula>
    </cfRule>
  </conditionalFormatting>
  <conditionalFormatting sqref="F4:V164">
    <cfRule type="cellIs" dxfId="2621" priority="1698" stopIfTrue="1" operator="equal">
      <formula>0</formula>
    </cfRule>
  </conditionalFormatting>
  <conditionalFormatting sqref="AA3:AA193 AD3:AD193 W166:Y189 AB3:AC191 W4:Y29 W31:Y56 W58:Y83 W85:Y110 W112:Y137 W139:Y164 F4:V189">
    <cfRule type="cellIs" dxfId="2620" priority="1697" stopIfTrue="1" operator="equal">
      <formula>0</formula>
    </cfRule>
  </conditionalFormatting>
  <conditionalFormatting sqref="F4:V164">
    <cfRule type="cellIs" dxfId="2619" priority="1696" stopIfTrue="1" operator="equal">
      <formula>0</formula>
    </cfRule>
  </conditionalFormatting>
  <conditionalFormatting sqref="F4:V165">
    <cfRule type="cellIs" dxfId="2618" priority="1695" stopIfTrue="1" operator="equal">
      <formula>0</formula>
    </cfRule>
  </conditionalFormatting>
  <conditionalFormatting sqref="F4:V164">
    <cfRule type="cellIs" dxfId="2617" priority="1694" stopIfTrue="1" operator="equal">
      <formula>0</formula>
    </cfRule>
  </conditionalFormatting>
  <conditionalFormatting sqref="AA3:AA193 AD3:AD193 W166:Y189 AB3:AC191 W4:Y29 W31:Y56 W58:Y83 W85:Y110 W112:Y137 W139:Y164 F4:V189">
    <cfRule type="cellIs" dxfId="2616" priority="1693" stopIfTrue="1" operator="equal">
      <formula>0</formula>
    </cfRule>
  </conditionalFormatting>
  <conditionalFormatting sqref="F4:V164">
    <cfRule type="cellIs" dxfId="2615" priority="1692" stopIfTrue="1" operator="equal">
      <formula>0</formula>
    </cfRule>
  </conditionalFormatting>
  <conditionalFormatting sqref="F4:V165">
    <cfRule type="cellIs" dxfId="2614" priority="1691" stopIfTrue="1" operator="equal">
      <formula>0</formula>
    </cfRule>
  </conditionalFormatting>
  <conditionalFormatting sqref="F4:V164">
    <cfRule type="cellIs" dxfId="2613" priority="1690" stopIfTrue="1" operator="equal">
      <formula>0</formula>
    </cfRule>
  </conditionalFormatting>
  <conditionalFormatting sqref="AA3:AA193 AD3:AD193 W166:Y189 AB3:AC191 W4:Y29 W31:Y56 W58:Y83 W85:Y110 W112:Y137 W139:Y164 F4:V189">
    <cfRule type="cellIs" dxfId="2612" priority="1689" stopIfTrue="1" operator="equal">
      <formula>0</formula>
    </cfRule>
  </conditionalFormatting>
  <conditionalFormatting sqref="F4:V164">
    <cfRule type="cellIs" dxfId="2611" priority="1688" stopIfTrue="1" operator="equal">
      <formula>0</formula>
    </cfRule>
  </conditionalFormatting>
  <conditionalFormatting sqref="F4:V147">
    <cfRule type="cellIs" dxfId="2610" priority="1687" stopIfTrue="1" operator="equal">
      <formula>0</formula>
    </cfRule>
  </conditionalFormatting>
  <conditionalFormatting sqref="F4:V165">
    <cfRule type="cellIs" dxfId="2609" priority="1686" stopIfTrue="1" operator="equal">
      <formula>0</formula>
    </cfRule>
  </conditionalFormatting>
  <conditionalFormatting sqref="F4:V164">
    <cfRule type="cellIs" dxfId="2608" priority="1685" stopIfTrue="1" operator="equal">
      <formula>0</formula>
    </cfRule>
  </conditionalFormatting>
  <conditionalFormatting sqref="AA3:AA193 AD3:AD193 W4:Y29 W31:Y56 W58:Y83 W85:Y110 W112:Y137 W166:Y189 W139:Y164 AB3:AC191 F4:V189">
    <cfRule type="cellIs" dxfId="2607" priority="1684" stopIfTrue="1" operator="equal">
      <formula>0</formula>
    </cfRule>
  </conditionalFormatting>
  <conditionalFormatting sqref="F4:V164">
    <cfRule type="cellIs" dxfId="2606" priority="1683" stopIfTrue="1" operator="equal">
      <formula>0</formula>
    </cfRule>
  </conditionalFormatting>
  <conditionalFormatting sqref="F4:V165">
    <cfRule type="cellIs" dxfId="2605" priority="1682" stopIfTrue="1" operator="equal">
      <formula>0</formula>
    </cfRule>
  </conditionalFormatting>
  <conditionalFormatting sqref="F4:V164">
    <cfRule type="cellIs" dxfId="2604" priority="1681" stopIfTrue="1" operator="equal">
      <formula>0</formula>
    </cfRule>
  </conditionalFormatting>
  <conditionalFormatting sqref="F4:V165">
    <cfRule type="cellIs" dxfId="2603" priority="1680" stopIfTrue="1" operator="equal">
      <formula>0</formula>
    </cfRule>
  </conditionalFormatting>
  <conditionalFormatting sqref="F4:V164">
    <cfRule type="cellIs" dxfId="2602" priority="1679" stopIfTrue="1" operator="equal">
      <formula>0</formula>
    </cfRule>
  </conditionalFormatting>
  <conditionalFormatting sqref="F4:V165">
    <cfRule type="cellIs" dxfId="2601" priority="1678" stopIfTrue="1" operator="equal">
      <formula>0</formula>
    </cfRule>
  </conditionalFormatting>
  <conditionalFormatting sqref="F4:V164">
    <cfRule type="cellIs" dxfId="2600" priority="1677" stopIfTrue="1" operator="equal">
      <formula>0</formula>
    </cfRule>
  </conditionalFormatting>
  <conditionalFormatting sqref="F4:V165">
    <cfRule type="cellIs" dxfId="2599" priority="1676" stopIfTrue="1" operator="equal">
      <formula>0</formula>
    </cfRule>
  </conditionalFormatting>
  <conditionalFormatting sqref="F4:V164">
    <cfRule type="cellIs" dxfId="2598" priority="1675" stopIfTrue="1" operator="equal">
      <formula>0</formula>
    </cfRule>
  </conditionalFormatting>
  <conditionalFormatting sqref="F4:V165">
    <cfRule type="cellIs" dxfId="2597" priority="1674" stopIfTrue="1" operator="equal">
      <formula>0</formula>
    </cfRule>
  </conditionalFormatting>
  <conditionalFormatting sqref="F4:V164">
    <cfRule type="cellIs" dxfId="2596" priority="1673" stopIfTrue="1" operator="equal">
      <formula>0</formula>
    </cfRule>
  </conditionalFormatting>
  <conditionalFormatting sqref="F4:V165">
    <cfRule type="cellIs" dxfId="2595" priority="1672" stopIfTrue="1" operator="equal">
      <formula>0</formula>
    </cfRule>
  </conditionalFormatting>
  <conditionalFormatting sqref="F4:V164">
    <cfRule type="cellIs" dxfId="2594" priority="1671" stopIfTrue="1" operator="equal">
      <formula>0</formula>
    </cfRule>
  </conditionalFormatting>
  <conditionalFormatting sqref="F4:V165">
    <cfRule type="cellIs" dxfId="2593" priority="1670" stopIfTrue="1" operator="equal">
      <formula>0</formula>
    </cfRule>
  </conditionalFormatting>
  <conditionalFormatting sqref="F4:V164">
    <cfRule type="cellIs" dxfId="2592" priority="1669" stopIfTrue="1" operator="equal">
      <formula>0</formula>
    </cfRule>
  </conditionalFormatting>
  <conditionalFormatting sqref="F4:V147">
    <cfRule type="cellIs" dxfId="2591" priority="1668" stopIfTrue="1" operator="equal">
      <formula>0</formula>
    </cfRule>
  </conditionalFormatting>
  <conditionalFormatting sqref="F4:V165">
    <cfRule type="cellIs" dxfId="2590" priority="1667" stopIfTrue="1" operator="equal">
      <formula>0</formula>
    </cfRule>
  </conditionalFormatting>
  <conditionalFormatting sqref="F4:V164">
    <cfRule type="cellIs" dxfId="2589" priority="1666" stopIfTrue="1" operator="equal">
      <formula>0</formula>
    </cfRule>
  </conditionalFormatting>
  <conditionalFormatting sqref="F4:V165">
    <cfRule type="cellIs" dxfId="2588" priority="1665" stopIfTrue="1" operator="equal">
      <formula>0</formula>
    </cfRule>
  </conditionalFormatting>
  <conditionalFormatting sqref="F4:V164">
    <cfRule type="cellIs" dxfId="2587" priority="1664" stopIfTrue="1" operator="equal">
      <formula>0</formula>
    </cfRule>
  </conditionalFormatting>
  <conditionalFormatting sqref="F148:O150">
    <cfRule type="cellIs" dxfId="2586" priority="1663" stopIfTrue="1" operator="equal">
      <formula>0</formula>
    </cfRule>
  </conditionalFormatting>
  <conditionalFormatting sqref="F148:U150">
    <cfRule type="cellIs" dxfId="2585" priority="1662" stopIfTrue="1" operator="equal">
      <formula>0</formula>
    </cfRule>
  </conditionalFormatting>
  <conditionalFormatting sqref="F4:V150">
    <cfRule type="cellIs" dxfId="2584" priority="1661" stopIfTrue="1" operator="equal">
      <formula>0</formula>
    </cfRule>
  </conditionalFormatting>
  <conditionalFormatting sqref="F4:V150">
    <cfRule type="cellIs" dxfId="2583" priority="1660" stopIfTrue="1" operator="equal">
      <formula>0</formula>
    </cfRule>
  </conditionalFormatting>
  <conditionalFormatting sqref="F4:V150">
    <cfRule type="cellIs" dxfId="2582" priority="1659" stopIfTrue="1" operator="equal">
      <formula>0</formula>
    </cfRule>
  </conditionalFormatting>
  <conditionalFormatting sqref="F4:V150">
    <cfRule type="cellIs" dxfId="2581" priority="1658" stopIfTrue="1" operator="equal">
      <formula>0</formula>
    </cfRule>
  </conditionalFormatting>
  <conditionalFormatting sqref="F4:V150">
    <cfRule type="cellIs" dxfId="2580" priority="1657" stopIfTrue="1" operator="equal">
      <formula>0</formula>
    </cfRule>
  </conditionalFormatting>
  <conditionalFormatting sqref="F4:V150">
    <cfRule type="cellIs" dxfId="2579" priority="1656" stopIfTrue="1" operator="equal">
      <formula>0</formula>
    </cfRule>
  </conditionalFormatting>
  <conditionalFormatting sqref="F4:V150">
    <cfRule type="cellIs" dxfId="2578" priority="1655" stopIfTrue="1" operator="equal">
      <formula>0</formula>
    </cfRule>
  </conditionalFormatting>
  <conditionalFormatting sqref="F4:V150">
    <cfRule type="cellIs" dxfId="2577" priority="1654" stopIfTrue="1" operator="equal">
      <formula>0</formula>
    </cfRule>
  </conditionalFormatting>
  <conditionalFormatting sqref="F4:V150">
    <cfRule type="cellIs" dxfId="2576" priority="1653" stopIfTrue="1" operator="equal">
      <formula>0</formula>
    </cfRule>
  </conditionalFormatting>
  <conditionalFormatting sqref="F4:V150">
    <cfRule type="cellIs" dxfId="2575" priority="1652" stopIfTrue="1" operator="equal">
      <formula>0</formula>
    </cfRule>
  </conditionalFormatting>
  <conditionalFormatting sqref="F4:V147">
    <cfRule type="cellIs" dxfId="2574" priority="1651" stopIfTrue="1" operator="equal">
      <formula>0</formula>
    </cfRule>
  </conditionalFormatting>
  <conditionalFormatting sqref="F4:V150">
    <cfRule type="cellIs" dxfId="2573" priority="1650" stopIfTrue="1" operator="equal">
      <formula>0</formula>
    </cfRule>
  </conditionalFormatting>
  <conditionalFormatting sqref="F4:V150">
    <cfRule type="cellIs" dxfId="2572" priority="1649" stopIfTrue="1" operator="equal">
      <formula>0</formula>
    </cfRule>
  </conditionalFormatting>
  <conditionalFormatting sqref="F4:V150">
    <cfRule type="cellIs" dxfId="2571" priority="1648" stopIfTrue="1" operator="equal">
      <formula>0</formula>
    </cfRule>
  </conditionalFormatting>
  <conditionalFormatting sqref="F4:V150">
    <cfRule type="cellIs" dxfId="2570" priority="1647" stopIfTrue="1" operator="equal">
      <formula>0</formula>
    </cfRule>
  </conditionalFormatting>
  <conditionalFormatting sqref="F22:V24">
    <cfRule type="cellIs" dxfId="2569" priority="1646" stopIfTrue="1" operator="equal">
      <formula>0</formula>
    </cfRule>
  </conditionalFormatting>
  <conditionalFormatting sqref="F22:V24">
    <cfRule type="cellIs" dxfId="2568" priority="1645" stopIfTrue="1" operator="equal">
      <formula>0</formula>
    </cfRule>
  </conditionalFormatting>
  <conditionalFormatting sqref="F22:V24">
    <cfRule type="cellIs" dxfId="2567" priority="1644" stopIfTrue="1" operator="equal">
      <formula>0</formula>
    </cfRule>
  </conditionalFormatting>
  <conditionalFormatting sqref="F22:V24">
    <cfRule type="cellIs" dxfId="2566" priority="1643" stopIfTrue="1" operator="equal">
      <formula>0</formula>
    </cfRule>
  </conditionalFormatting>
  <conditionalFormatting sqref="F22:V24">
    <cfRule type="cellIs" dxfId="2565" priority="1642" stopIfTrue="1" operator="equal">
      <formula>0</formula>
    </cfRule>
  </conditionalFormatting>
  <conditionalFormatting sqref="F22:V24">
    <cfRule type="cellIs" dxfId="2564" priority="1641" stopIfTrue="1" operator="equal">
      <formula>0</formula>
    </cfRule>
  </conditionalFormatting>
  <conditionalFormatting sqref="F22:V24">
    <cfRule type="cellIs" dxfId="2563" priority="1640" stopIfTrue="1" operator="equal">
      <formula>0</formula>
    </cfRule>
  </conditionalFormatting>
  <conditionalFormatting sqref="F22:V24">
    <cfRule type="cellIs" dxfId="2562" priority="1639" stopIfTrue="1" operator="equal">
      <formula>0</formula>
    </cfRule>
  </conditionalFormatting>
  <conditionalFormatting sqref="F22:V24">
    <cfRule type="cellIs" dxfId="2561" priority="1638" stopIfTrue="1" operator="equal">
      <formula>0</formula>
    </cfRule>
  </conditionalFormatting>
  <conditionalFormatting sqref="F22:V24">
    <cfRule type="cellIs" dxfId="2560" priority="1637" stopIfTrue="1" operator="equal">
      <formula>0</formula>
    </cfRule>
  </conditionalFormatting>
  <conditionalFormatting sqref="F22:V24">
    <cfRule type="cellIs" dxfId="2559" priority="1636" stopIfTrue="1" operator="equal">
      <formula>0</formula>
    </cfRule>
  </conditionalFormatting>
  <conditionalFormatting sqref="F22:V24">
    <cfRule type="cellIs" dxfId="2558" priority="1635" stopIfTrue="1" operator="equal">
      <formula>0</formula>
    </cfRule>
  </conditionalFormatting>
  <conditionalFormatting sqref="F22:V24">
    <cfRule type="cellIs" dxfId="2557" priority="1634" stopIfTrue="1" operator="equal">
      <formula>0</formula>
    </cfRule>
  </conditionalFormatting>
  <conditionalFormatting sqref="F22:V24">
    <cfRule type="cellIs" dxfId="2556" priority="1633" stopIfTrue="1" operator="equal">
      <formula>0</formula>
    </cfRule>
  </conditionalFormatting>
  <conditionalFormatting sqref="F22:V24">
    <cfRule type="cellIs" dxfId="2555" priority="1632" stopIfTrue="1" operator="equal">
      <formula>0</formula>
    </cfRule>
  </conditionalFormatting>
  <conditionalFormatting sqref="F22:V24">
    <cfRule type="cellIs" dxfId="2554" priority="1631" stopIfTrue="1" operator="equal">
      <formula>0</formula>
    </cfRule>
  </conditionalFormatting>
  <conditionalFormatting sqref="F22:V24">
    <cfRule type="cellIs" dxfId="2553" priority="1630" stopIfTrue="1" operator="equal">
      <formula>0</formula>
    </cfRule>
  </conditionalFormatting>
  <conditionalFormatting sqref="F22:V24">
    <cfRule type="cellIs" dxfId="2552" priority="1629" stopIfTrue="1" operator="equal">
      <formula>0</formula>
    </cfRule>
  </conditionalFormatting>
  <conditionalFormatting sqref="F22:V24">
    <cfRule type="cellIs" dxfId="2551" priority="1628" stopIfTrue="1" operator="equal">
      <formula>0</formula>
    </cfRule>
  </conditionalFormatting>
  <conditionalFormatting sqref="F19:V21">
    <cfRule type="cellIs" dxfId="2550" priority="1627" stopIfTrue="1" operator="equal">
      <formula>0</formula>
    </cfRule>
  </conditionalFormatting>
  <conditionalFormatting sqref="F19:V21">
    <cfRule type="cellIs" dxfId="2549" priority="1626" stopIfTrue="1" operator="equal">
      <formula>0</formula>
    </cfRule>
  </conditionalFormatting>
  <conditionalFormatting sqref="F19:V21">
    <cfRule type="cellIs" dxfId="2548" priority="1625" stopIfTrue="1" operator="equal">
      <formula>0</formula>
    </cfRule>
  </conditionalFormatting>
  <conditionalFormatting sqref="F19:V21">
    <cfRule type="cellIs" dxfId="2547" priority="1624" stopIfTrue="1" operator="equal">
      <formula>0</formula>
    </cfRule>
  </conditionalFormatting>
  <conditionalFormatting sqref="F19:V21">
    <cfRule type="cellIs" dxfId="2546" priority="1623" stopIfTrue="1" operator="equal">
      <formula>0</formula>
    </cfRule>
  </conditionalFormatting>
  <conditionalFormatting sqref="F19:V21">
    <cfRule type="cellIs" dxfId="2545" priority="1622" stopIfTrue="1" operator="equal">
      <formula>0</formula>
    </cfRule>
  </conditionalFormatting>
  <conditionalFormatting sqref="F19:V21">
    <cfRule type="cellIs" dxfId="2544" priority="1621" stopIfTrue="1" operator="equal">
      <formula>0</formula>
    </cfRule>
  </conditionalFormatting>
  <conditionalFormatting sqref="F19:V21">
    <cfRule type="cellIs" dxfId="2543" priority="1620" stopIfTrue="1" operator="equal">
      <formula>0</formula>
    </cfRule>
  </conditionalFormatting>
  <conditionalFormatting sqref="F19:V21">
    <cfRule type="cellIs" dxfId="2542" priority="1619" stopIfTrue="1" operator="equal">
      <formula>0</formula>
    </cfRule>
  </conditionalFormatting>
  <conditionalFormatting sqref="F19:V21">
    <cfRule type="cellIs" dxfId="2541" priority="1618" stopIfTrue="1" operator="equal">
      <formula>0</formula>
    </cfRule>
  </conditionalFormatting>
  <conditionalFormatting sqref="F19:V21">
    <cfRule type="cellIs" dxfId="2540" priority="1617" stopIfTrue="1" operator="equal">
      <formula>0</formula>
    </cfRule>
  </conditionalFormatting>
  <conditionalFormatting sqref="F19:V21">
    <cfRule type="cellIs" dxfId="2539" priority="1616" stopIfTrue="1" operator="equal">
      <formula>0</formula>
    </cfRule>
  </conditionalFormatting>
  <conditionalFormatting sqref="F19:V21">
    <cfRule type="cellIs" dxfId="2538" priority="1615" stopIfTrue="1" operator="equal">
      <formula>0</formula>
    </cfRule>
  </conditionalFormatting>
  <conditionalFormatting sqref="F19:V21">
    <cfRule type="cellIs" dxfId="2537" priority="1614" stopIfTrue="1" operator="equal">
      <formula>0</formula>
    </cfRule>
  </conditionalFormatting>
  <conditionalFormatting sqref="F19:V21">
    <cfRule type="cellIs" dxfId="2536" priority="1613" stopIfTrue="1" operator="equal">
      <formula>0</formula>
    </cfRule>
  </conditionalFormatting>
  <conditionalFormatting sqref="F19:V21">
    <cfRule type="cellIs" dxfId="2535" priority="1612" stopIfTrue="1" operator="equal">
      <formula>0</formula>
    </cfRule>
  </conditionalFormatting>
  <conditionalFormatting sqref="F19:V21">
    <cfRule type="cellIs" dxfId="2534" priority="1611" stopIfTrue="1" operator="equal">
      <formula>0</formula>
    </cfRule>
  </conditionalFormatting>
  <conditionalFormatting sqref="F19:V21">
    <cfRule type="cellIs" dxfId="2533" priority="1610" stopIfTrue="1" operator="equal">
      <formula>0</formula>
    </cfRule>
  </conditionalFormatting>
  <conditionalFormatting sqref="F19:V21">
    <cfRule type="cellIs" dxfId="2532" priority="1609" stopIfTrue="1" operator="equal">
      <formula>0</formula>
    </cfRule>
  </conditionalFormatting>
  <conditionalFormatting sqref="F16:V18">
    <cfRule type="cellIs" dxfId="2531" priority="1608" stopIfTrue="1" operator="equal">
      <formula>0</formula>
    </cfRule>
  </conditionalFormatting>
  <conditionalFormatting sqref="F16:V18">
    <cfRule type="cellIs" dxfId="2530" priority="1607" stopIfTrue="1" operator="equal">
      <formula>0</formula>
    </cfRule>
  </conditionalFormatting>
  <conditionalFormatting sqref="F16:V18">
    <cfRule type="cellIs" dxfId="2529" priority="1606" stopIfTrue="1" operator="equal">
      <formula>0</formula>
    </cfRule>
  </conditionalFormatting>
  <conditionalFormatting sqref="F16:V18">
    <cfRule type="cellIs" dxfId="2528" priority="1605" stopIfTrue="1" operator="equal">
      <formula>0</formula>
    </cfRule>
  </conditionalFormatting>
  <conditionalFormatting sqref="F16:V18">
    <cfRule type="cellIs" dxfId="2527" priority="1604" stopIfTrue="1" operator="equal">
      <formula>0</formula>
    </cfRule>
  </conditionalFormatting>
  <conditionalFormatting sqref="F16:V18">
    <cfRule type="cellIs" dxfId="2526" priority="1603" stopIfTrue="1" operator="equal">
      <formula>0</formula>
    </cfRule>
  </conditionalFormatting>
  <conditionalFormatting sqref="F16:V18">
    <cfRule type="cellIs" dxfId="2525" priority="1602" stopIfTrue="1" operator="equal">
      <formula>0</formula>
    </cfRule>
  </conditionalFormatting>
  <conditionalFormatting sqref="F16:V18">
    <cfRule type="cellIs" dxfId="2524" priority="1601" stopIfTrue="1" operator="equal">
      <formula>0</formula>
    </cfRule>
  </conditionalFormatting>
  <conditionalFormatting sqref="F16:V18">
    <cfRule type="cellIs" dxfId="2523" priority="1600" stopIfTrue="1" operator="equal">
      <formula>0</formula>
    </cfRule>
  </conditionalFormatting>
  <conditionalFormatting sqref="F16:V18">
    <cfRule type="cellIs" dxfId="2522" priority="1599" stopIfTrue="1" operator="equal">
      <formula>0</formula>
    </cfRule>
  </conditionalFormatting>
  <conditionalFormatting sqref="F16:V18">
    <cfRule type="cellIs" dxfId="2521" priority="1598" stopIfTrue="1" operator="equal">
      <formula>0</formula>
    </cfRule>
  </conditionalFormatting>
  <conditionalFormatting sqref="F16:V18">
    <cfRule type="cellIs" dxfId="2520" priority="1597" stopIfTrue="1" operator="equal">
      <formula>0</formula>
    </cfRule>
  </conditionalFormatting>
  <conditionalFormatting sqref="F16:V18">
    <cfRule type="cellIs" dxfId="2519" priority="1596" stopIfTrue="1" operator="equal">
      <formula>0</formula>
    </cfRule>
  </conditionalFormatting>
  <conditionalFormatting sqref="F16:V18">
    <cfRule type="cellIs" dxfId="2518" priority="1595" stopIfTrue="1" operator="equal">
      <formula>0</formula>
    </cfRule>
  </conditionalFormatting>
  <conditionalFormatting sqref="F16:V18">
    <cfRule type="cellIs" dxfId="2517" priority="1594" stopIfTrue="1" operator="equal">
      <formula>0</formula>
    </cfRule>
  </conditionalFormatting>
  <conditionalFormatting sqref="F16:V18">
    <cfRule type="cellIs" dxfId="2516" priority="1593" stopIfTrue="1" operator="equal">
      <formula>0</formula>
    </cfRule>
  </conditionalFormatting>
  <conditionalFormatting sqref="F16:V18">
    <cfRule type="cellIs" dxfId="2515" priority="1592" stopIfTrue="1" operator="equal">
      <formula>0</formula>
    </cfRule>
  </conditionalFormatting>
  <conditionalFormatting sqref="F16:V18">
    <cfRule type="cellIs" dxfId="2514" priority="1591" stopIfTrue="1" operator="equal">
      <formula>0</formula>
    </cfRule>
  </conditionalFormatting>
  <conditionalFormatting sqref="F16:V18">
    <cfRule type="cellIs" dxfId="2513" priority="1590" stopIfTrue="1" operator="equal">
      <formula>0</formula>
    </cfRule>
  </conditionalFormatting>
  <conditionalFormatting sqref="F13:V15">
    <cfRule type="cellIs" dxfId="2512" priority="1589" stopIfTrue="1" operator="equal">
      <formula>0</formula>
    </cfRule>
  </conditionalFormatting>
  <conditionalFormatting sqref="F13:V15">
    <cfRule type="cellIs" dxfId="2511" priority="1588" stopIfTrue="1" operator="equal">
      <formula>0</formula>
    </cfRule>
  </conditionalFormatting>
  <conditionalFormatting sqref="F13:V15">
    <cfRule type="cellIs" dxfId="2510" priority="1587" stopIfTrue="1" operator="equal">
      <formula>0</formula>
    </cfRule>
  </conditionalFormatting>
  <conditionalFormatting sqref="F13:V15">
    <cfRule type="cellIs" dxfId="2509" priority="1586" stopIfTrue="1" operator="equal">
      <formula>0</formula>
    </cfRule>
  </conditionalFormatting>
  <conditionalFormatting sqref="F13:V15">
    <cfRule type="cellIs" dxfId="2508" priority="1585" stopIfTrue="1" operator="equal">
      <formula>0</formula>
    </cfRule>
  </conditionalFormatting>
  <conditionalFormatting sqref="F13:V15">
    <cfRule type="cellIs" dxfId="2507" priority="1584" stopIfTrue="1" operator="equal">
      <formula>0</formula>
    </cfRule>
  </conditionalFormatting>
  <conditionalFormatting sqref="F13:V15">
    <cfRule type="cellIs" dxfId="2506" priority="1583" stopIfTrue="1" operator="equal">
      <formula>0</formula>
    </cfRule>
  </conditionalFormatting>
  <conditionalFormatting sqref="F13:V15">
    <cfRule type="cellIs" dxfId="2505" priority="1582" stopIfTrue="1" operator="equal">
      <formula>0</formula>
    </cfRule>
  </conditionalFormatting>
  <conditionalFormatting sqref="F13:V15">
    <cfRule type="cellIs" dxfId="2504" priority="1581" stopIfTrue="1" operator="equal">
      <formula>0</formula>
    </cfRule>
  </conditionalFormatting>
  <conditionalFormatting sqref="F13:V15">
    <cfRule type="cellIs" dxfId="2503" priority="1580" stopIfTrue="1" operator="equal">
      <formula>0</formula>
    </cfRule>
  </conditionalFormatting>
  <conditionalFormatting sqref="F13:V15">
    <cfRule type="cellIs" dxfId="2502" priority="1579" stopIfTrue="1" operator="equal">
      <formula>0</formula>
    </cfRule>
  </conditionalFormatting>
  <conditionalFormatting sqref="F13:V15">
    <cfRule type="cellIs" dxfId="2501" priority="1578" stopIfTrue="1" operator="equal">
      <formula>0</formula>
    </cfRule>
  </conditionalFormatting>
  <conditionalFormatting sqref="F13:V15">
    <cfRule type="cellIs" dxfId="2500" priority="1577" stopIfTrue="1" operator="equal">
      <formula>0</formula>
    </cfRule>
  </conditionalFormatting>
  <conditionalFormatting sqref="F13:V15">
    <cfRule type="cellIs" dxfId="2499" priority="1576" stopIfTrue="1" operator="equal">
      <formula>0</formula>
    </cfRule>
  </conditionalFormatting>
  <conditionalFormatting sqref="F13:V15">
    <cfRule type="cellIs" dxfId="2498" priority="1575" stopIfTrue="1" operator="equal">
      <formula>0</formula>
    </cfRule>
  </conditionalFormatting>
  <conditionalFormatting sqref="F13:V15">
    <cfRule type="cellIs" dxfId="2497" priority="1574" stopIfTrue="1" operator="equal">
      <formula>0</formula>
    </cfRule>
  </conditionalFormatting>
  <conditionalFormatting sqref="F13:V15">
    <cfRule type="cellIs" dxfId="2496" priority="1573" stopIfTrue="1" operator="equal">
      <formula>0</formula>
    </cfRule>
  </conditionalFormatting>
  <conditionalFormatting sqref="F13:V15">
    <cfRule type="cellIs" dxfId="2495" priority="1572" stopIfTrue="1" operator="equal">
      <formula>0</formula>
    </cfRule>
  </conditionalFormatting>
  <conditionalFormatting sqref="F13:V15">
    <cfRule type="cellIs" dxfId="2494" priority="1571" stopIfTrue="1" operator="equal">
      <formula>0</formula>
    </cfRule>
  </conditionalFormatting>
  <conditionalFormatting sqref="F10:V12">
    <cfRule type="cellIs" dxfId="2493" priority="1570" stopIfTrue="1" operator="equal">
      <formula>0</formula>
    </cfRule>
  </conditionalFormatting>
  <conditionalFormatting sqref="F10:V12">
    <cfRule type="cellIs" dxfId="2492" priority="1569" stopIfTrue="1" operator="equal">
      <formula>0</formula>
    </cfRule>
  </conditionalFormatting>
  <conditionalFormatting sqref="F10:V12">
    <cfRule type="cellIs" dxfId="2491" priority="1568" stopIfTrue="1" operator="equal">
      <formula>0</formula>
    </cfRule>
  </conditionalFormatting>
  <conditionalFormatting sqref="F10:V12">
    <cfRule type="cellIs" dxfId="2490" priority="1567" stopIfTrue="1" operator="equal">
      <formula>0</formula>
    </cfRule>
  </conditionalFormatting>
  <conditionalFormatting sqref="F10:V12">
    <cfRule type="cellIs" dxfId="2489" priority="1566" stopIfTrue="1" operator="equal">
      <formula>0</formula>
    </cfRule>
  </conditionalFormatting>
  <conditionalFormatting sqref="F10:V12">
    <cfRule type="cellIs" dxfId="2488" priority="1565" stopIfTrue="1" operator="equal">
      <formula>0</formula>
    </cfRule>
  </conditionalFormatting>
  <conditionalFormatting sqref="F10:V12">
    <cfRule type="cellIs" dxfId="2487" priority="1564" stopIfTrue="1" operator="equal">
      <formula>0</formula>
    </cfRule>
  </conditionalFormatting>
  <conditionalFormatting sqref="F10:V12">
    <cfRule type="cellIs" dxfId="2486" priority="1563" stopIfTrue="1" operator="equal">
      <formula>0</formula>
    </cfRule>
  </conditionalFormatting>
  <conditionalFormatting sqref="F10:V12">
    <cfRule type="cellIs" dxfId="2485" priority="1562" stopIfTrue="1" operator="equal">
      <formula>0</formula>
    </cfRule>
  </conditionalFormatting>
  <conditionalFormatting sqref="F10:V12">
    <cfRule type="cellIs" dxfId="2484" priority="1561" stopIfTrue="1" operator="equal">
      <formula>0</formula>
    </cfRule>
  </conditionalFormatting>
  <conditionalFormatting sqref="F10:V12">
    <cfRule type="cellIs" dxfId="2483" priority="1560" stopIfTrue="1" operator="equal">
      <formula>0</formula>
    </cfRule>
  </conditionalFormatting>
  <conditionalFormatting sqref="F10:V12">
    <cfRule type="cellIs" dxfId="2482" priority="1559" stopIfTrue="1" operator="equal">
      <formula>0</formula>
    </cfRule>
  </conditionalFormatting>
  <conditionalFormatting sqref="F10:V12">
    <cfRule type="cellIs" dxfId="2481" priority="1558" stopIfTrue="1" operator="equal">
      <formula>0</formula>
    </cfRule>
  </conditionalFormatting>
  <conditionalFormatting sqref="F10:V12">
    <cfRule type="cellIs" dxfId="2480" priority="1557" stopIfTrue="1" operator="equal">
      <formula>0</formula>
    </cfRule>
  </conditionalFormatting>
  <conditionalFormatting sqref="F10:V12">
    <cfRule type="cellIs" dxfId="2479" priority="1556" stopIfTrue="1" operator="equal">
      <formula>0</formula>
    </cfRule>
  </conditionalFormatting>
  <conditionalFormatting sqref="F10:V12">
    <cfRule type="cellIs" dxfId="2478" priority="1555" stopIfTrue="1" operator="equal">
      <formula>0</formula>
    </cfRule>
  </conditionalFormatting>
  <conditionalFormatting sqref="F10:V12">
    <cfRule type="cellIs" dxfId="2477" priority="1554" stopIfTrue="1" operator="equal">
      <formula>0</formula>
    </cfRule>
  </conditionalFormatting>
  <conditionalFormatting sqref="F10:V12">
    <cfRule type="cellIs" dxfId="2476" priority="1553" stopIfTrue="1" operator="equal">
      <formula>0</formula>
    </cfRule>
  </conditionalFormatting>
  <conditionalFormatting sqref="F10:V12">
    <cfRule type="cellIs" dxfId="2475" priority="1552" stopIfTrue="1" operator="equal">
      <formula>0</formula>
    </cfRule>
  </conditionalFormatting>
  <conditionalFormatting sqref="F7:V9">
    <cfRule type="cellIs" dxfId="2474" priority="1551" stopIfTrue="1" operator="equal">
      <formula>0</formula>
    </cfRule>
  </conditionalFormatting>
  <conditionalFormatting sqref="F7:V9">
    <cfRule type="cellIs" dxfId="2473" priority="1550" stopIfTrue="1" operator="equal">
      <formula>0</formula>
    </cfRule>
  </conditionalFormatting>
  <conditionalFormatting sqref="F7:V9">
    <cfRule type="cellIs" dxfId="2472" priority="1549" stopIfTrue="1" operator="equal">
      <formula>0</formula>
    </cfRule>
  </conditionalFormatting>
  <conditionalFormatting sqref="F7:V9">
    <cfRule type="cellIs" dxfId="2471" priority="1548" stopIfTrue="1" operator="equal">
      <formula>0</formula>
    </cfRule>
  </conditionalFormatting>
  <conditionalFormatting sqref="F7:V9">
    <cfRule type="cellIs" dxfId="2470" priority="1547" stopIfTrue="1" operator="equal">
      <formula>0</formula>
    </cfRule>
  </conditionalFormatting>
  <conditionalFormatting sqref="F7:V9">
    <cfRule type="cellIs" dxfId="2469" priority="1546" stopIfTrue="1" operator="equal">
      <formula>0</formula>
    </cfRule>
  </conditionalFormatting>
  <conditionalFormatting sqref="F7:V9">
    <cfRule type="cellIs" dxfId="2468" priority="1545" stopIfTrue="1" operator="equal">
      <formula>0</formula>
    </cfRule>
  </conditionalFormatting>
  <conditionalFormatting sqref="F7:V9">
    <cfRule type="cellIs" dxfId="2467" priority="1544" stopIfTrue="1" operator="equal">
      <formula>0</formula>
    </cfRule>
  </conditionalFormatting>
  <conditionalFormatting sqref="F7:V9">
    <cfRule type="cellIs" dxfId="2466" priority="1543" stopIfTrue="1" operator="equal">
      <formula>0</formula>
    </cfRule>
  </conditionalFormatting>
  <conditionalFormatting sqref="F7:V9">
    <cfRule type="cellIs" dxfId="2465" priority="1542" stopIfTrue="1" operator="equal">
      <formula>0</formula>
    </cfRule>
  </conditionalFormatting>
  <conditionalFormatting sqref="F7:V9">
    <cfRule type="cellIs" dxfId="2464" priority="1541" stopIfTrue="1" operator="equal">
      <formula>0</formula>
    </cfRule>
  </conditionalFormatting>
  <conditionalFormatting sqref="F7:V9">
    <cfRule type="cellIs" dxfId="2463" priority="1540" stopIfTrue="1" operator="equal">
      <formula>0</formula>
    </cfRule>
  </conditionalFormatting>
  <conditionalFormatting sqref="F7:V9">
    <cfRule type="cellIs" dxfId="2462" priority="1539" stopIfTrue="1" operator="equal">
      <formula>0</formula>
    </cfRule>
  </conditionalFormatting>
  <conditionalFormatting sqref="F7:V9">
    <cfRule type="cellIs" dxfId="2461" priority="1538" stopIfTrue="1" operator="equal">
      <formula>0</formula>
    </cfRule>
  </conditionalFormatting>
  <conditionalFormatting sqref="F7:V9">
    <cfRule type="cellIs" dxfId="2460" priority="1537" stopIfTrue="1" operator="equal">
      <formula>0</formula>
    </cfRule>
  </conditionalFormatting>
  <conditionalFormatting sqref="F7:V9">
    <cfRule type="cellIs" dxfId="2459" priority="1536" stopIfTrue="1" operator="equal">
      <formula>0</formula>
    </cfRule>
  </conditionalFormatting>
  <conditionalFormatting sqref="F7:V9">
    <cfRule type="cellIs" dxfId="2458" priority="1535" stopIfTrue="1" operator="equal">
      <formula>0</formula>
    </cfRule>
  </conditionalFormatting>
  <conditionalFormatting sqref="F7:V9">
    <cfRule type="cellIs" dxfId="2457" priority="1534" stopIfTrue="1" operator="equal">
      <formula>0</formula>
    </cfRule>
  </conditionalFormatting>
  <conditionalFormatting sqref="F7:V9">
    <cfRule type="cellIs" dxfId="2456" priority="1533" stopIfTrue="1" operator="equal">
      <formula>0</formula>
    </cfRule>
  </conditionalFormatting>
  <conditionalFormatting sqref="F4:V6">
    <cfRule type="cellIs" dxfId="2455" priority="1532" stopIfTrue="1" operator="equal">
      <formula>0</formula>
    </cfRule>
  </conditionalFormatting>
  <conditionalFormatting sqref="F4:V6">
    <cfRule type="cellIs" dxfId="2454" priority="1531" stopIfTrue="1" operator="equal">
      <formula>0</formula>
    </cfRule>
  </conditionalFormatting>
  <conditionalFormatting sqref="F4:V6">
    <cfRule type="cellIs" dxfId="2453" priority="1530" stopIfTrue="1" operator="equal">
      <formula>0</formula>
    </cfRule>
  </conditionalFormatting>
  <conditionalFormatting sqref="F4:V6">
    <cfRule type="cellIs" dxfId="2452" priority="1529" stopIfTrue="1" operator="equal">
      <formula>0</formula>
    </cfRule>
  </conditionalFormatting>
  <conditionalFormatting sqref="F4:V6">
    <cfRule type="cellIs" dxfId="2451" priority="1528" stopIfTrue="1" operator="equal">
      <formula>0</formula>
    </cfRule>
  </conditionalFormatting>
  <conditionalFormatting sqref="F4:V6">
    <cfRule type="cellIs" dxfId="2450" priority="1527" stopIfTrue="1" operator="equal">
      <formula>0</formula>
    </cfRule>
  </conditionalFormatting>
  <conditionalFormatting sqref="F4:V6">
    <cfRule type="cellIs" dxfId="2449" priority="1526" stopIfTrue="1" operator="equal">
      <formula>0</formula>
    </cfRule>
  </conditionalFormatting>
  <conditionalFormatting sqref="F4:V6">
    <cfRule type="cellIs" dxfId="2448" priority="1525" stopIfTrue="1" operator="equal">
      <formula>0</formula>
    </cfRule>
  </conditionalFormatting>
  <conditionalFormatting sqref="F4:V6">
    <cfRule type="cellIs" dxfId="2447" priority="1524" stopIfTrue="1" operator="equal">
      <formula>0</formula>
    </cfRule>
  </conditionalFormatting>
  <conditionalFormatting sqref="F4:V6">
    <cfRule type="cellIs" dxfId="2446" priority="1523" stopIfTrue="1" operator="equal">
      <formula>0</formula>
    </cfRule>
  </conditionalFormatting>
  <conditionalFormatting sqref="F4:V6">
    <cfRule type="cellIs" dxfId="2445" priority="1522" stopIfTrue="1" operator="equal">
      <formula>0</formula>
    </cfRule>
  </conditionalFormatting>
  <conditionalFormatting sqref="F4:V6">
    <cfRule type="cellIs" dxfId="2444" priority="1521" stopIfTrue="1" operator="equal">
      <formula>0</formula>
    </cfRule>
  </conditionalFormatting>
  <conditionalFormatting sqref="F4:V6">
    <cfRule type="cellIs" dxfId="2443" priority="1520" stopIfTrue="1" operator="equal">
      <formula>0</formula>
    </cfRule>
  </conditionalFormatting>
  <conditionalFormatting sqref="F4:V6">
    <cfRule type="cellIs" dxfId="2442" priority="1519" stopIfTrue="1" operator="equal">
      <formula>0</formula>
    </cfRule>
  </conditionalFormatting>
  <conditionalFormatting sqref="F4:V6">
    <cfRule type="cellIs" dxfId="2441" priority="1518" stopIfTrue="1" operator="equal">
      <formula>0</formula>
    </cfRule>
  </conditionalFormatting>
  <conditionalFormatting sqref="F4:V6">
    <cfRule type="cellIs" dxfId="2440" priority="1517" stopIfTrue="1" operator="equal">
      <formula>0</formula>
    </cfRule>
  </conditionalFormatting>
  <conditionalFormatting sqref="F4:V6">
    <cfRule type="cellIs" dxfId="2439" priority="1516" stopIfTrue="1" operator="equal">
      <formula>0</formula>
    </cfRule>
  </conditionalFormatting>
  <conditionalFormatting sqref="F4:V6">
    <cfRule type="cellIs" dxfId="2438" priority="1515" stopIfTrue="1" operator="equal">
      <formula>0</formula>
    </cfRule>
  </conditionalFormatting>
  <conditionalFormatting sqref="F4:V6">
    <cfRule type="cellIs" dxfId="2437" priority="1514" stopIfTrue="1" operator="equal">
      <formula>0</formula>
    </cfRule>
  </conditionalFormatting>
  <conditionalFormatting sqref="F64:M66">
    <cfRule type="cellIs" dxfId="2436" priority="1513" stopIfTrue="1" operator="equal">
      <formula>0</formula>
    </cfRule>
  </conditionalFormatting>
  <conditionalFormatting sqref="F64:M66">
    <cfRule type="cellIs" dxfId="2435" priority="1512" stopIfTrue="1" operator="equal">
      <formula>0</formula>
    </cfRule>
  </conditionalFormatting>
  <conditionalFormatting sqref="F64:M66">
    <cfRule type="cellIs" dxfId="2434" priority="1511" stopIfTrue="1" operator="equal">
      <formula>0</formula>
    </cfRule>
  </conditionalFormatting>
  <conditionalFormatting sqref="F64:M66">
    <cfRule type="cellIs" dxfId="2433" priority="1510" stopIfTrue="1" operator="equal">
      <formula>0</formula>
    </cfRule>
  </conditionalFormatting>
  <conditionalFormatting sqref="F64:M66">
    <cfRule type="cellIs" dxfId="2432" priority="1509" stopIfTrue="1" operator="equal">
      <formula>0</formula>
    </cfRule>
  </conditionalFormatting>
  <conditionalFormatting sqref="F64:M66">
    <cfRule type="cellIs" dxfId="2431" priority="1508" stopIfTrue="1" operator="equal">
      <formula>0</formula>
    </cfRule>
  </conditionalFormatting>
  <conditionalFormatting sqref="F64:M66">
    <cfRule type="cellIs" dxfId="2430" priority="1507" stopIfTrue="1" operator="equal">
      <formula>0</formula>
    </cfRule>
  </conditionalFormatting>
  <conditionalFormatting sqref="F64:M66">
    <cfRule type="cellIs" dxfId="2429" priority="1506" stopIfTrue="1" operator="equal">
      <formula>0</formula>
    </cfRule>
  </conditionalFormatting>
  <conditionalFormatting sqref="F64:M66">
    <cfRule type="cellIs" dxfId="2428" priority="1505" stopIfTrue="1" operator="equal">
      <formula>0</formula>
    </cfRule>
  </conditionalFormatting>
  <conditionalFormatting sqref="F64:M66">
    <cfRule type="cellIs" dxfId="2427" priority="1504" stopIfTrue="1" operator="equal">
      <formula>0</formula>
    </cfRule>
  </conditionalFormatting>
  <conditionalFormatting sqref="F64:M66">
    <cfRule type="cellIs" dxfId="2426" priority="1503" stopIfTrue="1" operator="equal">
      <formula>0</formula>
    </cfRule>
  </conditionalFormatting>
  <conditionalFormatting sqref="F64:M66">
    <cfRule type="cellIs" dxfId="2425" priority="1502" stopIfTrue="1" operator="equal">
      <formula>0</formula>
    </cfRule>
  </conditionalFormatting>
  <conditionalFormatting sqref="F64:M66">
    <cfRule type="cellIs" dxfId="2424" priority="1501" stopIfTrue="1" operator="equal">
      <formula>0</formula>
    </cfRule>
  </conditionalFormatting>
  <conditionalFormatting sqref="F64:M66">
    <cfRule type="cellIs" dxfId="2423" priority="1500" stopIfTrue="1" operator="equal">
      <formula>0</formula>
    </cfRule>
  </conditionalFormatting>
  <conditionalFormatting sqref="F64:M66">
    <cfRule type="cellIs" dxfId="2422" priority="1499" stopIfTrue="1" operator="equal">
      <formula>0</formula>
    </cfRule>
  </conditionalFormatting>
  <conditionalFormatting sqref="F64:M66">
    <cfRule type="cellIs" dxfId="2421" priority="1498" stopIfTrue="1" operator="equal">
      <formula>0</formula>
    </cfRule>
  </conditionalFormatting>
  <conditionalFormatting sqref="F64:M66">
    <cfRule type="cellIs" dxfId="2420" priority="1497" stopIfTrue="1" operator="equal">
      <formula>0</formula>
    </cfRule>
  </conditionalFormatting>
  <conditionalFormatting sqref="F64:M66">
    <cfRule type="cellIs" dxfId="2419" priority="1496" stopIfTrue="1" operator="equal">
      <formula>0</formula>
    </cfRule>
  </conditionalFormatting>
  <conditionalFormatting sqref="F64:M66">
    <cfRule type="cellIs" dxfId="2418" priority="1495" stopIfTrue="1" operator="equal">
      <formula>0</formula>
    </cfRule>
  </conditionalFormatting>
  <conditionalFormatting sqref="F118:M120">
    <cfRule type="cellIs" dxfId="2417" priority="1494" stopIfTrue="1" operator="equal">
      <formula>0</formula>
    </cfRule>
  </conditionalFormatting>
  <conditionalFormatting sqref="F118:M120">
    <cfRule type="cellIs" dxfId="2416" priority="1493" stopIfTrue="1" operator="equal">
      <formula>0</formula>
    </cfRule>
  </conditionalFormatting>
  <conditionalFormatting sqref="F118:M120">
    <cfRule type="cellIs" dxfId="2415" priority="1492" stopIfTrue="1" operator="equal">
      <formula>0</formula>
    </cfRule>
  </conditionalFormatting>
  <conditionalFormatting sqref="F118:M120">
    <cfRule type="cellIs" dxfId="2414" priority="1491" stopIfTrue="1" operator="equal">
      <formula>0</formula>
    </cfRule>
  </conditionalFormatting>
  <conditionalFormatting sqref="F118:M120">
    <cfRule type="cellIs" dxfId="2413" priority="1490" stopIfTrue="1" operator="equal">
      <formula>0</formula>
    </cfRule>
  </conditionalFormatting>
  <conditionalFormatting sqref="F118:M120">
    <cfRule type="cellIs" dxfId="2412" priority="1489" stopIfTrue="1" operator="equal">
      <formula>0</formula>
    </cfRule>
  </conditionalFormatting>
  <conditionalFormatting sqref="F118:M120">
    <cfRule type="cellIs" dxfId="2411" priority="1488" stopIfTrue="1" operator="equal">
      <formula>0</formula>
    </cfRule>
  </conditionalFormatting>
  <conditionalFormatting sqref="F118:M120">
    <cfRule type="cellIs" dxfId="2410" priority="1487" stopIfTrue="1" operator="equal">
      <formula>0</formula>
    </cfRule>
  </conditionalFormatting>
  <conditionalFormatting sqref="F118:M120">
    <cfRule type="cellIs" dxfId="2409" priority="1486" stopIfTrue="1" operator="equal">
      <formula>0</formula>
    </cfRule>
  </conditionalFormatting>
  <conditionalFormatting sqref="F118:M120">
    <cfRule type="cellIs" dxfId="2408" priority="1485" stopIfTrue="1" operator="equal">
      <formula>0</formula>
    </cfRule>
  </conditionalFormatting>
  <conditionalFormatting sqref="F118:M120">
    <cfRule type="cellIs" dxfId="2407" priority="1484" stopIfTrue="1" operator="equal">
      <formula>0</formula>
    </cfRule>
  </conditionalFormatting>
  <conditionalFormatting sqref="F118:M120">
    <cfRule type="cellIs" dxfId="2406" priority="1483" stopIfTrue="1" operator="equal">
      <formula>0</formula>
    </cfRule>
  </conditionalFormatting>
  <conditionalFormatting sqref="F118:M120">
    <cfRule type="cellIs" dxfId="2405" priority="1482" stopIfTrue="1" operator="equal">
      <formula>0</formula>
    </cfRule>
  </conditionalFormatting>
  <conditionalFormatting sqref="F118:M120">
    <cfRule type="cellIs" dxfId="2404" priority="1481" stopIfTrue="1" operator="equal">
      <formula>0</formula>
    </cfRule>
  </conditionalFormatting>
  <conditionalFormatting sqref="F118:M120">
    <cfRule type="cellIs" dxfId="2403" priority="1480" stopIfTrue="1" operator="equal">
      <formula>0</formula>
    </cfRule>
  </conditionalFormatting>
  <conditionalFormatting sqref="F118:M120">
    <cfRule type="cellIs" dxfId="2402" priority="1479" stopIfTrue="1" operator="equal">
      <formula>0</formula>
    </cfRule>
  </conditionalFormatting>
  <conditionalFormatting sqref="F118:M120">
    <cfRule type="cellIs" dxfId="2401" priority="1478" stopIfTrue="1" operator="equal">
      <formula>0</formula>
    </cfRule>
  </conditionalFormatting>
  <conditionalFormatting sqref="F118:M120">
    <cfRule type="cellIs" dxfId="2400" priority="1477" stopIfTrue="1" operator="equal">
      <formula>0</formula>
    </cfRule>
  </conditionalFormatting>
  <conditionalFormatting sqref="F118:M120">
    <cfRule type="cellIs" dxfId="2399" priority="1476" stopIfTrue="1" operator="equal">
      <formula>0</formula>
    </cfRule>
  </conditionalFormatting>
  <conditionalFormatting sqref="F67:M69">
    <cfRule type="cellIs" dxfId="2398" priority="1475" stopIfTrue="1" operator="equal">
      <formula>0</formula>
    </cfRule>
  </conditionalFormatting>
  <conditionalFormatting sqref="F67:M69">
    <cfRule type="cellIs" dxfId="2397" priority="1474" stopIfTrue="1" operator="equal">
      <formula>0</formula>
    </cfRule>
  </conditionalFormatting>
  <conditionalFormatting sqref="F67:M69">
    <cfRule type="cellIs" dxfId="2396" priority="1473" stopIfTrue="1" operator="equal">
      <formula>0</formula>
    </cfRule>
  </conditionalFormatting>
  <conditionalFormatting sqref="F67:M69">
    <cfRule type="cellIs" dxfId="2395" priority="1472" stopIfTrue="1" operator="equal">
      <formula>0</formula>
    </cfRule>
  </conditionalFormatting>
  <conditionalFormatting sqref="F67:M69">
    <cfRule type="cellIs" dxfId="2394" priority="1471" stopIfTrue="1" operator="equal">
      <formula>0</formula>
    </cfRule>
  </conditionalFormatting>
  <conditionalFormatting sqref="F67:M69">
    <cfRule type="cellIs" dxfId="2393" priority="1470" stopIfTrue="1" operator="equal">
      <formula>0</formula>
    </cfRule>
  </conditionalFormatting>
  <conditionalFormatting sqref="F67:M69">
    <cfRule type="cellIs" dxfId="2392" priority="1469" stopIfTrue="1" operator="equal">
      <formula>0</formula>
    </cfRule>
  </conditionalFormatting>
  <conditionalFormatting sqref="F67:M69">
    <cfRule type="cellIs" dxfId="2391" priority="1468" stopIfTrue="1" operator="equal">
      <formula>0</formula>
    </cfRule>
  </conditionalFormatting>
  <conditionalFormatting sqref="F67:M69">
    <cfRule type="cellIs" dxfId="2390" priority="1467" stopIfTrue="1" operator="equal">
      <formula>0</formula>
    </cfRule>
  </conditionalFormatting>
  <conditionalFormatting sqref="F67:M69">
    <cfRule type="cellIs" dxfId="2389" priority="1466" stopIfTrue="1" operator="equal">
      <formula>0</formula>
    </cfRule>
  </conditionalFormatting>
  <conditionalFormatting sqref="F67:M69">
    <cfRule type="cellIs" dxfId="2388" priority="1465" stopIfTrue="1" operator="equal">
      <formula>0</formula>
    </cfRule>
  </conditionalFormatting>
  <conditionalFormatting sqref="F67:M69">
    <cfRule type="cellIs" dxfId="2387" priority="1464" stopIfTrue="1" operator="equal">
      <formula>0</formula>
    </cfRule>
  </conditionalFormatting>
  <conditionalFormatting sqref="F67:M69">
    <cfRule type="cellIs" dxfId="2386" priority="1463" stopIfTrue="1" operator="equal">
      <formula>0</formula>
    </cfRule>
  </conditionalFormatting>
  <conditionalFormatting sqref="F67:M69">
    <cfRule type="cellIs" dxfId="2385" priority="1462" stopIfTrue="1" operator="equal">
      <formula>0</formula>
    </cfRule>
  </conditionalFormatting>
  <conditionalFormatting sqref="F67:M69">
    <cfRule type="cellIs" dxfId="2384" priority="1461" stopIfTrue="1" operator="equal">
      <formula>0</formula>
    </cfRule>
  </conditionalFormatting>
  <conditionalFormatting sqref="F67:M69">
    <cfRule type="cellIs" dxfId="2383" priority="1460" stopIfTrue="1" operator="equal">
      <formula>0</formula>
    </cfRule>
  </conditionalFormatting>
  <conditionalFormatting sqref="F67:M69">
    <cfRule type="cellIs" dxfId="2382" priority="1459" stopIfTrue="1" operator="equal">
      <formula>0</formula>
    </cfRule>
  </conditionalFormatting>
  <conditionalFormatting sqref="F67:M69">
    <cfRule type="cellIs" dxfId="2381" priority="1458" stopIfTrue="1" operator="equal">
      <formula>0</formula>
    </cfRule>
  </conditionalFormatting>
  <conditionalFormatting sqref="F67:M69">
    <cfRule type="cellIs" dxfId="2380" priority="1457" stopIfTrue="1" operator="equal">
      <formula>0</formula>
    </cfRule>
  </conditionalFormatting>
  <conditionalFormatting sqref="F121:M123">
    <cfRule type="cellIs" dxfId="2379" priority="1456" stopIfTrue="1" operator="equal">
      <formula>0</formula>
    </cfRule>
  </conditionalFormatting>
  <conditionalFormatting sqref="F121:M123">
    <cfRule type="cellIs" dxfId="2378" priority="1455" stopIfTrue="1" operator="equal">
      <formula>0</formula>
    </cfRule>
  </conditionalFormatting>
  <conditionalFormatting sqref="F121:M123">
    <cfRule type="cellIs" dxfId="2377" priority="1454" stopIfTrue="1" operator="equal">
      <formula>0</formula>
    </cfRule>
  </conditionalFormatting>
  <conditionalFormatting sqref="F121:M123">
    <cfRule type="cellIs" dxfId="2376" priority="1453" stopIfTrue="1" operator="equal">
      <formula>0</formula>
    </cfRule>
  </conditionalFormatting>
  <conditionalFormatting sqref="F121:M123">
    <cfRule type="cellIs" dxfId="2375" priority="1452" stopIfTrue="1" operator="equal">
      <formula>0</formula>
    </cfRule>
  </conditionalFormatting>
  <conditionalFormatting sqref="F121:M123">
    <cfRule type="cellIs" dxfId="2374" priority="1451" stopIfTrue="1" operator="equal">
      <formula>0</formula>
    </cfRule>
  </conditionalFormatting>
  <conditionalFormatting sqref="F121:M123">
    <cfRule type="cellIs" dxfId="2373" priority="1450" stopIfTrue="1" operator="equal">
      <formula>0</formula>
    </cfRule>
  </conditionalFormatting>
  <conditionalFormatting sqref="F121:M123">
    <cfRule type="cellIs" dxfId="2372" priority="1449" stopIfTrue="1" operator="equal">
      <formula>0</formula>
    </cfRule>
  </conditionalFormatting>
  <conditionalFormatting sqref="F121:M123">
    <cfRule type="cellIs" dxfId="2371" priority="1448" stopIfTrue="1" operator="equal">
      <formula>0</formula>
    </cfRule>
  </conditionalFormatting>
  <conditionalFormatting sqref="F121:M123">
    <cfRule type="cellIs" dxfId="2370" priority="1447" stopIfTrue="1" operator="equal">
      <formula>0</formula>
    </cfRule>
  </conditionalFormatting>
  <conditionalFormatting sqref="F121:M123">
    <cfRule type="cellIs" dxfId="2369" priority="1446" stopIfTrue="1" operator="equal">
      <formula>0</formula>
    </cfRule>
  </conditionalFormatting>
  <conditionalFormatting sqref="F121:M123">
    <cfRule type="cellIs" dxfId="2368" priority="1445" stopIfTrue="1" operator="equal">
      <formula>0</formula>
    </cfRule>
  </conditionalFormatting>
  <conditionalFormatting sqref="F121:M123">
    <cfRule type="cellIs" dxfId="2367" priority="1444" stopIfTrue="1" operator="equal">
      <formula>0</formula>
    </cfRule>
  </conditionalFormatting>
  <conditionalFormatting sqref="F121:M123">
    <cfRule type="cellIs" dxfId="2366" priority="1443" stopIfTrue="1" operator="equal">
      <formula>0</formula>
    </cfRule>
  </conditionalFormatting>
  <conditionalFormatting sqref="F121:M123">
    <cfRule type="cellIs" dxfId="2365" priority="1442" stopIfTrue="1" operator="equal">
      <formula>0</formula>
    </cfRule>
  </conditionalFormatting>
  <conditionalFormatting sqref="F121:M123">
    <cfRule type="cellIs" dxfId="2364" priority="1441" stopIfTrue="1" operator="equal">
      <formula>0</formula>
    </cfRule>
  </conditionalFormatting>
  <conditionalFormatting sqref="F121:M123">
    <cfRule type="cellIs" dxfId="2363" priority="1440" stopIfTrue="1" operator="equal">
      <formula>0</formula>
    </cfRule>
  </conditionalFormatting>
  <conditionalFormatting sqref="F121:M123">
    <cfRule type="cellIs" dxfId="2362" priority="1439" stopIfTrue="1" operator="equal">
      <formula>0</formula>
    </cfRule>
  </conditionalFormatting>
  <conditionalFormatting sqref="F121:M123">
    <cfRule type="cellIs" dxfId="2361" priority="1438" stopIfTrue="1" operator="equal">
      <formula>0</formula>
    </cfRule>
  </conditionalFormatting>
  <conditionalFormatting sqref="F148:M150">
    <cfRule type="cellIs" dxfId="2360" priority="1437" stopIfTrue="1" operator="equal">
      <formula>0</formula>
    </cfRule>
  </conditionalFormatting>
  <conditionalFormatting sqref="F58:M60">
    <cfRule type="cellIs" dxfId="2359" priority="1436" stopIfTrue="1" operator="equal">
      <formula>0</formula>
    </cfRule>
  </conditionalFormatting>
  <conditionalFormatting sqref="F58:M60">
    <cfRule type="cellIs" dxfId="2358" priority="1435" stopIfTrue="1" operator="equal">
      <formula>0</formula>
    </cfRule>
  </conditionalFormatting>
  <conditionalFormatting sqref="F58:M60">
    <cfRule type="cellIs" dxfId="2357" priority="1434" stopIfTrue="1" operator="equal">
      <formula>0</formula>
    </cfRule>
  </conditionalFormatting>
  <conditionalFormatting sqref="F58:M60">
    <cfRule type="cellIs" dxfId="2356" priority="1433" stopIfTrue="1" operator="equal">
      <formula>0</formula>
    </cfRule>
  </conditionalFormatting>
  <conditionalFormatting sqref="F58:M60">
    <cfRule type="cellIs" dxfId="2355" priority="1432" stopIfTrue="1" operator="equal">
      <formula>0</formula>
    </cfRule>
  </conditionalFormatting>
  <conditionalFormatting sqref="F58:M60">
    <cfRule type="cellIs" dxfId="2354" priority="1431" stopIfTrue="1" operator="equal">
      <formula>0</formula>
    </cfRule>
  </conditionalFormatting>
  <conditionalFormatting sqref="F58:M60">
    <cfRule type="cellIs" dxfId="2353" priority="1430" stopIfTrue="1" operator="equal">
      <formula>0</formula>
    </cfRule>
  </conditionalFormatting>
  <conditionalFormatting sqref="F58:M60">
    <cfRule type="cellIs" dxfId="2352" priority="1429" stopIfTrue="1" operator="equal">
      <formula>0</formula>
    </cfRule>
  </conditionalFormatting>
  <conditionalFormatting sqref="F58:M60">
    <cfRule type="cellIs" dxfId="2351" priority="1428" stopIfTrue="1" operator="equal">
      <formula>0</formula>
    </cfRule>
  </conditionalFormatting>
  <conditionalFormatting sqref="F58:M60">
    <cfRule type="cellIs" dxfId="2350" priority="1427" stopIfTrue="1" operator="equal">
      <formula>0</formula>
    </cfRule>
  </conditionalFormatting>
  <conditionalFormatting sqref="F58:M60">
    <cfRule type="cellIs" dxfId="2349" priority="1426" stopIfTrue="1" operator="equal">
      <formula>0</formula>
    </cfRule>
  </conditionalFormatting>
  <conditionalFormatting sqref="F58:M60">
    <cfRule type="cellIs" dxfId="2348" priority="1425" stopIfTrue="1" operator="equal">
      <formula>0</formula>
    </cfRule>
  </conditionalFormatting>
  <conditionalFormatting sqref="F58:M60">
    <cfRule type="cellIs" dxfId="2347" priority="1424" stopIfTrue="1" operator="equal">
      <formula>0</formula>
    </cfRule>
  </conditionalFormatting>
  <conditionalFormatting sqref="F58:M60">
    <cfRule type="cellIs" dxfId="2346" priority="1423" stopIfTrue="1" operator="equal">
      <formula>0</formula>
    </cfRule>
  </conditionalFormatting>
  <conditionalFormatting sqref="F58:M60">
    <cfRule type="cellIs" dxfId="2345" priority="1422" stopIfTrue="1" operator="equal">
      <formula>0</formula>
    </cfRule>
  </conditionalFormatting>
  <conditionalFormatting sqref="F58:M60">
    <cfRule type="cellIs" dxfId="2344" priority="1421" stopIfTrue="1" operator="equal">
      <formula>0</formula>
    </cfRule>
  </conditionalFormatting>
  <conditionalFormatting sqref="F58:M60">
    <cfRule type="cellIs" dxfId="2343" priority="1420" stopIfTrue="1" operator="equal">
      <formula>0</formula>
    </cfRule>
  </conditionalFormatting>
  <conditionalFormatting sqref="F58:M60">
    <cfRule type="cellIs" dxfId="2342" priority="1419" stopIfTrue="1" operator="equal">
      <formula>0</formula>
    </cfRule>
  </conditionalFormatting>
  <conditionalFormatting sqref="F58:M60">
    <cfRule type="cellIs" dxfId="2341" priority="1418" stopIfTrue="1" operator="equal">
      <formula>0</formula>
    </cfRule>
  </conditionalFormatting>
  <conditionalFormatting sqref="F112:M114">
    <cfRule type="cellIs" dxfId="2340" priority="1417" stopIfTrue="1" operator="equal">
      <formula>0</formula>
    </cfRule>
  </conditionalFormatting>
  <conditionalFormatting sqref="F112:M114">
    <cfRule type="cellIs" dxfId="2339" priority="1416" stopIfTrue="1" operator="equal">
      <formula>0</formula>
    </cfRule>
  </conditionalFormatting>
  <conditionalFormatting sqref="F112:M114">
    <cfRule type="cellIs" dxfId="2338" priority="1415" stopIfTrue="1" operator="equal">
      <formula>0</formula>
    </cfRule>
  </conditionalFormatting>
  <conditionalFormatting sqref="F112:M114">
    <cfRule type="cellIs" dxfId="2337" priority="1414" stopIfTrue="1" operator="equal">
      <formula>0</formula>
    </cfRule>
  </conditionalFormatting>
  <conditionalFormatting sqref="F112:M114">
    <cfRule type="cellIs" dxfId="2336" priority="1413" stopIfTrue="1" operator="equal">
      <formula>0</formula>
    </cfRule>
  </conditionalFormatting>
  <conditionalFormatting sqref="F112:M114">
    <cfRule type="cellIs" dxfId="2335" priority="1412" stopIfTrue="1" operator="equal">
      <formula>0</formula>
    </cfRule>
  </conditionalFormatting>
  <conditionalFormatting sqref="F112:M114">
    <cfRule type="cellIs" dxfId="2334" priority="1411" stopIfTrue="1" operator="equal">
      <formula>0</formula>
    </cfRule>
  </conditionalFormatting>
  <conditionalFormatting sqref="F112:M114">
    <cfRule type="cellIs" dxfId="2333" priority="1410" stopIfTrue="1" operator="equal">
      <formula>0</formula>
    </cfRule>
  </conditionalFormatting>
  <conditionalFormatting sqref="F112:M114">
    <cfRule type="cellIs" dxfId="2332" priority="1409" stopIfTrue="1" operator="equal">
      <formula>0</formula>
    </cfRule>
  </conditionalFormatting>
  <conditionalFormatting sqref="F112:M114">
    <cfRule type="cellIs" dxfId="2331" priority="1408" stopIfTrue="1" operator="equal">
      <formula>0</formula>
    </cfRule>
  </conditionalFormatting>
  <conditionalFormatting sqref="F112:M114">
    <cfRule type="cellIs" dxfId="2330" priority="1407" stopIfTrue="1" operator="equal">
      <formula>0</formula>
    </cfRule>
  </conditionalFormatting>
  <conditionalFormatting sqref="F112:M114">
    <cfRule type="cellIs" dxfId="2329" priority="1406" stopIfTrue="1" operator="equal">
      <formula>0</formula>
    </cfRule>
  </conditionalFormatting>
  <conditionalFormatting sqref="F112:M114">
    <cfRule type="cellIs" dxfId="2328" priority="1405" stopIfTrue="1" operator="equal">
      <formula>0</formula>
    </cfRule>
  </conditionalFormatting>
  <conditionalFormatting sqref="F112:M114">
    <cfRule type="cellIs" dxfId="2327" priority="1404" stopIfTrue="1" operator="equal">
      <formula>0</formula>
    </cfRule>
  </conditionalFormatting>
  <conditionalFormatting sqref="F112:M114">
    <cfRule type="cellIs" dxfId="2326" priority="1403" stopIfTrue="1" operator="equal">
      <formula>0</formula>
    </cfRule>
  </conditionalFormatting>
  <conditionalFormatting sqref="F112:M114">
    <cfRule type="cellIs" dxfId="2325" priority="1402" stopIfTrue="1" operator="equal">
      <formula>0</formula>
    </cfRule>
  </conditionalFormatting>
  <conditionalFormatting sqref="F112:M114">
    <cfRule type="cellIs" dxfId="2324" priority="1401" stopIfTrue="1" operator="equal">
      <formula>0</formula>
    </cfRule>
  </conditionalFormatting>
  <conditionalFormatting sqref="F112:M114">
    <cfRule type="cellIs" dxfId="2323" priority="1400" stopIfTrue="1" operator="equal">
      <formula>0</formula>
    </cfRule>
  </conditionalFormatting>
  <conditionalFormatting sqref="F112:M114">
    <cfRule type="cellIs" dxfId="2322" priority="1399" stopIfTrue="1" operator="equal">
      <formula>0</formula>
    </cfRule>
  </conditionalFormatting>
  <conditionalFormatting sqref="F31:M33">
    <cfRule type="cellIs" dxfId="2321" priority="1398" stopIfTrue="1" operator="equal">
      <formula>0</formula>
    </cfRule>
  </conditionalFormatting>
  <conditionalFormatting sqref="F31:M33">
    <cfRule type="cellIs" dxfId="2320" priority="1397" stopIfTrue="1" operator="equal">
      <formula>0</formula>
    </cfRule>
  </conditionalFormatting>
  <conditionalFormatting sqref="F31:M33">
    <cfRule type="cellIs" dxfId="2319" priority="1396" stopIfTrue="1" operator="equal">
      <formula>0</formula>
    </cfRule>
  </conditionalFormatting>
  <conditionalFormatting sqref="F31:M33">
    <cfRule type="cellIs" dxfId="2318" priority="1395" stopIfTrue="1" operator="equal">
      <formula>0</formula>
    </cfRule>
  </conditionalFormatting>
  <conditionalFormatting sqref="F31:M33">
    <cfRule type="cellIs" dxfId="2317" priority="1394" stopIfTrue="1" operator="equal">
      <formula>0</formula>
    </cfRule>
  </conditionalFormatting>
  <conditionalFormatting sqref="F31:M33">
    <cfRule type="cellIs" dxfId="2316" priority="1393" stopIfTrue="1" operator="equal">
      <formula>0</formula>
    </cfRule>
  </conditionalFormatting>
  <conditionalFormatting sqref="F31:M33">
    <cfRule type="cellIs" dxfId="2315" priority="1392" stopIfTrue="1" operator="equal">
      <formula>0</formula>
    </cfRule>
  </conditionalFormatting>
  <conditionalFormatting sqref="F31:M33">
    <cfRule type="cellIs" dxfId="2314" priority="1391" stopIfTrue="1" operator="equal">
      <formula>0</formula>
    </cfRule>
  </conditionalFormatting>
  <conditionalFormatting sqref="F31:M33">
    <cfRule type="cellIs" dxfId="2313" priority="1390" stopIfTrue="1" operator="equal">
      <formula>0</formula>
    </cfRule>
  </conditionalFormatting>
  <conditionalFormatting sqref="F31:M33">
    <cfRule type="cellIs" dxfId="2312" priority="1389" stopIfTrue="1" operator="equal">
      <formula>0</formula>
    </cfRule>
  </conditionalFormatting>
  <conditionalFormatting sqref="F31:M33">
    <cfRule type="cellIs" dxfId="2311" priority="1388" stopIfTrue="1" operator="equal">
      <formula>0</formula>
    </cfRule>
  </conditionalFormatting>
  <conditionalFormatting sqref="F31:M33">
    <cfRule type="cellIs" dxfId="2310" priority="1387" stopIfTrue="1" operator="equal">
      <formula>0</formula>
    </cfRule>
  </conditionalFormatting>
  <conditionalFormatting sqref="F31:M33">
    <cfRule type="cellIs" dxfId="2309" priority="1386" stopIfTrue="1" operator="equal">
      <formula>0</formula>
    </cfRule>
  </conditionalFormatting>
  <conditionalFormatting sqref="F31:M33">
    <cfRule type="cellIs" dxfId="2308" priority="1385" stopIfTrue="1" operator="equal">
      <formula>0</formula>
    </cfRule>
  </conditionalFormatting>
  <conditionalFormatting sqref="F31:M33">
    <cfRule type="cellIs" dxfId="2307" priority="1384" stopIfTrue="1" operator="equal">
      <formula>0</formula>
    </cfRule>
  </conditionalFormatting>
  <conditionalFormatting sqref="F31:M33">
    <cfRule type="cellIs" dxfId="2306" priority="1383" stopIfTrue="1" operator="equal">
      <formula>0</formula>
    </cfRule>
  </conditionalFormatting>
  <conditionalFormatting sqref="F31:M33">
    <cfRule type="cellIs" dxfId="2305" priority="1382" stopIfTrue="1" operator="equal">
      <formula>0</formula>
    </cfRule>
  </conditionalFormatting>
  <conditionalFormatting sqref="F31:M33">
    <cfRule type="cellIs" dxfId="2304" priority="1381" stopIfTrue="1" operator="equal">
      <formula>0</formula>
    </cfRule>
  </conditionalFormatting>
  <conditionalFormatting sqref="F31:M33">
    <cfRule type="cellIs" dxfId="2303" priority="1380" stopIfTrue="1" operator="equal">
      <formula>0</formula>
    </cfRule>
  </conditionalFormatting>
  <conditionalFormatting sqref="F139:K141">
    <cfRule type="cellIs" dxfId="2302" priority="1379" stopIfTrue="1" operator="equal">
      <formula>0</formula>
    </cfRule>
  </conditionalFormatting>
  <conditionalFormatting sqref="F139:K141">
    <cfRule type="cellIs" dxfId="2301" priority="1378" stopIfTrue="1" operator="equal">
      <formula>0</formula>
    </cfRule>
  </conditionalFormatting>
  <conditionalFormatting sqref="F139:K141">
    <cfRule type="cellIs" dxfId="2300" priority="1377" stopIfTrue="1" operator="equal">
      <formula>0</formula>
    </cfRule>
  </conditionalFormatting>
  <conditionalFormatting sqref="F139:K141">
    <cfRule type="cellIs" dxfId="2299" priority="1376" stopIfTrue="1" operator="equal">
      <formula>0</formula>
    </cfRule>
  </conditionalFormatting>
  <conditionalFormatting sqref="F139:K141">
    <cfRule type="cellIs" dxfId="2298" priority="1375" stopIfTrue="1" operator="equal">
      <formula>0</formula>
    </cfRule>
  </conditionalFormatting>
  <conditionalFormatting sqref="F139:K141">
    <cfRule type="cellIs" dxfId="2297" priority="1374" stopIfTrue="1" operator="equal">
      <formula>0</formula>
    </cfRule>
  </conditionalFormatting>
  <conditionalFormatting sqref="F139:K141">
    <cfRule type="cellIs" dxfId="2296" priority="1373" stopIfTrue="1" operator="equal">
      <formula>0</formula>
    </cfRule>
  </conditionalFormatting>
  <conditionalFormatting sqref="F139:K141">
    <cfRule type="cellIs" dxfId="2295" priority="1372" stopIfTrue="1" operator="equal">
      <formula>0</formula>
    </cfRule>
  </conditionalFormatting>
  <conditionalFormatting sqref="F139:K141">
    <cfRule type="cellIs" dxfId="2294" priority="1371" stopIfTrue="1" operator="equal">
      <formula>0</formula>
    </cfRule>
  </conditionalFormatting>
  <conditionalFormatting sqref="F139:K141">
    <cfRule type="cellIs" dxfId="2293" priority="1370" stopIfTrue="1" operator="equal">
      <formula>0</formula>
    </cfRule>
  </conditionalFormatting>
  <conditionalFormatting sqref="F139:K141">
    <cfRule type="cellIs" dxfId="2292" priority="1369" stopIfTrue="1" operator="equal">
      <formula>0</formula>
    </cfRule>
  </conditionalFormatting>
  <conditionalFormatting sqref="F139:K141">
    <cfRule type="cellIs" dxfId="2291" priority="1368" stopIfTrue="1" operator="equal">
      <formula>0</formula>
    </cfRule>
  </conditionalFormatting>
  <conditionalFormatting sqref="F139:K141">
    <cfRule type="cellIs" dxfId="2290" priority="1367" stopIfTrue="1" operator="equal">
      <formula>0</formula>
    </cfRule>
  </conditionalFormatting>
  <conditionalFormatting sqref="F139:K141">
    <cfRule type="cellIs" dxfId="2289" priority="1366" stopIfTrue="1" operator="equal">
      <formula>0</formula>
    </cfRule>
  </conditionalFormatting>
  <conditionalFormatting sqref="F139:K141">
    <cfRule type="cellIs" dxfId="2288" priority="1365" stopIfTrue="1" operator="equal">
      <formula>0</formula>
    </cfRule>
  </conditionalFormatting>
  <conditionalFormatting sqref="F139:K141">
    <cfRule type="cellIs" dxfId="2287" priority="1364" stopIfTrue="1" operator="equal">
      <formula>0</formula>
    </cfRule>
  </conditionalFormatting>
  <conditionalFormatting sqref="F139:K141">
    <cfRule type="cellIs" dxfId="2286" priority="1363" stopIfTrue="1" operator="equal">
      <formula>0</formula>
    </cfRule>
  </conditionalFormatting>
  <conditionalFormatting sqref="F139:K141">
    <cfRule type="cellIs" dxfId="2285" priority="1362" stopIfTrue="1" operator="equal">
      <formula>0</formula>
    </cfRule>
  </conditionalFormatting>
  <conditionalFormatting sqref="F139:K141">
    <cfRule type="cellIs" dxfId="2284" priority="1361" stopIfTrue="1" operator="equal">
      <formula>0</formula>
    </cfRule>
  </conditionalFormatting>
  <conditionalFormatting sqref="F34:O36">
    <cfRule type="cellIs" dxfId="2283" priority="1360" stopIfTrue="1" operator="equal">
      <formula>0</formula>
    </cfRule>
  </conditionalFormatting>
  <conditionalFormatting sqref="F34:O36">
    <cfRule type="cellIs" dxfId="2282" priority="1359" stopIfTrue="1" operator="equal">
      <formula>0</formula>
    </cfRule>
  </conditionalFormatting>
  <conditionalFormatting sqref="F34:O36">
    <cfRule type="cellIs" dxfId="2281" priority="1358" stopIfTrue="1" operator="equal">
      <formula>0</formula>
    </cfRule>
  </conditionalFormatting>
  <conditionalFormatting sqref="F34:O36">
    <cfRule type="cellIs" dxfId="2280" priority="1357" stopIfTrue="1" operator="equal">
      <formula>0</formula>
    </cfRule>
  </conditionalFormatting>
  <conditionalFormatting sqref="F34:O36">
    <cfRule type="cellIs" dxfId="2279" priority="1356" stopIfTrue="1" operator="equal">
      <formula>0</formula>
    </cfRule>
  </conditionalFormatting>
  <conditionalFormatting sqref="F34:O36">
    <cfRule type="cellIs" dxfId="2278" priority="1355" stopIfTrue="1" operator="equal">
      <formula>0</formula>
    </cfRule>
  </conditionalFormatting>
  <conditionalFormatting sqref="F34:O36">
    <cfRule type="cellIs" dxfId="2277" priority="1354" stopIfTrue="1" operator="equal">
      <formula>0</formula>
    </cfRule>
  </conditionalFormatting>
  <conditionalFormatting sqref="F34:O36">
    <cfRule type="cellIs" dxfId="2276" priority="1353" stopIfTrue="1" operator="equal">
      <formula>0</formula>
    </cfRule>
  </conditionalFormatting>
  <conditionalFormatting sqref="F34:O36">
    <cfRule type="cellIs" dxfId="2275" priority="1352" stopIfTrue="1" operator="equal">
      <formula>0</formula>
    </cfRule>
  </conditionalFormatting>
  <conditionalFormatting sqref="F34:O36">
    <cfRule type="cellIs" dxfId="2274" priority="1351" stopIfTrue="1" operator="equal">
      <formula>0</formula>
    </cfRule>
  </conditionalFormatting>
  <conditionalFormatting sqref="F34:O36">
    <cfRule type="cellIs" dxfId="2273" priority="1350" stopIfTrue="1" operator="equal">
      <formula>0</formula>
    </cfRule>
  </conditionalFormatting>
  <conditionalFormatting sqref="F34:O36">
    <cfRule type="cellIs" dxfId="2272" priority="1349" stopIfTrue="1" operator="equal">
      <formula>0</formula>
    </cfRule>
  </conditionalFormatting>
  <conditionalFormatting sqref="F34:O36">
    <cfRule type="cellIs" dxfId="2271" priority="1348" stopIfTrue="1" operator="equal">
      <formula>0</formula>
    </cfRule>
  </conditionalFormatting>
  <conditionalFormatting sqref="F34:O36">
    <cfRule type="cellIs" dxfId="2270" priority="1347" stopIfTrue="1" operator="equal">
      <formula>0</formula>
    </cfRule>
  </conditionalFormatting>
  <conditionalFormatting sqref="F34:O36">
    <cfRule type="cellIs" dxfId="2269" priority="1346" stopIfTrue="1" operator="equal">
      <formula>0</formula>
    </cfRule>
  </conditionalFormatting>
  <conditionalFormatting sqref="F34:O36">
    <cfRule type="cellIs" dxfId="2268" priority="1345" stopIfTrue="1" operator="equal">
      <formula>0</formula>
    </cfRule>
  </conditionalFormatting>
  <conditionalFormatting sqref="F34:O36">
    <cfRule type="cellIs" dxfId="2267" priority="1344" stopIfTrue="1" operator="equal">
      <formula>0</formula>
    </cfRule>
  </conditionalFormatting>
  <conditionalFormatting sqref="F34:O36">
    <cfRule type="cellIs" dxfId="2266" priority="1343" stopIfTrue="1" operator="equal">
      <formula>0</formula>
    </cfRule>
  </conditionalFormatting>
  <conditionalFormatting sqref="F34:O36">
    <cfRule type="cellIs" dxfId="2265" priority="1342" stopIfTrue="1" operator="equal">
      <formula>0</formula>
    </cfRule>
  </conditionalFormatting>
  <conditionalFormatting sqref="F115:O117">
    <cfRule type="cellIs" dxfId="2264" priority="1341" stopIfTrue="1" operator="equal">
      <formula>0</formula>
    </cfRule>
  </conditionalFormatting>
  <conditionalFormatting sqref="F115:O117">
    <cfRule type="cellIs" dxfId="2263" priority="1340" stopIfTrue="1" operator="equal">
      <formula>0</formula>
    </cfRule>
  </conditionalFormatting>
  <conditionalFormatting sqref="F115:O117">
    <cfRule type="cellIs" dxfId="2262" priority="1339" stopIfTrue="1" operator="equal">
      <formula>0</formula>
    </cfRule>
  </conditionalFormatting>
  <conditionalFormatting sqref="F115:O117">
    <cfRule type="cellIs" dxfId="2261" priority="1338" stopIfTrue="1" operator="equal">
      <formula>0</formula>
    </cfRule>
  </conditionalFormatting>
  <conditionalFormatting sqref="F115:O117">
    <cfRule type="cellIs" dxfId="2260" priority="1337" stopIfTrue="1" operator="equal">
      <formula>0</formula>
    </cfRule>
  </conditionalFormatting>
  <conditionalFormatting sqref="F115:O117">
    <cfRule type="cellIs" dxfId="2259" priority="1336" stopIfTrue="1" operator="equal">
      <formula>0</formula>
    </cfRule>
  </conditionalFormatting>
  <conditionalFormatting sqref="F115:O117">
    <cfRule type="cellIs" dxfId="2258" priority="1335" stopIfTrue="1" operator="equal">
      <formula>0</formula>
    </cfRule>
  </conditionalFormatting>
  <conditionalFormatting sqref="F115:O117">
    <cfRule type="cellIs" dxfId="2257" priority="1334" stopIfTrue="1" operator="equal">
      <formula>0</formula>
    </cfRule>
  </conditionalFormatting>
  <conditionalFormatting sqref="F115:O117">
    <cfRule type="cellIs" dxfId="2256" priority="1333" stopIfTrue="1" operator="equal">
      <formula>0</formula>
    </cfRule>
  </conditionalFormatting>
  <conditionalFormatting sqref="F115:O117">
    <cfRule type="cellIs" dxfId="2255" priority="1332" stopIfTrue="1" operator="equal">
      <formula>0</formula>
    </cfRule>
  </conditionalFormatting>
  <conditionalFormatting sqref="F115:O117">
    <cfRule type="cellIs" dxfId="2254" priority="1331" stopIfTrue="1" operator="equal">
      <formula>0</formula>
    </cfRule>
  </conditionalFormatting>
  <conditionalFormatting sqref="F115:O117">
    <cfRule type="cellIs" dxfId="2253" priority="1330" stopIfTrue="1" operator="equal">
      <formula>0</formula>
    </cfRule>
  </conditionalFormatting>
  <conditionalFormatting sqref="F115:O117">
    <cfRule type="cellIs" dxfId="2252" priority="1329" stopIfTrue="1" operator="equal">
      <formula>0</formula>
    </cfRule>
  </conditionalFormatting>
  <conditionalFormatting sqref="F115:O117">
    <cfRule type="cellIs" dxfId="2251" priority="1328" stopIfTrue="1" operator="equal">
      <formula>0</formula>
    </cfRule>
  </conditionalFormatting>
  <conditionalFormatting sqref="F115:O117">
    <cfRule type="cellIs" dxfId="2250" priority="1327" stopIfTrue="1" operator="equal">
      <formula>0</formula>
    </cfRule>
  </conditionalFormatting>
  <conditionalFormatting sqref="F115:O117">
    <cfRule type="cellIs" dxfId="2249" priority="1326" stopIfTrue="1" operator="equal">
      <formula>0</formula>
    </cfRule>
  </conditionalFormatting>
  <conditionalFormatting sqref="F115:O117">
    <cfRule type="cellIs" dxfId="2248" priority="1325" stopIfTrue="1" operator="equal">
      <formula>0</formula>
    </cfRule>
  </conditionalFormatting>
  <conditionalFormatting sqref="F115:O117">
    <cfRule type="cellIs" dxfId="2247" priority="1324" stopIfTrue="1" operator="equal">
      <formula>0</formula>
    </cfRule>
  </conditionalFormatting>
  <conditionalFormatting sqref="F115:O117">
    <cfRule type="cellIs" dxfId="2246" priority="1323" stopIfTrue="1" operator="equal">
      <formula>0</formula>
    </cfRule>
  </conditionalFormatting>
  <conditionalFormatting sqref="F61:O63">
    <cfRule type="cellIs" dxfId="2245" priority="1322" stopIfTrue="1" operator="equal">
      <formula>0</formula>
    </cfRule>
  </conditionalFormatting>
  <conditionalFormatting sqref="F61:O63">
    <cfRule type="cellIs" dxfId="2244" priority="1321" stopIfTrue="1" operator="equal">
      <formula>0</formula>
    </cfRule>
  </conditionalFormatting>
  <conditionalFormatting sqref="F61:O63">
    <cfRule type="cellIs" dxfId="2243" priority="1320" stopIfTrue="1" operator="equal">
      <formula>0</formula>
    </cfRule>
  </conditionalFormatting>
  <conditionalFormatting sqref="F61:O63">
    <cfRule type="cellIs" dxfId="2242" priority="1319" stopIfTrue="1" operator="equal">
      <formula>0</formula>
    </cfRule>
  </conditionalFormatting>
  <conditionalFormatting sqref="F61:O63">
    <cfRule type="cellIs" dxfId="2241" priority="1318" stopIfTrue="1" operator="equal">
      <formula>0</formula>
    </cfRule>
  </conditionalFormatting>
  <conditionalFormatting sqref="F61:O63">
    <cfRule type="cellIs" dxfId="2240" priority="1317" stopIfTrue="1" operator="equal">
      <formula>0</formula>
    </cfRule>
  </conditionalFormatting>
  <conditionalFormatting sqref="F61:O63">
    <cfRule type="cellIs" dxfId="2239" priority="1316" stopIfTrue="1" operator="equal">
      <formula>0</formula>
    </cfRule>
  </conditionalFormatting>
  <conditionalFormatting sqref="F61:O63">
    <cfRule type="cellIs" dxfId="2238" priority="1315" stopIfTrue="1" operator="equal">
      <formula>0</formula>
    </cfRule>
  </conditionalFormatting>
  <conditionalFormatting sqref="F61:O63">
    <cfRule type="cellIs" dxfId="2237" priority="1314" stopIfTrue="1" operator="equal">
      <formula>0</formula>
    </cfRule>
  </conditionalFormatting>
  <conditionalFormatting sqref="F61:O63">
    <cfRule type="cellIs" dxfId="2236" priority="1313" stopIfTrue="1" operator="equal">
      <formula>0</formula>
    </cfRule>
  </conditionalFormatting>
  <conditionalFormatting sqref="F61:O63">
    <cfRule type="cellIs" dxfId="2235" priority="1312" stopIfTrue="1" operator="equal">
      <formula>0</formula>
    </cfRule>
  </conditionalFormatting>
  <conditionalFormatting sqref="F61:O63">
    <cfRule type="cellIs" dxfId="2234" priority="1311" stopIfTrue="1" operator="equal">
      <formula>0</formula>
    </cfRule>
  </conditionalFormatting>
  <conditionalFormatting sqref="F61:O63">
    <cfRule type="cellIs" dxfId="2233" priority="1310" stopIfTrue="1" operator="equal">
      <formula>0</formula>
    </cfRule>
  </conditionalFormatting>
  <conditionalFormatting sqref="F61:O63">
    <cfRule type="cellIs" dxfId="2232" priority="1309" stopIfTrue="1" operator="equal">
      <formula>0</formula>
    </cfRule>
  </conditionalFormatting>
  <conditionalFormatting sqref="F61:O63">
    <cfRule type="cellIs" dxfId="2231" priority="1308" stopIfTrue="1" operator="equal">
      <formula>0</formula>
    </cfRule>
  </conditionalFormatting>
  <conditionalFormatting sqref="F61:O63">
    <cfRule type="cellIs" dxfId="2230" priority="1307" stopIfTrue="1" operator="equal">
      <formula>0</formula>
    </cfRule>
  </conditionalFormatting>
  <conditionalFormatting sqref="F61:O63">
    <cfRule type="cellIs" dxfId="2229" priority="1306" stopIfTrue="1" operator="equal">
      <formula>0</formula>
    </cfRule>
  </conditionalFormatting>
  <conditionalFormatting sqref="F61:O63">
    <cfRule type="cellIs" dxfId="2228" priority="1305" stopIfTrue="1" operator="equal">
      <formula>0</formula>
    </cfRule>
  </conditionalFormatting>
  <conditionalFormatting sqref="F61:O63">
    <cfRule type="cellIs" dxfId="2227" priority="1304" stopIfTrue="1" operator="equal">
      <formula>0</formula>
    </cfRule>
  </conditionalFormatting>
  <conditionalFormatting sqref="F142:K144">
    <cfRule type="cellIs" dxfId="2226" priority="1303" stopIfTrue="1" operator="equal">
      <formula>0</formula>
    </cfRule>
  </conditionalFormatting>
  <conditionalFormatting sqref="F142:K144">
    <cfRule type="cellIs" dxfId="2225" priority="1302" stopIfTrue="1" operator="equal">
      <formula>0</formula>
    </cfRule>
  </conditionalFormatting>
  <conditionalFormatting sqref="F142:K144">
    <cfRule type="cellIs" dxfId="2224" priority="1301" stopIfTrue="1" operator="equal">
      <formula>0</formula>
    </cfRule>
  </conditionalFormatting>
  <conditionalFormatting sqref="F142:K144">
    <cfRule type="cellIs" dxfId="2223" priority="1300" stopIfTrue="1" operator="equal">
      <formula>0</formula>
    </cfRule>
  </conditionalFormatting>
  <conditionalFormatting sqref="F142:K144">
    <cfRule type="cellIs" dxfId="2222" priority="1299" stopIfTrue="1" operator="equal">
      <formula>0</formula>
    </cfRule>
  </conditionalFormatting>
  <conditionalFormatting sqref="F142:K144">
    <cfRule type="cellIs" dxfId="2221" priority="1298" stopIfTrue="1" operator="equal">
      <formula>0</formula>
    </cfRule>
  </conditionalFormatting>
  <conditionalFormatting sqref="F142:K144">
    <cfRule type="cellIs" dxfId="2220" priority="1297" stopIfTrue="1" operator="equal">
      <formula>0</formula>
    </cfRule>
  </conditionalFormatting>
  <conditionalFormatting sqref="F142:K144">
    <cfRule type="cellIs" dxfId="2219" priority="1296" stopIfTrue="1" operator="equal">
      <formula>0</formula>
    </cfRule>
  </conditionalFormatting>
  <conditionalFormatting sqref="F142:K144">
    <cfRule type="cellIs" dxfId="2218" priority="1295" stopIfTrue="1" operator="equal">
      <formula>0</formula>
    </cfRule>
  </conditionalFormatting>
  <conditionalFormatting sqref="F142:K144">
    <cfRule type="cellIs" dxfId="2217" priority="1294" stopIfTrue="1" operator="equal">
      <formula>0</formula>
    </cfRule>
  </conditionalFormatting>
  <conditionalFormatting sqref="F142:K144">
    <cfRule type="cellIs" dxfId="2216" priority="1293" stopIfTrue="1" operator="equal">
      <formula>0</formula>
    </cfRule>
  </conditionalFormatting>
  <conditionalFormatting sqref="F142:K144">
    <cfRule type="cellIs" dxfId="2215" priority="1292" stopIfTrue="1" operator="equal">
      <formula>0</formula>
    </cfRule>
  </conditionalFormatting>
  <conditionalFormatting sqref="F142:K144">
    <cfRule type="cellIs" dxfId="2214" priority="1291" stopIfTrue="1" operator="equal">
      <formula>0</formula>
    </cfRule>
  </conditionalFormatting>
  <conditionalFormatting sqref="F142:K144">
    <cfRule type="cellIs" dxfId="2213" priority="1290" stopIfTrue="1" operator="equal">
      <formula>0</formula>
    </cfRule>
  </conditionalFormatting>
  <conditionalFormatting sqref="F142:K144">
    <cfRule type="cellIs" dxfId="2212" priority="1289" stopIfTrue="1" operator="equal">
      <formula>0</formula>
    </cfRule>
  </conditionalFormatting>
  <conditionalFormatting sqref="F142:K144">
    <cfRule type="cellIs" dxfId="2211" priority="1288" stopIfTrue="1" operator="equal">
      <formula>0</formula>
    </cfRule>
  </conditionalFormatting>
  <conditionalFormatting sqref="F142:K144">
    <cfRule type="cellIs" dxfId="2210" priority="1287" stopIfTrue="1" operator="equal">
      <formula>0</formula>
    </cfRule>
  </conditionalFormatting>
  <conditionalFormatting sqref="F142:K144">
    <cfRule type="cellIs" dxfId="2209" priority="1286" stopIfTrue="1" operator="equal">
      <formula>0</formula>
    </cfRule>
  </conditionalFormatting>
  <conditionalFormatting sqref="F142:K144">
    <cfRule type="cellIs" dxfId="2208" priority="1285" stopIfTrue="1" operator="equal">
      <formula>0</formula>
    </cfRule>
  </conditionalFormatting>
  <conditionalFormatting sqref="F19:M21">
    <cfRule type="cellIs" dxfId="2207" priority="1284" stopIfTrue="1" operator="equal">
      <formula>0</formula>
    </cfRule>
  </conditionalFormatting>
  <conditionalFormatting sqref="F19:M21">
    <cfRule type="cellIs" dxfId="2206" priority="1283" stopIfTrue="1" operator="equal">
      <formula>0</formula>
    </cfRule>
  </conditionalFormatting>
  <conditionalFormatting sqref="F19:M21">
    <cfRule type="cellIs" dxfId="2205" priority="1282" stopIfTrue="1" operator="equal">
      <formula>0</formula>
    </cfRule>
  </conditionalFormatting>
  <conditionalFormatting sqref="F19:M21">
    <cfRule type="cellIs" dxfId="2204" priority="1281" stopIfTrue="1" operator="equal">
      <formula>0</formula>
    </cfRule>
  </conditionalFormatting>
  <conditionalFormatting sqref="F19:M21">
    <cfRule type="cellIs" dxfId="2203" priority="1280" stopIfTrue="1" operator="equal">
      <formula>0</formula>
    </cfRule>
  </conditionalFormatting>
  <conditionalFormatting sqref="F19:M21">
    <cfRule type="cellIs" dxfId="2202" priority="1279" stopIfTrue="1" operator="equal">
      <formula>0</formula>
    </cfRule>
  </conditionalFormatting>
  <conditionalFormatting sqref="F19:M21">
    <cfRule type="cellIs" dxfId="2201" priority="1278" stopIfTrue="1" operator="equal">
      <formula>0</formula>
    </cfRule>
  </conditionalFormatting>
  <conditionalFormatting sqref="F19:M21">
    <cfRule type="cellIs" dxfId="2200" priority="1277" stopIfTrue="1" operator="equal">
      <formula>0</formula>
    </cfRule>
  </conditionalFormatting>
  <conditionalFormatting sqref="F19:M21">
    <cfRule type="cellIs" dxfId="2199" priority="1276" stopIfTrue="1" operator="equal">
      <formula>0</formula>
    </cfRule>
  </conditionalFormatting>
  <conditionalFormatting sqref="F19:M21">
    <cfRule type="cellIs" dxfId="2198" priority="1275" stopIfTrue="1" operator="equal">
      <formula>0</formula>
    </cfRule>
  </conditionalFormatting>
  <conditionalFormatting sqref="F19:M21">
    <cfRule type="cellIs" dxfId="2197" priority="1274" stopIfTrue="1" operator="equal">
      <formula>0</formula>
    </cfRule>
  </conditionalFormatting>
  <conditionalFormatting sqref="F19:M21">
    <cfRule type="cellIs" dxfId="2196" priority="1273" stopIfTrue="1" operator="equal">
      <formula>0</formula>
    </cfRule>
  </conditionalFormatting>
  <conditionalFormatting sqref="F19:M21">
    <cfRule type="cellIs" dxfId="2195" priority="1272" stopIfTrue="1" operator="equal">
      <formula>0</formula>
    </cfRule>
  </conditionalFormatting>
  <conditionalFormatting sqref="F19:M21">
    <cfRule type="cellIs" dxfId="2194" priority="1271" stopIfTrue="1" operator="equal">
      <formula>0</formula>
    </cfRule>
  </conditionalFormatting>
  <conditionalFormatting sqref="F19:M21">
    <cfRule type="cellIs" dxfId="2193" priority="1270" stopIfTrue="1" operator="equal">
      <formula>0</formula>
    </cfRule>
  </conditionalFormatting>
  <conditionalFormatting sqref="F19:M21">
    <cfRule type="cellIs" dxfId="2192" priority="1269" stopIfTrue="1" operator="equal">
      <formula>0</formula>
    </cfRule>
  </conditionalFormatting>
  <conditionalFormatting sqref="F19:M21">
    <cfRule type="cellIs" dxfId="2191" priority="1268" stopIfTrue="1" operator="equal">
      <formula>0</formula>
    </cfRule>
  </conditionalFormatting>
  <conditionalFormatting sqref="F19:M21">
    <cfRule type="cellIs" dxfId="2190" priority="1267" stopIfTrue="1" operator="equal">
      <formula>0</formula>
    </cfRule>
  </conditionalFormatting>
  <conditionalFormatting sqref="F19:M21">
    <cfRule type="cellIs" dxfId="2189" priority="1266" stopIfTrue="1" operator="equal">
      <formula>0</formula>
    </cfRule>
  </conditionalFormatting>
  <conditionalFormatting sqref="F13:M15">
    <cfRule type="cellIs" dxfId="2188" priority="1265" stopIfTrue="1" operator="equal">
      <formula>0</formula>
    </cfRule>
  </conditionalFormatting>
  <conditionalFormatting sqref="F13:M15">
    <cfRule type="cellIs" dxfId="2187" priority="1264" stopIfTrue="1" operator="equal">
      <formula>0</formula>
    </cfRule>
  </conditionalFormatting>
  <conditionalFormatting sqref="F13:M15">
    <cfRule type="cellIs" dxfId="2186" priority="1263" stopIfTrue="1" operator="equal">
      <formula>0</formula>
    </cfRule>
  </conditionalFormatting>
  <conditionalFormatting sqref="F13:M15">
    <cfRule type="cellIs" dxfId="2185" priority="1262" stopIfTrue="1" operator="equal">
      <formula>0</formula>
    </cfRule>
  </conditionalFormatting>
  <conditionalFormatting sqref="F13:M15">
    <cfRule type="cellIs" dxfId="2184" priority="1261" stopIfTrue="1" operator="equal">
      <formula>0</formula>
    </cfRule>
  </conditionalFormatting>
  <conditionalFormatting sqref="F13:M15">
    <cfRule type="cellIs" dxfId="2183" priority="1260" stopIfTrue="1" operator="equal">
      <formula>0</formula>
    </cfRule>
  </conditionalFormatting>
  <conditionalFormatting sqref="F13:M15">
    <cfRule type="cellIs" dxfId="2182" priority="1259" stopIfTrue="1" operator="equal">
      <formula>0</formula>
    </cfRule>
  </conditionalFormatting>
  <conditionalFormatting sqref="F13:M15">
    <cfRule type="cellIs" dxfId="2181" priority="1258" stopIfTrue="1" operator="equal">
      <formula>0</formula>
    </cfRule>
  </conditionalFormatting>
  <conditionalFormatting sqref="F13:M15">
    <cfRule type="cellIs" dxfId="2180" priority="1257" stopIfTrue="1" operator="equal">
      <formula>0</formula>
    </cfRule>
  </conditionalFormatting>
  <conditionalFormatting sqref="F13:M15">
    <cfRule type="cellIs" dxfId="2179" priority="1256" stopIfTrue="1" operator="equal">
      <formula>0</formula>
    </cfRule>
  </conditionalFormatting>
  <conditionalFormatting sqref="F13:M15">
    <cfRule type="cellIs" dxfId="2178" priority="1255" stopIfTrue="1" operator="equal">
      <formula>0</formula>
    </cfRule>
  </conditionalFormatting>
  <conditionalFormatting sqref="F13:M15">
    <cfRule type="cellIs" dxfId="2177" priority="1254" stopIfTrue="1" operator="equal">
      <formula>0</formula>
    </cfRule>
  </conditionalFormatting>
  <conditionalFormatting sqref="F13:M15">
    <cfRule type="cellIs" dxfId="2176" priority="1253" stopIfTrue="1" operator="equal">
      <formula>0</formula>
    </cfRule>
  </conditionalFormatting>
  <conditionalFormatting sqref="F13:M15">
    <cfRule type="cellIs" dxfId="2175" priority="1252" stopIfTrue="1" operator="equal">
      <formula>0</formula>
    </cfRule>
  </conditionalFormatting>
  <conditionalFormatting sqref="F13:M15">
    <cfRule type="cellIs" dxfId="2174" priority="1251" stopIfTrue="1" operator="equal">
      <formula>0</formula>
    </cfRule>
  </conditionalFormatting>
  <conditionalFormatting sqref="F13:M15">
    <cfRule type="cellIs" dxfId="2173" priority="1250" stopIfTrue="1" operator="equal">
      <formula>0</formula>
    </cfRule>
  </conditionalFormatting>
  <conditionalFormatting sqref="F13:M15">
    <cfRule type="cellIs" dxfId="2172" priority="1249" stopIfTrue="1" operator="equal">
      <formula>0</formula>
    </cfRule>
  </conditionalFormatting>
  <conditionalFormatting sqref="F13:M15">
    <cfRule type="cellIs" dxfId="2171" priority="1248" stopIfTrue="1" operator="equal">
      <formula>0</formula>
    </cfRule>
  </conditionalFormatting>
  <conditionalFormatting sqref="F13:M15">
    <cfRule type="cellIs" dxfId="2170" priority="1247" stopIfTrue="1" operator="equal">
      <formula>0</formula>
    </cfRule>
  </conditionalFormatting>
  <conditionalFormatting sqref="F16:M18">
    <cfRule type="cellIs" dxfId="2169" priority="1246" stopIfTrue="1" operator="equal">
      <formula>0</formula>
    </cfRule>
  </conditionalFormatting>
  <conditionalFormatting sqref="F16:M18">
    <cfRule type="cellIs" dxfId="2168" priority="1245" stopIfTrue="1" operator="equal">
      <formula>0</formula>
    </cfRule>
  </conditionalFormatting>
  <conditionalFormatting sqref="F16:M18">
    <cfRule type="cellIs" dxfId="2167" priority="1244" stopIfTrue="1" operator="equal">
      <formula>0</formula>
    </cfRule>
  </conditionalFormatting>
  <conditionalFormatting sqref="F16:M18">
    <cfRule type="cellIs" dxfId="2166" priority="1243" stopIfTrue="1" operator="equal">
      <formula>0</formula>
    </cfRule>
  </conditionalFormatting>
  <conditionalFormatting sqref="F16:M18">
    <cfRule type="cellIs" dxfId="2165" priority="1242" stopIfTrue="1" operator="equal">
      <formula>0</formula>
    </cfRule>
  </conditionalFormatting>
  <conditionalFormatting sqref="F16:M18">
    <cfRule type="cellIs" dxfId="2164" priority="1241" stopIfTrue="1" operator="equal">
      <formula>0</formula>
    </cfRule>
  </conditionalFormatting>
  <conditionalFormatting sqref="F16:M18">
    <cfRule type="cellIs" dxfId="2163" priority="1240" stopIfTrue="1" operator="equal">
      <formula>0</formula>
    </cfRule>
  </conditionalFormatting>
  <conditionalFormatting sqref="F16:M18">
    <cfRule type="cellIs" dxfId="2162" priority="1239" stopIfTrue="1" operator="equal">
      <formula>0</formula>
    </cfRule>
  </conditionalFormatting>
  <conditionalFormatting sqref="F16:M18">
    <cfRule type="cellIs" dxfId="2161" priority="1238" stopIfTrue="1" operator="equal">
      <formula>0</formula>
    </cfRule>
  </conditionalFormatting>
  <conditionalFormatting sqref="F16:M18">
    <cfRule type="cellIs" dxfId="2160" priority="1237" stopIfTrue="1" operator="equal">
      <formula>0</formula>
    </cfRule>
  </conditionalFormatting>
  <conditionalFormatting sqref="F16:M18">
    <cfRule type="cellIs" dxfId="2159" priority="1236" stopIfTrue="1" operator="equal">
      <formula>0</formula>
    </cfRule>
  </conditionalFormatting>
  <conditionalFormatting sqref="F16:M18">
    <cfRule type="cellIs" dxfId="2158" priority="1235" stopIfTrue="1" operator="equal">
      <formula>0</formula>
    </cfRule>
  </conditionalFormatting>
  <conditionalFormatting sqref="F16:M18">
    <cfRule type="cellIs" dxfId="2157" priority="1234" stopIfTrue="1" operator="equal">
      <formula>0</formula>
    </cfRule>
  </conditionalFormatting>
  <conditionalFormatting sqref="F16:M18">
    <cfRule type="cellIs" dxfId="2156" priority="1233" stopIfTrue="1" operator="equal">
      <formula>0</formula>
    </cfRule>
  </conditionalFormatting>
  <conditionalFormatting sqref="F16:M18">
    <cfRule type="cellIs" dxfId="2155" priority="1232" stopIfTrue="1" operator="equal">
      <formula>0</formula>
    </cfRule>
  </conditionalFormatting>
  <conditionalFormatting sqref="F16:M18">
    <cfRule type="cellIs" dxfId="2154" priority="1231" stopIfTrue="1" operator="equal">
      <formula>0</formula>
    </cfRule>
  </conditionalFormatting>
  <conditionalFormatting sqref="F16:M18">
    <cfRule type="cellIs" dxfId="2153" priority="1230" stopIfTrue="1" operator="equal">
      <formula>0</formula>
    </cfRule>
  </conditionalFormatting>
  <conditionalFormatting sqref="F16:M18">
    <cfRule type="cellIs" dxfId="2152" priority="1229" stopIfTrue="1" operator="equal">
      <formula>0</formula>
    </cfRule>
  </conditionalFormatting>
  <conditionalFormatting sqref="F16:M18">
    <cfRule type="cellIs" dxfId="2151" priority="1228" stopIfTrue="1" operator="equal">
      <formula>0</formula>
    </cfRule>
  </conditionalFormatting>
  <conditionalFormatting sqref="F16:M18">
    <cfRule type="cellIs" dxfId="2150" priority="1227" stopIfTrue="1" operator="equal">
      <formula>0</formula>
    </cfRule>
  </conditionalFormatting>
  <conditionalFormatting sqref="F16:M18">
    <cfRule type="cellIs" dxfId="2149" priority="1226" stopIfTrue="1" operator="equal">
      <formula>0</formula>
    </cfRule>
  </conditionalFormatting>
  <conditionalFormatting sqref="F16:M18">
    <cfRule type="cellIs" dxfId="2148" priority="1225" stopIfTrue="1" operator="equal">
      <formula>0</formula>
    </cfRule>
  </conditionalFormatting>
  <conditionalFormatting sqref="F16:M18">
    <cfRule type="cellIs" dxfId="2147" priority="1224" stopIfTrue="1" operator="equal">
      <formula>0</formula>
    </cfRule>
  </conditionalFormatting>
  <conditionalFormatting sqref="F16:M18">
    <cfRule type="cellIs" dxfId="2146" priority="1223" stopIfTrue="1" operator="equal">
      <formula>0</formula>
    </cfRule>
  </conditionalFormatting>
  <conditionalFormatting sqref="F16:M18">
    <cfRule type="cellIs" dxfId="2145" priority="1222" stopIfTrue="1" operator="equal">
      <formula>0</formula>
    </cfRule>
  </conditionalFormatting>
  <conditionalFormatting sqref="F16:M18">
    <cfRule type="cellIs" dxfId="2144" priority="1221" stopIfTrue="1" operator="equal">
      <formula>0</formula>
    </cfRule>
  </conditionalFormatting>
  <conditionalFormatting sqref="F16:M18">
    <cfRule type="cellIs" dxfId="2143" priority="1220" stopIfTrue="1" operator="equal">
      <formula>0</formula>
    </cfRule>
  </conditionalFormatting>
  <conditionalFormatting sqref="F16:M18">
    <cfRule type="cellIs" dxfId="2142" priority="1219" stopIfTrue="1" operator="equal">
      <formula>0</formula>
    </cfRule>
  </conditionalFormatting>
  <conditionalFormatting sqref="F16:M18">
    <cfRule type="cellIs" dxfId="2141" priority="1218" stopIfTrue="1" operator="equal">
      <formula>0</formula>
    </cfRule>
  </conditionalFormatting>
  <conditionalFormatting sqref="F16:M18">
    <cfRule type="cellIs" dxfId="2140" priority="1217" stopIfTrue="1" operator="equal">
      <formula>0</formula>
    </cfRule>
  </conditionalFormatting>
  <conditionalFormatting sqref="F16:M18">
    <cfRule type="cellIs" dxfId="2139" priority="1216" stopIfTrue="1" operator="equal">
      <formula>0</formula>
    </cfRule>
  </conditionalFormatting>
  <conditionalFormatting sqref="F16:M18">
    <cfRule type="cellIs" dxfId="2138" priority="1215" stopIfTrue="1" operator="equal">
      <formula>0</formula>
    </cfRule>
  </conditionalFormatting>
  <conditionalFormatting sqref="F16:M18">
    <cfRule type="cellIs" dxfId="2137" priority="1214" stopIfTrue="1" operator="equal">
      <formula>0</formula>
    </cfRule>
  </conditionalFormatting>
  <conditionalFormatting sqref="F16:M18">
    <cfRule type="cellIs" dxfId="2136" priority="1213" stopIfTrue="1" operator="equal">
      <formula>0</formula>
    </cfRule>
  </conditionalFormatting>
  <conditionalFormatting sqref="F16:M18">
    <cfRule type="cellIs" dxfId="2135" priority="1212" stopIfTrue="1" operator="equal">
      <formula>0</formula>
    </cfRule>
  </conditionalFormatting>
  <conditionalFormatting sqref="F16:M18">
    <cfRule type="cellIs" dxfId="2134" priority="1211" stopIfTrue="1" operator="equal">
      <formula>0</formula>
    </cfRule>
  </conditionalFormatting>
  <conditionalFormatting sqref="F16:M18">
    <cfRule type="cellIs" dxfId="2133" priority="1210" stopIfTrue="1" operator="equal">
      <formula>0</formula>
    </cfRule>
  </conditionalFormatting>
  <conditionalFormatting sqref="F16:M18">
    <cfRule type="cellIs" dxfId="2132" priority="1209" stopIfTrue="1" operator="equal">
      <formula>0</formula>
    </cfRule>
  </conditionalFormatting>
  <conditionalFormatting sqref="F85:K87">
    <cfRule type="cellIs" dxfId="2131" priority="1208" stopIfTrue="1" operator="equal">
      <formula>0</formula>
    </cfRule>
  </conditionalFormatting>
  <conditionalFormatting sqref="F85:K87">
    <cfRule type="cellIs" dxfId="2130" priority="1207" stopIfTrue="1" operator="equal">
      <formula>0</formula>
    </cfRule>
  </conditionalFormatting>
  <conditionalFormatting sqref="F85:K87">
    <cfRule type="cellIs" dxfId="2129" priority="1206" stopIfTrue="1" operator="equal">
      <formula>0</formula>
    </cfRule>
  </conditionalFormatting>
  <conditionalFormatting sqref="F85:K87">
    <cfRule type="cellIs" dxfId="2128" priority="1205" stopIfTrue="1" operator="equal">
      <formula>0</formula>
    </cfRule>
  </conditionalFormatting>
  <conditionalFormatting sqref="F85:K87">
    <cfRule type="cellIs" dxfId="2127" priority="1204" stopIfTrue="1" operator="equal">
      <formula>0</formula>
    </cfRule>
  </conditionalFormatting>
  <conditionalFormatting sqref="F85:K87">
    <cfRule type="cellIs" dxfId="2126" priority="1203" stopIfTrue="1" operator="equal">
      <formula>0</formula>
    </cfRule>
  </conditionalFormatting>
  <conditionalFormatting sqref="F85:K87">
    <cfRule type="cellIs" dxfId="2125" priority="1202" stopIfTrue="1" operator="equal">
      <formula>0</formula>
    </cfRule>
  </conditionalFormatting>
  <conditionalFormatting sqref="F85:K87">
    <cfRule type="cellIs" dxfId="2124" priority="1201" stopIfTrue="1" operator="equal">
      <formula>0</formula>
    </cfRule>
  </conditionalFormatting>
  <conditionalFormatting sqref="F85:K87">
    <cfRule type="cellIs" dxfId="2123" priority="1200" stopIfTrue="1" operator="equal">
      <formula>0</formula>
    </cfRule>
  </conditionalFormatting>
  <conditionalFormatting sqref="F85:K87">
    <cfRule type="cellIs" dxfId="2122" priority="1199" stopIfTrue="1" operator="equal">
      <formula>0</formula>
    </cfRule>
  </conditionalFormatting>
  <conditionalFormatting sqref="F85:K87">
    <cfRule type="cellIs" dxfId="2121" priority="1198" stopIfTrue="1" operator="equal">
      <formula>0</formula>
    </cfRule>
  </conditionalFormatting>
  <conditionalFormatting sqref="F85:K87">
    <cfRule type="cellIs" dxfId="2120" priority="1197" stopIfTrue="1" operator="equal">
      <formula>0</formula>
    </cfRule>
  </conditionalFormatting>
  <conditionalFormatting sqref="F85:K87">
    <cfRule type="cellIs" dxfId="2119" priority="1196" stopIfTrue="1" operator="equal">
      <formula>0</formula>
    </cfRule>
  </conditionalFormatting>
  <conditionalFormatting sqref="F85:K87">
    <cfRule type="cellIs" dxfId="2118" priority="1195" stopIfTrue="1" operator="equal">
      <formula>0</formula>
    </cfRule>
  </conditionalFormatting>
  <conditionalFormatting sqref="F85:K87">
    <cfRule type="cellIs" dxfId="2117" priority="1194" stopIfTrue="1" operator="equal">
      <formula>0</formula>
    </cfRule>
  </conditionalFormatting>
  <conditionalFormatting sqref="F85:K87">
    <cfRule type="cellIs" dxfId="2116" priority="1193" stopIfTrue="1" operator="equal">
      <formula>0</formula>
    </cfRule>
  </conditionalFormatting>
  <conditionalFormatting sqref="F85:K87">
    <cfRule type="cellIs" dxfId="2115" priority="1192" stopIfTrue="1" operator="equal">
      <formula>0</formula>
    </cfRule>
  </conditionalFormatting>
  <conditionalFormatting sqref="F85:K87">
    <cfRule type="cellIs" dxfId="2114" priority="1191" stopIfTrue="1" operator="equal">
      <formula>0</formula>
    </cfRule>
  </conditionalFormatting>
  <conditionalFormatting sqref="F85:K87">
    <cfRule type="cellIs" dxfId="2113" priority="1190" stopIfTrue="1" operator="equal">
      <formula>0</formula>
    </cfRule>
  </conditionalFormatting>
  <conditionalFormatting sqref="F88:K90">
    <cfRule type="cellIs" dxfId="2112" priority="1189" stopIfTrue="1" operator="equal">
      <formula>0</formula>
    </cfRule>
  </conditionalFormatting>
  <conditionalFormatting sqref="F88:K90">
    <cfRule type="cellIs" dxfId="2111" priority="1188" stopIfTrue="1" operator="equal">
      <formula>0</formula>
    </cfRule>
  </conditionalFormatting>
  <conditionalFormatting sqref="F88:K90">
    <cfRule type="cellIs" dxfId="2110" priority="1187" stopIfTrue="1" operator="equal">
      <formula>0</formula>
    </cfRule>
  </conditionalFormatting>
  <conditionalFormatting sqref="F88:K90">
    <cfRule type="cellIs" dxfId="2109" priority="1186" stopIfTrue="1" operator="equal">
      <formula>0</formula>
    </cfRule>
  </conditionalFormatting>
  <conditionalFormatting sqref="F88:K90">
    <cfRule type="cellIs" dxfId="2108" priority="1185" stopIfTrue="1" operator="equal">
      <formula>0</formula>
    </cfRule>
  </conditionalFormatting>
  <conditionalFormatting sqref="F88:K90">
    <cfRule type="cellIs" dxfId="2107" priority="1184" stopIfTrue="1" operator="equal">
      <formula>0</formula>
    </cfRule>
  </conditionalFormatting>
  <conditionalFormatting sqref="F88:K90">
    <cfRule type="cellIs" dxfId="2106" priority="1183" stopIfTrue="1" operator="equal">
      <formula>0</formula>
    </cfRule>
  </conditionalFormatting>
  <conditionalFormatting sqref="F88:K90">
    <cfRule type="cellIs" dxfId="2105" priority="1182" stopIfTrue="1" operator="equal">
      <formula>0</formula>
    </cfRule>
  </conditionalFormatting>
  <conditionalFormatting sqref="F88:K90">
    <cfRule type="cellIs" dxfId="2104" priority="1181" stopIfTrue="1" operator="equal">
      <formula>0</formula>
    </cfRule>
  </conditionalFormatting>
  <conditionalFormatting sqref="F88:K90">
    <cfRule type="cellIs" dxfId="2103" priority="1180" stopIfTrue="1" operator="equal">
      <formula>0</formula>
    </cfRule>
  </conditionalFormatting>
  <conditionalFormatting sqref="F88:K90">
    <cfRule type="cellIs" dxfId="2102" priority="1179" stopIfTrue="1" operator="equal">
      <formula>0</formula>
    </cfRule>
  </conditionalFormatting>
  <conditionalFormatting sqref="F88:K90">
    <cfRule type="cellIs" dxfId="2101" priority="1178" stopIfTrue="1" operator="equal">
      <formula>0</formula>
    </cfRule>
  </conditionalFormatting>
  <conditionalFormatting sqref="F88:K90">
    <cfRule type="cellIs" dxfId="2100" priority="1177" stopIfTrue="1" operator="equal">
      <formula>0</formula>
    </cfRule>
  </conditionalFormatting>
  <conditionalFormatting sqref="F88:K90">
    <cfRule type="cellIs" dxfId="2099" priority="1176" stopIfTrue="1" operator="equal">
      <formula>0</formula>
    </cfRule>
  </conditionalFormatting>
  <conditionalFormatting sqref="F88:K90">
    <cfRule type="cellIs" dxfId="2098" priority="1175" stopIfTrue="1" operator="equal">
      <formula>0</formula>
    </cfRule>
  </conditionalFormatting>
  <conditionalFormatting sqref="F88:K90">
    <cfRule type="cellIs" dxfId="2097" priority="1174" stopIfTrue="1" operator="equal">
      <formula>0</formula>
    </cfRule>
  </conditionalFormatting>
  <conditionalFormatting sqref="F88:K90">
    <cfRule type="cellIs" dxfId="2096" priority="1173" stopIfTrue="1" operator="equal">
      <formula>0</formula>
    </cfRule>
  </conditionalFormatting>
  <conditionalFormatting sqref="F88:K90">
    <cfRule type="cellIs" dxfId="2095" priority="1172" stopIfTrue="1" operator="equal">
      <formula>0</formula>
    </cfRule>
  </conditionalFormatting>
  <conditionalFormatting sqref="F88:K90">
    <cfRule type="cellIs" dxfId="2094" priority="1171" stopIfTrue="1" operator="equal">
      <formula>0</formula>
    </cfRule>
  </conditionalFormatting>
  <conditionalFormatting sqref="F91:M93">
    <cfRule type="cellIs" dxfId="2093" priority="1170" stopIfTrue="1" operator="equal">
      <formula>0</formula>
    </cfRule>
  </conditionalFormatting>
  <conditionalFormatting sqref="F91:M93">
    <cfRule type="cellIs" dxfId="2092" priority="1169" stopIfTrue="1" operator="equal">
      <formula>0</formula>
    </cfRule>
  </conditionalFormatting>
  <conditionalFormatting sqref="F91:M93">
    <cfRule type="cellIs" dxfId="2091" priority="1168" stopIfTrue="1" operator="equal">
      <formula>0</formula>
    </cfRule>
  </conditionalFormatting>
  <conditionalFormatting sqref="F91:M93">
    <cfRule type="cellIs" dxfId="2090" priority="1167" stopIfTrue="1" operator="equal">
      <formula>0</formula>
    </cfRule>
  </conditionalFormatting>
  <conditionalFormatting sqref="F91:M93">
    <cfRule type="cellIs" dxfId="2089" priority="1166" stopIfTrue="1" operator="equal">
      <formula>0</formula>
    </cfRule>
  </conditionalFormatting>
  <conditionalFormatting sqref="F91:M93">
    <cfRule type="cellIs" dxfId="2088" priority="1165" stopIfTrue="1" operator="equal">
      <formula>0</formula>
    </cfRule>
  </conditionalFormatting>
  <conditionalFormatting sqref="F91:M93">
    <cfRule type="cellIs" dxfId="2087" priority="1164" stopIfTrue="1" operator="equal">
      <formula>0</formula>
    </cfRule>
  </conditionalFormatting>
  <conditionalFormatting sqref="F91:M93">
    <cfRule type="cellIs" dxfId="2086" priority="1163" stopIfTrue="1" operator="equal">
      <formula>0</formula>
    </cfRule>
  </conditionalFormatting>
  <conditionalFormatting sqref="F91:M93">
    <cfRule type="cellIs" dxfId="2085" priority="1162" stopIfTrue="1" operator="equal">
      <formula>0</formula>
    </cfRule>
  </conditionalFormatting>
  <conditionalFormatting sqref="F91:M93">
    <cfRule type="cellIs" dxfId="2084" priority="1161" stopIfTrue="1" operator="equal">
      <formula>0</formula>
    </cfRule>
  </conditionalFormatting>
  <conditionalFormatting sqref="F91:M93">
    <cfRule type="cellIs" dxfId="2083" priority="1160" stopIfTrue="1" operator="equal">
      <formula>0</formula>
    </cfRule>
  </conditionalFormatting>
  <conditionalFormatting sqref="F91:M93">
    <cfRule type="cellIs" dxfId="2082" priority="1159" stopIfTrue="1" operator="equal">
      <formula>0</formula>
    </cfRule>
  </conditionalFormatting>
  <conditionalFormatting sqref="F91:M93">
    <cfRule type="cellIs" dxfId="2081" priority="1158" stopIfTrue="1" operator="equal">
      <formula>0</formula>
    </cfRule>
  </conditionalFormatting>
  <conditionalFormatting sqref="F91:M93">
    <cfRule type="cellIs" dxfId="2080" priority="1157" stopIfTrue="1" operator="equal">
      <formula>0</formula>
    </cfRule>
  </conditionalFormatting>
  <conditionalFormatting sqref="F91:M93">
    <cfRule type="cellIs" dxfId="2079" priority="1156" stopIfTrue="1" operator="equal">
      <formula>0</formula>
    </cfRule>
  </conditionalFormatting>
  <conditionalFormatting sqref="F91:M93">
    <cfRule type="cellIs" dxfId="2078" priority="1155" stopIfTrue="1" operator="equal">
      <formula>0</formula>
    </cfRule>
  </conditionalFormatting>
  <conditionalFormatting sqref="F91:M93">
    <cfRule type="cellIs" dxfId="2077" priority="1154" stopIfTrue="1" operator="equal">
      <formula>0</formula>
    </cfRule>
  </conditionalFormatting>
  <conditionalFormatting sqref="F91:M93">
    <cfRule type="cellIs" dxfId="2076" priority="1153" stopIfTrue="1" operator="equal">
      <formula>0</formula>
    </cfRule>
  </conditionalFormatting>
  <conditionalFormatting sqref="F91:M93">
    <cfRule type="cellIs" dxfId="2075" priority="1152" stopIfTrue="1" operator="equal">
      <formula>0</formula>
    </cfRule>
  </conditionalFormatting>
  <conditionalFormatting sqref="F100:M102">
    <cfRule type="cellIs" dxfId="2074" priority="1151" stopIfTrue="1" operator="equal">
      <formula>0</formula>
    </cfRule>
  </conditionalFormatting>
  <conditionalFormatting sqref="F100:M102">
    <cfRule type="cellIs" dxfId="2073" priority="1150" stopIfTrue="1" operator="equal">
      <formula>0</formula>
    </cfRule>
  </conditionalFormatting>
  <conditionalFormatting sqref="F100:M102">
    <cfRule type="cellIs" dxfId="2072" priority="1149" stopIfTrue="1" operator="equal">
      <formula>0</formula>
    </cfRule>
  </conditionalFormatting>
  <conditionalFormatting sqref="F100:M102">
    <cfRule type="cellIs" dxfId="2071" priority="1148" stopIfTrue="1" operator="equal">
      <formula>0</formula>
    </cfRule>
  </conditionalFormatting>
  <conditionalFormatting sqref="F100:M102">
    <cfRule type="cellIs" dxfId="2070" priority="1147" stopIfTrue="1" operator="equal">
      <formula>0</formula>
    </cfRule>
  </conditionalFormatting>
  <conditionalFormatting sqref="F100:M102">
    <cfRule type="cellIs" dxfId="2069" priority="1146" stopIfTrue="1" operator="equal">
      <formula>0</formula>
    </cfRule>
  </conditionalFormatting>
  <conditionalFormatting sqref="F100:M102">
    <cfRule type="cellIs" dxfId="2068" priority="1145" stopIfTrue="1" operator="equal">
      <formula>0</formula>
    </cfRule>
  </conditionalFormatting>
  <conditionalFormatting sqref="F100:M102">
    <cfRule type="cellIs" dxfId="2067" priority="1144" stopIfTrue="1" operator="equal">
      <formula>0</formula>
    </cfRule>
  </conditionalFormatting>
  <conditionalFormatting sqref="F100:M102">
    <cfRule type="cellIs" dxfId="2066" priority="1143" stopIfTrue="1" operator="equal">
      <formula>0</formula>
    </cfRule>
  </conditionalFormatting>
  <conditionalFormatting sqref="F100:M102">
    <cfRule type="cellIs" dxfId="2065" priority="1142" stopIfTrue="1" operator="equal">
      <formula>0</formula>
    </cfRule>
  </conditionalFormatting>
  <conditionalFormatting sqref="F100:M102">
    <cfRule type="cellIs" dxfId="2064" priority="1141" stopIfTrue="1" operator="equal">
      <formula>0</formula>
    </cfRule>
  </conditionalFormatting>
  <conditionalFormatting sqref="F100:M102">
    <cfRule type="cellIs" dxfId="2063" priority="1140" stopIfTrue="1" operator="equal">
      <formula>0</formula>
    </cfRule>
  </conditionalFormatting>
  <conditionalFormatting sqref="F100:M102">
    <cfRule type="cellIs" dxfId="2062" priority="1139" stopIfTrue="1" operator="equal">
      <formula>0</formula>
    </cfRule>
  </conditionalFormatting>
  <conditionalFormatting sqref="F100:M102">
    <cfRule type="cellIs" dxfId="2061" priority="1138" stopIfTrue="1" operator="equal">
      <formula>0</formula>
    </cfRule>
  </conditionalFormatting>
  <conditionalFormatting sqref="F100:M102">
    <cfRule type="cellIs" dxfId="2060" priority="1137" stopIfTrue="1" operator="equal">
      <formula>0</formula>
    </cfRule>
  </conditionalFormatting>
  <conditionalFormatting sqref="F100:M102">
    <cfRule type="cellIs" dxfId="2059" priority="1136" stopIfTrue="1" operator="equal">
      <formula>0</formula>
    </cfRule>
  </conditionalFormatting>
  <conditionalFormatting sqref="F100:M102">
    <cfRule type="cellIs" dxfId="2058" priority="1135" stopIfTrue="1" operator="equal">
      <formula>0</formula>
    </cfRule>
  </conditionalFormatting>
  <conditionalFormatting sqref="F100:M102">
    <cfRule type="cellIs" dxfId="2057" priority="1134" stopIfTrue="1" operator="equal">
      <formula>0</formula>
    </cfRule>
  </conditionalFormatting>
  <conditionalFormatting sqref="F100:M102">
    <cfRule type="cellIs" dxfId="2056" priority="1133" stopIfTrue="1" operator="equal">
      <formula>0</formula>
    </cfRule>
  </conditionalFormatting>
  <conditionalFormatting sqref="F4:V150">
    <cfRule type="cellIs" dxfId="2055" priority="1132" stopIfTrue="1" operator="equal">
      <formula>0</formula>
    </cfRule>
  </conditionalFormatting>
  <conditionalFormatting sqref="F85:M87">
    <cfRule type="cellIs" dxfId="2054" priority="1131" stopIfTrue="1" operator="equal">
      <formula>0</formula>
    </cfRule>
  </conditionalFormatting>
  <conditionalFormatting sqref="F85:M87">
    <cfRule type="cellIs" dxfId="2053" priority="1130" stopIfTrue="1" operator="equal">
      <formula>0</formula>
    </cfRule>
  </conditionalFormatting>
  <conditionalFormatting sqref="F85:M87">
    <cfRule type="cellIs" dxfId="2052" priority="1129" stopIfTrue="1" operator="equal">
      <formula>0</formula>
    </cfRule>
  </conditionalFormatting>
  <conditionalFormatting sqref="F85:M87">
    <cfRule type="cellIs" dxfId="2051" priority="1128" stopIfTrue="1" operator="equal">
      <formula>0</formula>
    </cfRule>
  </conditionalFormatting>
  <conditionalFormatting sqref="F85:M87">
    <cfRule type="cellIs" dxfId="2050" priority="1127" stopIfTrue="1" operator="equal">
      <formula>0</formula>
    </cfRule>
  </conditionalFormatting>
  <conditionalFormatting sqref="F85:M87">
    <cfRule type="cellIs" dxfId="2049" priority="1126" stopIfTrue="1" operator="equal">
      <formula>0</formula>
    </cfRule>
  </conditionalFormatting>
  <conditionalFormatting sqref="F85:M87">
    <cfRule type="cellIs" dxfId="2048" priority="1125" stopIfTrue="1" operator="equal">
      <formula>0</formula>
    </cfRule>
  </conditionalFormatting>
  <conditionalFormatting sqref="F85:M87">
    <cfRule type="cellIs" dxfId="2047" priority="1124" stopIfTrue="1" operator="equal">
      <formula>0</formula>
    </cfRule>
  </conditionalFormatting>
  <conditionalFormatting sqref="F85:M87">
    <cfRule type="cellIs" dxfId="2046" priority="1123" stopIfTrue="1" operator="equal">
      <formula>0</formula>
    </cfRule>
  </conditionalFormatting>
  <conditionalFormatting sqref="F85:M87">
    <cfRule type="cellIs" dxfId="2045" priority="1122" stopIfTrue="1" operator="equal">
      <formula>0</formula>
    </cfRule>
  </conditionalFormatting>
  <conditionalFormatting sqref="F85:M87">
    <cfRule type="cellIs" dxfId="2044" priority="1121" stopIfTrue="1" operator="equal">
      <formula>0</formula>
    </cfRule>
  </conditionalFormatting>
  <conditionalFormatting sqref="F85:M87">
    <cfRule type="cellIs" dxfId="2043" priority="1120" stopIfTrue="1" operator="equal">
      <formula>0</formula>
    </cfRule>
  </conditionalFormatting>
  <conditionalFormatting sqref="F85:M87">
    <cfRule type="cellIs" dxfId="2042" priority="1119" stopIfTrue="1" operator="equal">
      <formula>0</formula>
    </cfRule>
  </conditionalFormatting>
  <conditionalFormatting sqref="F85:M87">
    <cfRule type="cellIs" dxfId="2041" priority="1118" stopIfTrue="1" operator="equal">
      <formula>0</formula>
    </cfRule>
  </conditionalFormatting>
  <conditionalFormatting sqref="F85:M87">
    <cfRule type="cellIs" dxfId="2040" priority="1117" stopIfTrue="1" operator="equal">
      <formula>0</formula>
    </cfRule>
  </conditionalFormatting>
  <conditionalFormatting sqref="F85:M87">
    <cfRule type="cellIs" dxfId="2039" priority="1116" stopIfTrue="1" operator="equal">
      <formula>0</formula>
    </cfRule>
  </conditionalFormatting>
  <conditionalFormatting sqref="F85:M87">
    <cfRule type="cellIs" dxfId="2038" priority="1115" stopIfTrue="1" operator="equal">
      <formula>0</formula>
    </cfRule>
  </conditionalFormatting>
  <conditionalFormatting sqref="F85:M87">
    <cfRule type="cellIs" dxfId="2037" priority="1114" stopIfTrue="1" operator="equal">
      <formula>0</formula>
    </cfRule>
  </conditionalFormatting>
  <conditionalFormatting sqref="F85:M87">
    <cfRule type="cellIs" dxfId="2036" priority="1113" stopIfTrue="1" operator="equal">
      <formula>0</formula>
    </cfRule>
  </conditionalFormatting>
  <conditionalFormatting sqref="F142:K144">
    <cfRule type="cellIs" dxfId="2035" priority="1112" stopIfTrue="1" operator="equal">
      <formula>0</formula>
    </cfRule>
  </conditionalFormatting>
  <conditionalFormatting sqref="F142:K144">
    <cfRule type="cellIs" dxfId="2034" priority="1111" stopIfTrue="1" operator="equal">
      <formula>0</formula>
    </cfRule>
  </conditionalFormatting>
  <conditionalFormatting sqref="F142:K144">
    <cfRule type="cellIs" dxfId="2033" priority="1110" stopIfTrue="1" operator="equal">
      <formula>0</formula>
    </cfRule>
  </conditionalFormatting>
  <conditionalFormatting sqref="F142:K144">
    <cfRule type="cellIs" dxfId="2032" priority="1109" stopIfTrue="1" operator="equal">
      <formula>0</formula>
    </cfRule>
  </conditionalFormatting>
  <conditionalFormatting sqref="F142:K144">
    <cfRule type="cellIs" dxfId="2031" priority="1108" stopIfTrue="1" operator="equal">
      <formula>0</formula>
    </cfRule>
  </conditionalFormatting>
  <conditionalFormatting sqref="F142:K144">
    <cfRule type="cellIs" dxfId="2030" priority="1107" stopIfTrue="1" operator="equal">
      <formula>0</formula>
    </cfRule>
  </conditionalFormatting>
  <conditionalFormatting sqref="F142:K144">
    <cfRule type="cellIs" dxfId="2029" priority="1106" stopIfTrue="1" operator="equal">
      <formula>0</formula>
    </cfRule>
  </conditionalFormatting>
  <conditionalFormatting sqref="F142:K144">
    <cfRule type="cellIs" dxfId="2028" priority="1105" stopIfTrue="1" operator="equal">
      <formula>0</formula>
    </cfRule>
  </conditionalFormatting>
  <conditionalFormatting sqref="F142:K144">
    <cfRule type="cellIs" dxfId="2027" priority="1104" stopIfTrue="1" operator="equal">
      <formula>0</formula>
    </cfRule>
  </conditionalFormatting>
  <conditionalFormatting sqref="F142:K144">
    <cfRule type="cellIs" dxfId="2026" priority="1103" stopIfTrue="1" operator="equal">
      <formula>0</formula>
    </cfRule>
  </conditionalFormatting>
  <conditionalFormatting sqref="F142:K144">
    <cfRule type="cellIs" dxfId="2025" priority="1102" stopIfTrue="1" operator="equal">
      <formula>0</formula>
    </cfRule>
  </conditionalFormatting>
  <conditionalFormatting sqref="F142:K144">
    <cfRule type="cellIs" dxfId="2024" priority="1101" stopIfTrue="1" operator="equal">
      <formula>0</formula>
    </cfRule>
  </conditionalFormatting>
  <conditionalFormatting sqref="F142:K144">
    <cfRule type="cellIs" dxfId="2023" priority="1100" stopIfTrue="1" operator="equal">
      <formula>0</formula>
    </cfRule>
  </conditionalFormatting>
  <conditionalFormatting sqref="F142:K144">
    <cfRule type="cellIs" dxfId="2022" priority="1099" stopIfTrue="1" operator="equal">
      <formula>0</formula>
    </cfRule>
  </conditionalFormatting>
  <conditionalFormatting sqref="F142:K144">
    <cfRule type="cellIs" dxfId="2021" priority="1098" stopIfTrue="1" operator="equal">
      <formula>0</formula>
    </cfRule>
  </conditionalFormatting>
  <conditionalFormatting sqref="F142:K144">
    <cfRule type="cellIs" dxfId="2020" priority="1097" stopIfTrue="1" operator="equal">
      <formula>0</formula>
    </cfRule>
  </conditionalFormatting>
  <conditionalFormatting sqref="F142:K144">
    <cfRule type="cellIs" dxfId="2019" priority="1096" stopIfTrue="1" operator="equal">
      <formula>0</formula>
    </cfRule>
  </conditionalFormatting>
  <conditionalFormatting sqref="F142:K144">
    <cfRule type="cellIs" dxfId="2018" priority="1095" stopIfTrue="1" operator="equal">
      <formula>0</formula>
    </cfRule>
  </conditionalFormatting>
  <conditionalFormatting sqref="F142:K144">
    <cfRule type="cellIs" dxfId="2017" priority="1094" stopIfTrue="1" operator="equal">
      <formula>0</formula>
    </cfRule>
  </conditionalFormatting>
  <conditionalFormatting sqref="F4:V165">
    <cfRule type="cellIs" dxfId="2016" priority="1093" stopIfTrue="1" operator="equal">
      <formula>0</formula>
    </cfRule>
  </conditionalFormatting>
  <conditionalFormatting sqref="F4:V164">
    <cfRule type="cellIs" dxfId="2015" priority="1092" stopIfTrue="1" operator="equal">
      <formula>0</formula>
    </cfRule>
  </conditionalFormatting>
  <conditionalFormatting sqref="P4:V150 F4:O156">
    <cfRule type="cellIs" dxfId="2014" priority="1091" stopIfTrue="1" operator="equal">
      <formula>0</formula>
    </cfRule>
  </conditionalFormatting>
  <conditionalFormatting sqref="F4:V165">
    <cfRule type="cellIs" dxfId="2013" priority="1090" stopIfTrue="1" operator="equal">
      <formula>0</formula>
    </cfRule>
  </conditionalFormatting>
  <conditionalFormatting sqref="F4:V164">
    <cfRule type="cellIs" dxfId="2012" priority="1089" stopIfTrue="1" operator="equal">
      <formula>0</formula>
    </cfRule>
  </conditionalFormatting>
  <conditionalFormatting sqref="F4:V165">
    <cfRule type="cellIs" dxfId="2011" priority="1088" stopIfTrue="1" operator="equal">
      <formula>0</formula>
    </cfRule>
  </conditionalFormatting>
  <conditionalFormatting sqref="F4:V164">
    <cfRule type="cellIs" dxfId="2010" priority="1087" stopIfTrue="1" operator="equal">
      <formula>0</formula>
    </cfRule>
  </conditionalFormatting>
  <conditionalFormatting sqref="F112:M123">
    <cfRule type="cellIs" dxfId="2009" priority="1086" stopIfTrue="1" operator="equal">
      <formula>0</formula>
    </cfRule>
  </conditionalFormatting>
  <conditionalFormatting sqref="F112:M123">
    <cfRule type="cellIs" dxfId="2008" priority="1085" stopIfTrue="1" operator="equal">
      <formula>0</formula>
    </cfRule>
  </conditionalFormatting>
  <conditionalFormatting sqref="F112:M123">
    <cfRule type="cellIs" dxfId="2007" priority="1084" stopIfTrue="1" operator="equal">
      <formula>0</formula>
    </cfRule>
  </conditionalFormatting>
  <conditionalFormatting sqref="F112:M123">
    <cfRule type="cellIs" dxfId="2006" priority="1083" stopIfTrue="1" operator="equal">
      <formula>0</formula>
    </cfRule>
  </conditionalFormatting>
  <conditionalFormatting sqref="F112:M123">
    <cfRule type="cellIs" dxfId="2005" priority="1082" stopIfTrue="1" operator="equal">
      <formula>0</formula>
    </cfRule>
  </conditionalFormatting>
  <conditionalFormatting sqref="F157:K159">
    <cfRule type="cellIs" dxfId="2004" priority="1081" stopIfTrue="1" operator="equal">
      <formula>0</formula>
    </cfRule>
  </conditionalFormatting>
  <conditionalFormatting sqref="F157:K159">
    <cfRule type="cellIs" dxfId="2003" priority="1080" stopIfTrue="1" operator="equal">
      <formula>0</formula>
    </cfRule>
  </conditionalFormatting>
  <conditionalFormatting sqref="F157:K159">
    <cfRule type="cellIs" dxfId="2002" priority="1079" stopIfTrue="1" operator="equal">
      <formula>0</formula>
    </cfRule>
  </conditionalFormatting>
  <conditionalFormatting sqref="F157:K159">
    <cfRule type="cellIs" dxfId="2001" priority="1078" stopIfTrue="1" operator="equal">
      <formula>0</formula>
    </cfRule>
  </conditionalFormatting>
  <conditionalFormatting sqref="F157:K159">
    <cfRule type="cellIs" dxfId="2000" priority="1077" stopIfTrue="1" operator="equal">
      <formula>0</formula>
    </cfRule>
  </conditionalFormatting>
  <conditionalFormatting sqref="F157:K159">
    <cfRule type="cellIs" dxfId="1999" priority="1076" stopIfTrue="1" operator="equal">
      <formula>0</formula>
    </cfRule>
  </conditionalFormatting>
  <conditionalFormatting sqref="F142:K144">
    <cfRule type="cellIs" dxfId="1998" priority="1075" stopIfTrue="1" operator="equal">
      <formula>0</formula>
    </cfRule>
  </conditionalFormatting>
  <conditionalFormatting sqref="F142:K144">
    <cfRule type="cellIs" dxfId="1997" priority="1074" stopIfTrue="1" operator="equal">
      <formula>0</formula>
    </cfRule>
  </conditionalFormatting>
  <conditionalFormatting sqref="F142:K144">
    <cfRule type="cellIs" dxfId="1996" priority="1073" stopIfTrue="1" operator="equal">
      <formula>0</formula>
    </cfRule>
  </conditionalFormatting>
  <conditionalFormatting sqref="F142:K144">
    <cfRule type="cellIs" dxfId="1995" priority="1072" stopIfTrue="1" operator="equal">
      <formula>0</formula>
    </cfRule>
  </conditionalFormatting>
  <conditionalFormatting sqref="F142:K144">
    <cfRule type="cellIs" dxfId="1994" priority="1071" stopIfTrue="1" operator="equal">
      <formula>0</formula>
    </cfRule>
  </conditionalFormatting>
  <conditionalFormatting sqref="F142:K144">
    <cfRule type="cellIs" dxfId="1993" priority="1070" stopIfTrue="1" operator="equal">
      <formula>0</formula>
    </cfRule>
  </conditionalFormatting>
  <conditionalFormatting sqref="F124:M126">
    <cfRule type="cellIs" dxfId="1992" priority="1069" stopIfTrue="1" operator="equal">
      <formula>0</formula>
    </cfRule>
  </conditionalFormatting>
  <conditionalFormatting sqref="F124:M126">
    <cfRule type="cellIs" dxfId="1991" priority="1068" stopIfTrue="1" operator="equal">
      <formula>0</formula>
    </cfRule>
  </conditionalFormatting>
  <conditionalFormatting sqref="F124:M126">
    <cfRule type="cellIs" dxfId="1990" priority="1067" stopIfTrue="1" operator="equal">
      <formula>0</formula>
    </cfRule>
  </conditionalFormatting>
  <conditionalFormatting sqref="F124:M126">
    <cfRule type="cellIs" dxfId="1989" priority="1066" stopIfTrue="1" operator="equal">
      <formula>0</formula>
    </cfRule>
  </conditionalFormatting>
  <conditionalFormatting sqref="F124:M126">
    <cfRule type="cellIs" dxfId="1988" priority="1065" stopIfTrue="1" operator="equal">
      <formula>0</formula>
    </cfRule>
  </conditionalFormatting>
  <conditionalFormatting sqref="F139:K141">
    <cfRule type="cellIs" dxfId="1987" priority="1064" stopIfTrue="1" operator="equal">
      <formula>0</formula>
    </cfRule>
  </conditionalFormatting>
  <conditionalFormatting sqref="F139:K141">
    <cfRule type="cellIs" dxfId="1986" priority="1063" stopIfTrue="1" operator="equal">
      <formula>0</formula>
    </cfRule>
  </conditionalFormatting>
  <conditionalFormatting sqref="F139:K141">
    <cfRule type="cellIs" dxfId="1985" priority="1062" stopIfTrue="1" operator="equal">
      <formula>0</formula>
    </cfRule>
  </conditionalFormatting>
  <conditionalFormatting sqref="F139:K141">
    <cfRule type="cellIs" dxfId="1984" priority="1061" stopIfTrue="1" operator="equal">
      <formula>0</formula>
    </cfRule>
  </conditionalFormatting>
  <conditionalFormatting sqref="F139:K141">
    <cfRule type="cellIs" dxfId="1983" priority="1060" stopIfTrue="1" operator="equal">
      <formula>0</formula>
    </cfRule>
  </conditionalFormatting>
  <conditionalFormatting sqref="F139:K141">
    <cfRule type="cellIs" dxfId="1982" priority="1059" stopIfTrue="1" operator="equal">
      <formula>0</formula>
    </cfRule>
  </conditionalFormatting>
  <conditionalFormatting sqref="F4:V150">
    <cfRule type="cellIs" dxfId="1981" priority="1058" stopIfTrue="1" operator="equal">
      <formula>0</formula>
    </cfRule>
  </conditionalFormatting>
  <conditionalFormatting sqref="F37:K39">
    <cfRule type="cellIs" dxfId="1980" priority="1057" stopIfTrue="1" operator="equal">
      <formula>0</formula>
    </cfRule>
  </conditionalFormatting>
  <conditionalFormatting sqref="F37:K39">
    <cfRule type="cellIs" dxfId="1979" priority="1056" stopIfTrue="1" operator="equal">
      <formula>0</formula>
    </cfRule>
  </conditionalFormatting>
  <conditionalFormatting sqref="F37:K39">
    <cfRule type="cellIs" dxfId="1978" priority="1055" stopIfTrue="1" operator="equal">
      <formula>0</formula>
    </cfRule>
  </conditionalFormatting>
  <conditionalFormatting sqref="F37:K39">
    <cfRule type="cellIs" dxfId="1977" priority="1054" stopIfTrue="1" operator="equal">
      <formula>0</formula>
    </cfRule>
  </conditionalFormatting>
  <conditionalFormatting sqref="F37:K39">
    <cfRule type="cellIs" dxfId="1976" priority="1053" stopIfTrue="1" operator="equal">
      <formula>0</formula>
    </cfRule>
  </conditionalFormatting>
  <conditionalFormatting sqref="F37:K39">
    <cfRule type="cellIs" dxfId="1975" priority="1052" stopIfTrue="1" operator="equal">
      <formula>0</formula>
    </cfRule>
  </conditionalFormatting>
  <conditionalFormatting sqref="F37:K39">
    <cfRule type="cellIs" dxfId="1974" priority="1051" stopIfTrue="1" operator="equal">
      <formula>0</formula>
    </cfRule>
  </conditionalFormatting>
  <conditionalFormatting sqref="F37:K39">
    <cfRule type="cellIs" dxfId="1973" priority="1050" stopIfTrue="1" operator="equal">
      <formula>0</formula>
    </cfRule>
  </conditionalFormatting>
  <conditionalFormatting sqref="F37:K39">
    <cfRule type="cellIs" dxfId="1972" priority="1049" stopIfTrue="1" operator="equal">
      <formula>0</formula>
    </cfRule>
  </conditionalFormatting>
  <conditionalFormatting sqref="F37:K39">
    <cfRule type="cellIs" dxfId="1971" priority="1048" stopIfTrue="1" operator="equal">
      <formula>0</formula>
    </cfRule>
  </conditionalFormatting>
  <conditionalFormatting sqref="F37:K39">
    <cfRule type="cellIs" dxfId="1970" priority="1047" stopIfTrue="1" operator="equal">
      <formula>0</formula>
    </cfRule>
  </conditionalFormatting>
  <conditionalFormatting sqref="F37:K39">
    <cfRule type="cellIs" dxfId="1969" priority="1046" stopIfTrue="1" operator="equal">
      <formula>0</formula>
    </cfRule>
  </conditionalFormatting>
  <conditionalFormatting sqref="F37:K39">
    <cfRule type="cellIs" dxfId="1968" priority="1045" stopIfTrue="1" operator="equal">
      <formula>0</formula>
    </cfRule>
  </conditionalFormatting>
  <conditionalFormatting sqref="F37:K39">
    <cfRule type="cellIs" dxfId="1967" priority="1044" stopIfTrue="1" operator="equal">
      <formula>0</formula>
    </cfRule>
  </conditionalFormatting>
  <conditionalFormatting sqref="F37:K39">
    <cfRule type="cellIs" dxfId="1966" priority="1043" stopIfTrue="1" operator="equal">
      <formula>0</formula>
    </cfRule>
  </conditionalFormatting>
  <conditionalFormatting sqref="F37:K39">
    <cfRule type="cellIs" dxfId="1965" priority="1042" stopIfTrue="1" operator="equal">
      <formula>0</formula>
    </cfRule>
  </conditionalFormatting>
  <conditionalFormatting sqref="F37:K39">
    <cfRule type="cellIs" dxfId="1964" priority="1041" stopIfTrue="1" operator="equal">
      <formula>0</formula>
    </cfRule>
  </conditionalFormatting>
  <conditionalFormatting sqref="F37:K39">
    <cfRule type="cellIs" dxfId="1963" priority="1040" stopIfTrue="1" operator="equal">
      <formula>0</formula>
    </cfRule>
  </conditionalFormatting>
  <conditionalFormatting sqref="F37:K39">
    <cfRule type="cellIs" dxfId="1962" priority="1039" stopIfTrue="1" operator="equal">
      <formula>0</formula>
    </cfRule>
  </conditionalFormatting>
  <conditionalFormatting sqref="F34:K36">
    <cfRule type="cellIs" dxfId="1961" priority="1038" stopIfTrue="1" operator="equal">
      <formula>0</formula>
    </cfRule>
  </conditionalFormatting>
  <conditionalFormatting sqref="F34:K36">
    <cfRule type="cellIs" dxfId="1960" priority="1037" stopIfTrue="1" operator="equal">
      <formula>0</formula>
    </cfRule>
  </conditionalFormatting>
  <conditionalFormatting sqref="F34:K36">
    <cfRule type="cellIs" dxfId="1959" priority="1036" stopIfTrue="1" operator="equal">
      <formula>0</formula>
    </cfRule>
  </conditionalFormatting>
  <conditionalFormatting sqref="F34:K36">
    <cfRule type="cellIs" dxfId="1958" priority="1035" stopIfTrue="1" operator="equal">
      <formula>0</formula>
    </cfRule>
  </conditionalFormatting>
  <conditionalFormatting sqref="F34:K36">
    <cfRule type="cellIs" dxfId="1957" priority="1034" stopIfTrue="1" operator="equal">
      <formula>0</formula>
    </cfRule>
  </conditionalFormatting>
  <conditionalFormatting sqref="F34:K36">
    <cfRule type="cellIs" dxfId="1956" priority="1033" stopIfTrue="1" operator="equal">
      <formula>0</formula>
    </cfRule>
  </conditionalFormatting>
  <conditionalFormatting sqref="F34:K36">
    <cfRule type="cellIs" dxfId="1955" priority="1032" stopIfTrue="1" operator="equal">
      <formula>0</formula>
    </cfRule>
  </conditionalFormatting>
  <conditionalFormatting sqref="F34:K36">
    <cfRule type="cellIs" dxfId="1954" priority="1031" stopIfTrue="1" operator="equal">
      <formula>0</formula>
    </cfRule>
  </conditionalFormatting>
  <conditionalFormatting sqref="F34:K36">
    <cfRule type="cellIs" dxfId="1953" priority="1030" stopIfTrue="1" operator="equal">
      <formula>0</formula>
    </cfRule>
  </conditionalFormatting>
  <conditionalFormatting sqref="F34:K36">
    <cfRule type="cellIs" dxfId="1952" priority="1029" stopIfTrue="1" operator="equal">
      <formula>0</formula>
    </cfRule>
  </conditionalFormatting>
  <conditionalFormatting sqref="F34:K36">
    <cfRule type="cellIs" dxfId="1951" priority="1028" stopIfTrue="1" operator="equal">
      <formula>0</formula>
    </cfRule>
  </conditionalFormatting>
  <conditionalFormatting sqref="F34:K36">
    <cfRule type="cellIs" dxfId="1950" priority="1027" stopIfTrue="1" operator="equal">
      <formula>0</formula>
    </cfRule>
  </conditionalFormatting>
  <conditionalFormatting sqref="F34:K36">
    <cfRule type="cellIs" dxfId="1949" priority="1026" stopIfTrue="1" operator="equal">
      <formula>0</formula>
    </cfRule>
  </conditionalFormatting>
  <conditionalFormatting sqref="F34:K36">
    <cfRule type="cellIs" dxfId="1948" priority="1025" stopIfTrue="1" operator="equal">
      <formula>0</formula>
    </cfRule>
  </conditionalFormatting>
  <conditionalFormatting sqref="F34:K36">
    <cfRule type="cellIs" dxfId="1947" priority="1024" stopIfTrue="1" operator="equal">
      <formula>0</formula>
    </cfRule>
  </conditionalFormatting>
  <conditionalFormatting sqref="F34:K36">
    <cfRule type="cellIs" dxfId="1946" priority="1023" stopIfTrue="1" operator="equal">
      <formula>0</formula>
    </cfRule>
  </conditionalFormatting>
  <conditionalFormatting sqref="F34:K36">
    <cfRule type="cellIs" dxfId="1945" priority="1022" stopIfTrue="1" operator="equal">
      <formula>0</formula>
    </cfRule>
  </conditionalFormatting>
  <conditionalFormatting sqref="F34:K36">
    <cfRule type="cellIs" dxfId="1944" priority="1021" stopIfTrue="1" operator="equal">
      <formula>0</formula>
    </cfRule>
  </conditionalFormatting>
  <conditionalFormatting sqref="F34:K36">
    <cfRule type="cellIs" dxfId="1943" priority="1020" stopIfTrue="1" operator="equal">
      <formula>0</formula>
    </cfRule>
  </conditionalFormatting>
  <conditionalFormatting sqref="F31:K33">
    <cfRule type="cellIs" dxfId="1942" priority="1019" stopIfTrue="1" operator="equal">
      <formula>0</formula>
    </cfRule>
  </conditionalFormatting>
  <conditionalFormatting sqref="F31:K33">
    <cfRule type="cellIs" dxfId="1941" priority="1018" stopIfTrue="1" operator="equal">
      <formula>0</formula>
    </cfRule>
  </conditionalFormatting>
  <conditionalFormatting sqref="F31:K33">
    <cfRule type="cellIs" dxfId="1940" priority="1017" stopIfTrue="1" operator="equal">
      <formula>0</formula>
    </cfRule>
  </conditionalFormatting>
  <conditionalFormatting sqref="F31:K33">
    <cfRule type="cellIs" dxfId="1939" priority="1016" stopIfTrue="1" operator="equal">
      <formula>0</formula>
    </cfRule>
  </conditionalFormatting>
  <conditionalFormatting sqref="F31:K33">
    <cfRule type="cellIs" dxfId="1938" priority="1015" stopIfTrue="1" operator="equal">
      <formula>0</formula>
    </cfRule>
  </conditionalFormatting>
  <conditionalFormatting sqref="F31:K33">
    <cfRule type="cellIs" dxfId="1937" priority="1014" stopIfTrue="1" operator="equal">
      <formula>0</formula>
    </cfRule>
  </conditionalFormatting>
  <conditionalFormatting sqref="F31:K33">
    <cfRule type="cellIs" dxfId="1936" priority="1013" stopIfTrue="1" operator="equal">
      <formula>0</formula>
    </cfRule>
  </conditionalFormatting>
  <conditionalFormatting sqref="F31:K33">
    <cfRule type="cellIs" dxfId="1935" priority="1012" stopIfTrue="1" operator="equal">
      <formula>0</formula>
    </cfRule>
  </conditionalFormatting>
  <conditionalFormatting sqref="F31:K33">
    <cfRule type="cellIs" dxfId="1934" priority="1011" stopIfTrue="1" operator="equal">
      <formula>0</formula>
    </cfRule>
  </conditionalFormatting>
  <conditionalFormatting sqref="F31:K33">
    <cfRule type="cellIs" dxfId="1933" priority="1010" stopIfTrue="1" operator="equal">
      <formula>0</formula>
    </cfRule>
  </conditionalFormatting>
  <conditionalFormatting sqref="F31:K33">
    <cfRule type="cellIs" dxfId="1932" priority="1009" stopIfTrue="1" operator="equal">
      <formula>0</formula>
    </cfRule>
  </conditionalFormatting>
  <conditionalFormatting sqref="F31:K33">
    <cfRule type="cellIs" dxfId="1931" priority="1008" stopIfTrue="1" operator="equal">
      <formula>0</formula>
    </cfRule>
  </conditionalFormatting>
  <conditionalFormatting sqref="F31:K33">
    <cfRule type="cellIs" dxfId="1930" priority="1007" stopIfTrue="1" operator="equal">
      <formula>0</formula>
    </cfRule>
  </conditionalFormatting>
  <conditionalFormatting sqref="F31:K33">
    <cfRule type="cellIs" dxfId="1929" priority="1006" stopIfTrue="1" operator="equal">
      <formula>0</formula>
    </cfRule>
  </conditionalFormatting>
  <conditionalFormatting sqref="F31:K33">
    <cfRule type="cellIs" dxfId="1928" priority="1005" stopIfTrue="1" operator="equal">
      <formula>0</formula>
    </cfRule>
  </conditionalFormatting>
  <conditionalFormatting sqref="F31:K33">
    <cfRule type="cellIs" dxfId="1927" priority="1004" stopIfTrue="1" operator="equal">
      <formula>0</formula>
    </cfRule>
  </conditionalFormatting>
  <conditionalFormatting sqref="F31:K33">
    <cfRule type="cellIs" dxfId="1926" priority="1003" stopIfTrue="1" operator="equal">
      <formula>0</formula>
    </cfRule>
  </conditionalFormatting>
  <conditionalFormatting sqref="F31:K33">
    <cfRule type="cellIs" dxfId="1925" priority="1002" stopIfTrue="1" operator="equal">
      <formula>0</formula>
    </cfRule>
  </conditionalFormatting>
  <conditionalFormatting sqref="F31:K33">
    <cfRule type="cellIs" dxfId="1924" priority="1001" stopIfTrue="1" operator="equal">
      <formula>0</formula>
    </cfRule>
  </conditionalFormatting>
  <conditionalFormatting sqref="F91:M93">
    <cfRule type="cellIs" dxfId="1923" priority="1000" stopIfTrue="1" operator="equal">
      <formula>0</formula>
    </cfRule>
  </conditionalFormatting>
  <conditionalFormatting sqref="F91:M93">
    <cfRule type="cellIs" dxfId="1922" priority="999" stopIfTrue="1" operator="equal">
      <formula>0</formula>
    </cfRule>
  </conditionalFormatting>
  <conditionalFormatting sqref="F91:M93">
    <cfRule type="cellIs" dxfId="1921" priority="998" stopIfTrue="1" operator="equal">
      <formula>0</formula>
    </cfRule>
  </conditionalFormatting>
  <conditionalFormatting sqref="F91:M93">
    <cfRule type="cellIs" dxfId="1920" priority="997" stopIfTrue="1" operator="equal">
      <formula>0</formula>
    </cfRule>
  </conditionalFormatting>
  <conditionalFormatting sqref="F91:M93">
    <cfRule type="cellIs" dxfId="1919" priority="996" stopIfTrue="1" operator="equal">
      <formula>0</formula>
    </cfRule>
  </conditionalFormatting>
  <conditionalFormatting sqref="F91:M93">
    <cfRule type="cellIs" dxfId="1918" priority="995" stopIfTrue="1" operator="equal">
      <formula>0</formula>
    </cfRule>
  </conditionalFormatting>
  <conditionalFormatting sqref="F91:M93">
    <cfRule type="cellIs" dxfId="1917" priority="994" stopIfTrue="1" operator="equal">
      <formula>0</formula>
    </cfRule>
  </conditionalFormatting>
  <conditionalFormatting sqref="F91:M93">
    <cfRule type="cellIs" dxfId="1916" priority="993" stopIfTrue="1" operator="equal">
      <formula>0</formula>
    </cfRule>
  </conditionalFormatting>
  <conditionalFormatting sqref="F91:M93">
    <cfRule type="cellIs" dxfId="1915" priority="992" stopIfTrue="1" operator="equal">
      <formula>0</formula>
    </cfRule>
  </conditionalFormatting>
  <conditionalFormatting sqref="F91:M93">
    <cfRule type="cellIs" dxfId="1914" priority="991" stopIfTrue="1" operator="equal">
      <formula>0</formula>
    </cfRule>
  </conditionalFormatting>
  <conditionalFormatting sqref="F91:M93">
    <cfRule type="cellIs" dxfId="1913" priority="990" stopIfTrue="1" operator="equal">
      <formula>0</formula>
    </cfRule>
  </conditionalFormatting>
  <conditionalFormatting sqref="F91:M93">
    <cfRule type="cellIs" dxfId="1912" priority="989" stopIfTrue="1" operator="equal">
      <formula>0</formula>
    </cfRule>
  </conditionalFormatting>
  <conditionalFormatting sqref="F91:M93">
    <cfRule type="cellIs" dxfId="1911" priority="988" stopIfTrue="1" operator="equal">
      <formula>0</formula>
    </cfRule>
  </conditionalFormatting>
  <conditionalFormatting sqref="F91:M93">
    <cfRule type="cellIs" dxfId="1910" priority="987" stopIfTrue="1" operator="equal">
      <formula>0</formula>
    </cfRule>
  </conditionalFormatting>
  <conditionalFormatting sqref="F91:M93">
    <cfRule type="cellIs" dxfId="1909" priority="986" stopIfTrue="1" operator="equal">
      <formula>0</formula>
    </cfRule>
  </conditionalFormatting>
  <conditionalFormatting sqref="F91:M93">
    <cfRule type="cellIs" dxfId="1908" priority="985" stopIfTrue="1" operator="equal">
      <formula>0</formula>
    </cfRule>
  </conditionalFormatting>
  <conditionalFormatting sqref="F91:M93">
    <cfRule type="cellIs" dxfId="1907" priority="984" stopIfTrue="1" operator="equal">
      <formula>0</formula>
    </cfRule>
  </conditionalFormatting>
  <conditionalFormatting sqref="F91:M93">
    <cfRule type="cellIs" dxfId="1906" priority="983" stopIfTrue="1" operator="equal">
      <formula>0</formula>
    </cfRule>
  </conditionalFormatting>
  <conditionalFormatting sqref="F91:M93">
    <cfRule type="cellIs" dxfId="1905" priority="982" stopIfTrue="1" operator="equal">
      <formula>0</formula>
    </cfRule>
  </conditionalFormatting>
  <conditionalFormatting sqref="F85:M87">
    <cfRule type="cellIs" dxfId="1904" priority="981" stopIfTrue="1" operator="equal">
      <formula>0</formula>
    </cfRule>
  </conditionalFormatting>
  <conditionalFormatting sqref="F85:M87">
    <cfRule type="cellIs" dxfId="1903" priority="980" stopIfTrue="1" operator="equal">
      <formula>0</formula>
    </cfRule>
  </conditionalFormatting>
  <conditionalFormatting sqref="F85:M87">
    <cfRule type="cellIs" dxfId="1902" priority="979" stopIfTrue="1" operator="equal">
      <formula>0</formula>
    </cfRule>
  </conditionalFormatting>
  <conditionalFormatting sqref="F85:M87">
    <cfRule type="cellIs" dxfId="1901" priority="978" stopIfTrue="1" operator="equal">
      <formula>0</formula>
    </cfRule>
  </conditionalFormatting>
  <conditionalFormatting sqref="F85:M87">
    <cfRule type="cellIs" dxfId="1900" priority="977" stopIfTrue="1" operator="equal">
      <formula>0</formula>
    </cfRule>
  </conditionalFormatting>
  <conditionalFormatting sqref="F85:M87">
    <cfRule type="cellIs" dxfId="1899" priority="976" stopIfTrue="1" operator="equal">
      <formula>0</formula>
    </cfRule>
  </conditionalFormatting>
  <conditionalFormatting sqref="F85:M87">
    <cfRule type="cellIs" dxfId="1898" priority="975" stopIfTrue="1" operator="equal">
      <formula>0</formula>
    </cfRule>
  </conditionalFormatting>
  <conditionalFormatting sqref="F85:M87">
    <cfRule type="cellIs" dxfId="1897" priority="974" stopIfTrue="1" operator="equal">
      <formula>0</formula>
    </cfRule>
  </conditionalFormatting>
  <conditionalFormatting sqref="F85:M87">
    <cfRule type="cellIs" dxfId="1896" priority="973" stopIfTrue="1" operator="equal">
      <formula>0</formula>
    </cfRule>
  </conditionalFormatting>
  <conditionalFormatting sqref="F85:M87">
    <cfRule type="cellIs" dxfId="1895" priority="972" stopIfTrue="1" operator="equal">
      <formula>0</formula>
    </cfRule>
  </conditionalFormatting>
  <conditionalFormatting sqref="F85:M87">
    <cfRule type="cellIs" dxfId="1894" priority="971" stopIfTrue="1" operator="equal">
      <formula>0</formula>
    </cfRule>
  </conditionalFormatting>
  <conditionalFormatting sqref="F85:M87">
    <cfRule type="cellIs" dxfId="1893" priority="970" stopIfTrue="1" operator="equal">
      <formula>0</formula>
    </cfRule>
  </conditionalFormatting>
  <conditionalFormatting sqref="F85:M87">
    <cfRule type="cellIs" dxfId="1892" priority="969" stopIfTrue="1" operator="equal">
      <formula>0</formula>
    </cfRule>
  </conditionalFormatting>
  <conditionalFormatting sqref="F85:M87">
    <cfRule type="cellIs" dxfId="1891" priority="968" stopIfTrue="1" operator="equal">
      <formula>0</formula>
    </cfRule>
  </conditionalFormatting>
  <conditionalFormatting sqref="F85:M87">
    <cfRule type="cellIs" dxfId="1890" priority="967" stopIfTrue="1" operator="equal">
      <formula>0</formula>
    </cfRule>
  </conditionalFormatting>
  <conditionalFormatting sqref="F85:M87">
    <cfRule type="cellIs" dxfId="1889" priority="966" stopIfTrue="1" operator="equal">
      <formula>0</formula>
    </cfRule>
  </conditionalFormatting>
  <conditionalFormatting sqref="F85:M87">
    <cfRule type="cellIs" dxfId="1888" priority="965" stopIfTrue="1" operator="equal">
      <formula>0</formula>
    </cfRule>
  </conditionalFormatting>
  <conditionalFormatting sqref="F85:M87">
    <cfRule type="cellIs" dxfId="1887" priority="964" stopIfTrue="1" operator="equal">
      <formula>0</formula>
    </cfRule>
  </conditionalFormatting>
  <conditionalFormatting sqref="F85:M87">
    <cfRule type="cellIs" dxfId="1886" priority="963" stopIfTrue="1" operator="equal">
      <formula>0</formula>
    </cfRule>
  </conditionalFormatting>
  <conditionalFormatting sqref="F88:M90">
    <cfRule type="cellIs" dxfId="1885" priority="962" stopIfTrue="1" operator="equal">
      <formula>0</formula>
    </cfRule>
  </conditionalFormatting>
  <conditionalFormatting sqref="F88:M90">
    <cfRule type="cellIs" dxfId="1884" priority="961" stopIfTrue="1" operator="equal">
      <formula>0</formula>
    </cfRule>
  </conditionalFormatting>
  <conditionalFormatting sqref="F88:M90">
    <cfRule type="cellIs" dxfId="1883" priority="960" stopIfTrue="1" operator="equal">
      <formula>0</formula>
    </cfRule>
  </conditionalFormatting>
  <conditionalFormatting sqref="F88:M90">
    <cfRule type="cellIs" dxfId="1882" priority="959" stopIfTrue="1" operator="equal">
      <formula>0</formula>
    </cfRule>
  </conditionalFormatting>
  <conditionalFormatting sqref="F88:M90">
    <cfRule type="cellIs" dxfId="1881" priority="958" stopIfTrue="1" operator="equal">
      <formula>0</formula>
    </cfRule>
  </conditionalFormatting>
  <conditionalFormatting sqref="F88:M90">
    <cfRule type="cellIs" dxfId="1880" priority="957" stopIfTrue="1" operator="equal">
      <formula>0</formula>
    </cfRule>
  </conditionalFormatting>
  <conditionalFormatting sqref="F88:M90">
    <cfRule type="cellIs" dxfId="1879" priority="956" stopIfTrue="1" operator="equal">
      <formula>0</formula>
    </cfRule>
  </conditionalFormatting>
  <conditionalFormatting sqref="F88:M90">
    <cfRule type="cellIs" dxfId="1878" priority="955" stopIfTrue="1" operator="equal">
      <formula>0</formula>
    </cfRule>
  </conditionalFormatting>
  <conditionalFormatting sqref="F88:M90">
    <cfRule type="cellIs" dxfId="1877" priority="954" stopIfTrue="1" operator="equal">
      <formula>0</formula>
    </cfRule>
  </conditionalFormatting>
  <conditionalFormatting sqref="F88:M90">
    <cfRule type="cellIs" dxfId="1876" priority="953" stopIfTrue="1" operator="equal">
      <formula>0</formula>
    </cfRule>
  </conditionalFormatting>
  <conditionalFormatting sqref="F88:M90">
    <cfRule type="cellIs" dxfId="1875" priority="952" stopIfTrue="1" operator="equal">
      <formula>0</formula>
    </cfRule>
  </conditionalFormatting>
  <conditionalFormatting sqref="F88:M90">
    <cfRule type="cellIs" dxfId="1874" priority="951" stopIfTrue="1" operator="equal">
      <formula>0</formula>
    </cfRule>
  </conditionalFormatting>
  <conditionalFormatting sqref="F88:M90">
    <cfRule type="cellIs" dxfId="1873" priority="950" stopIfTrue="1" operator="equal">
      <formula>0</formula>
    </cfRule>
  </conditionalFormatting>
  <conditionalFormatting sqref="F88:M90">
    <cfRule type="cellIs" dxfId="1872" priority="949" stopIfTrue="1" operator="equal">
      <formula>0</formula>
    </cfRule>
  </conditionalFormatting>
  <conditionalFormatting sqref="F88:M90">
    <cfRule type="cellIs" dxfId="1871" priority="948" stopIfTrue="1" operator="equal">
      <formula>0</formula>
    </cfRule>
  </conditionalFormatting>
  <conditionalFormatting sqref="F88:M90">
    <cfRule type="cellIs" dxfId="1870" priority="947" stopIfTrue="1" operator="equal">
      <formula>0</formula>
    </cfRule>
  </conditionalFormatting>
  <conditionalFormatting sqref="F88:M90">
    <cfRule type="cellIs" dxfId="1869" priority="946" stopIfTrue="1" operator="equal">
      <formula>0</formula>
    </cfRule>
  </conditionalFormatting>
  <conditionalFormatting sqref="F88:M90">
    <cfRule type="cellIs" dxfId="1868" priority="945" stopIfTrue="1" operator="equal">
      <formula>0</formula>
    </cfRule>
  </conditionalFormatting>
  <conditionalFormatting sqref="F88:M90">
    <cfRule type="cellIs" dxfId="1867" priority="944" stopIfTrue="1" operator="equal">
      <formula>0</formula>
    </cfRule>
  </conditionalFormatting>
  <conditionalFormatting sqref="F4:V189">
    <cfRule type="cellIs" dxfId="1866" priority="938" stopIfTrue="1" operator="equal">
      <formula>0</formula>
    </cfRule>
  </conditionalFormatting>
  <conditionalFormatting sqref="F4:V189">
    <cfRule type="cellIs" dxfId="1865" priority="937" stopIfTrue="1" operator="equal">
      <formula>0</formula>
    </cfRule>
  </conditionalFormatting>
  <conditionalFormatting sqref="F4:V191">
    <cfRule type="cellIs" dxfId="1864" priority="936" stopIfTrue="1" operator="equal">
      <formula>0</formula>
    </cfRule>
  </conditionalFormatting>
  <conditionalFormatting sqref="F4:V189">
    <cfRule type="cellIs" dxfId="1863" priority="935" stopIfTrue="1" operator="equal">
      <formula>0</formula>
    </cfRule>
  </conditionalFormatting>
  <conditionalFormatting sqref="F4:V191">
    <cfRule type="cellIs" dxfId="1862" priority="934" stopIfTrue="1" operator="equal">
      <formula>0</formula>
    </cfRule>
  </conditionalFormatting>
  <conditionalFormatting sqref="F4:V165">
    <cfRule type="cellIs" dxfId="1861" priority="933" stopIfTrue="1" operator="equal">
      <formula>0</formula>
    </cfRule>
  </conditionalFormatting>
  <conditionalFormatting sqref="F4:V164">
    <cfRule type="cellIs" dxfId="1860" priority="932" stopIfTrue="1" operator="equal">
      <formula>0</formula>
    </cfRule>
  </conditionalFormatting>
  <conditionalFormatting sqref="F4:V189">
    <cfRule type="cellIs" dxfId="1859" priority="931" stopIfTrue="1" operator="equal">
      <formula>0</formula>
    </cfRule>
  </conditionalFormatting>
  <conditionalFormatting sqref="F4:V165">
    <cfRule type="cellIs" dxfId="1858" priority="930" stopIfTrue="1" operator="equal">
      <formula>0</formula>
    </cfRule>
  </conditionalFormatting>
  <conditionalFormatting sqref="F4:V164">
    <cfRule type="cellIs" dxfId="1857" priority="929" stopIfTrue="1" operator="equal">
      <formula>0</formula>
    </cfRule>
  </conditionalFormatting>
  <conditionalFormatting sqref="F4:V189">
    <cfRule type="cellIs" dxfId="1856" priority="928" stopIfTrue="1" operator="equal">
      <formula>0</formula>
    </cfRule>
  </conditionalFormatting>
  <conditionalFormatting sqref="F4:V164">
    <cfRule type="cellIs" dxfId="1855" priority="927" stopIfTrue="1" operator="equal">
      <formula>0</formula>
    </cfRule>
  </conditionalFormatting>
  <conditionalFormatting sqref="F4:V165">
    <cfRule type="cellIs" dxfId="1854" priority="926" stopIfTrue="1" operator="equal">
      <formula>0</formula>
    </cfRule>
  </conditionalFormatting>
  <conditionalFormatting sqref="F4:V164">
    <cfRule type="cellIs" dxfId="1853" priority="925" stopIfTrue="1" operator="equal">
      <formula>0</formula>
    </cfRule>
  </conditionalFormatting>
  <conditionalFormatting sqref="F4:V189">
    <cfRule type="cellIs" dxfId="1852" priority="924" stopIfTrue="1" operator="equal">
      <formula>0</formula>
    </cfRule>
  </conditionalFormatting>
  <conditionalFormatting sqref="F4:V164">
    <cfRule type="cellIs" dxfId="1851" priority="923" stopIfTrue="1" operator="equal">
      <formula>0</formula>
    </cfRule>
  </conditionalFormatting>
  <conditionalFormatting sqref="F4:V165">
    <cfRule type="cellIs" dxfId="1850" priority="922" stopIfTrue="1" operator="equal">
      <formula>0</formula>
    </cfRule>
  </conditionalFormatting>
  <conditionalFormatting sqref="F4:V164">
    <cfRule type="cellIs" dxfId="1849" priority="921" stopIfTrue="1" operator="equal">
      <formula>0</formula>
    </cfRule>
  </conditionalFormatting>
  <conditionalFormatting sqref="F4:V189">
    <cfRule type="cellIs" dxfId="1848" priority="920" stopIfTrue="1" operator="equal">
      <formula>0</formula>
    </cfRule>
  </conditionalFormatting>
  <conditionalFormatting sqref="F4:V164">
    <cfRule type="cellIs" dxfId="1847" priority="919" stopIfTrue="1" operator="equal">
      <formula>0</formula>
    </cfRule>
  </conditionalFormatting>
  <conditionalFormatting sqref="F4:V165">
    <cfRule type="cellIs" dxfId="1846" priority="918" stopIfTrue="1" operator="equal">
      <formula>0</formula>
    </cfRule>
  </conditionalFormatting>
  <conditionalFormatting sqref="F4:V164">
    <cfRule type="cellIs" dxfId="1845" priority="917" stopIfTrue="1" operator="equal">
      <formula>0</formula>
    </cfRule>
  </conditionalFormatting>
  <conditionalFormatting sqref="F4:V189">
    <cfRule type="cellIs" dxfId="1844" priority="916" stopIfTrue="1" operator="equal">
      <formula>0</formula>
    </cfRule>
  </conditionalFormatting>
  <conditionalFormatting sqref="F4:V164">
    <cfRule type="cellIs" dxfId="1843" priority="915" stopIfTrue="1" operator="equal">
      <formula>0</formula>
    </cfRule>
  </conditionalFormatting>
  <conditionalFormatting sqref="F4:V165">
    <cfRule type="cellIs" dxfId="1842" priority="914" stopIfTrue="1" operator="equal">
      <formula>0</formula>
    </cfRule>
  </conditionalFormatting>
  <conditionalFormatting sqref="F4:V164">
    <cfRule type="cellIs" dxfId="1841" priority="913" stopIfTrue="1" operator="equal">
      <formula>0</formula>
    </cfRule>
  </conditionalFormatting>
  <conditionalFormatting sqref="F4:V189">
    <cfRule type="cellIs" dxfId="1840" priority="912" stopIfTrue="1" operator="equal">
      <formula>0</formula>
    </cfRule>
  </conditionalFormatting>
  <conditionalFormatting sqref="F4:V164">
    <cfRule type="cellIs" dxfId="1839" priority="911" stopIfTrue="1" operator="equal">
      <formula>0</formula>
    </cfRule>
  </conditionalFormatting>
  <conditionalFormatting sqref="F4:V162">
    <cfRule type="cellIs" dxfId="1838" priority="910" stopIfTrue="1" operator="equal">
      <formula>0</formula>
    </cfRule>
  </conditionalFormatting>
  <conditionalFormatting sqref="F4:V165">
    <cfRule type="cellIs" dxfId="1837" priority="909" stopIfTrue="1" operator="equal">
      <formula>0</formula>
    </cfRule>
  </conditionalFormatting>
  <conditionalFormatting sqref="F4:V164">
    <cfRule type="cellIs" dxfId="1836" priority="908" stopIfTrue="1" operator="equal">
      <formula>0</formula>
    </cfRule>
  </conditionalFormatting>
  <conditionalFormatting sqref="F4:V189">
    <cfRule type="cellIs" dxfId="1835" priority="907" stopIfTrue="1" operator="equal">
      <formula>0</formula>
    </cfRule>
  </conditionalFormatting>
  <conditionalFormatting sqref="F4:V164">
    <cfRule type="cellIs" dxfId="1834" priority="906" stopIfTrue="1" operator="equal">
      <formula>0</formula>
    </cfRule>
  </conditionalFormatting>
  <conditionalFormatting sqref="F166:V189">
    <cfRule type="cellIs" dxfId="1833" priority="905" stopIfTrue="1" operator="equal">
      <formula>0</formula>
    </cfRule>
  </conditionalFormatting>
  <conditionalFormatting sqref="F166:V189">
    <cfRule type="cellIs" dxfId="1832" priority="904" stopIfTrue="1" operator="equal">
      <formula>0</formula>
    </cfRule>
  </conditionalFormatting>
  <conditionalFormatting sqref="F166:V189">
    <cfRule type="cellIs" dxfId="1831" priority="903" stopIfTrue="1" operator="equal">
      <formula>0</formula>
    </cfRule>
  </conditionalFormatting>
  <conditionalFormatting sqref="F166:V189">
    <cfRule type="cellIs" dxfId="1830" priority="902" stopIfTrue="1" operator="equal">
      <formula>0</formula>
    </cfRule>
  </conditionalFormatting>
  <conditionalFormatting sqref="F166:V189">
    <cfRule type="cellIs" dxfId="1829" priority="901" stopIfTrue="1" operator="equal">
      <formula>0</formula>
    </cfRule>
  </conditionalFormatting>
  <conditionalFormatting sqref="F166:V189">
    <cfRule type="cellIs" dxfId="1828" priority="900" stopIfTrue="1" operator="equal">
      <formula>0</formula>
    </cfRule>
  </conditionalFormatting>
  <conditionalFormatting sqref="F166:V189">
    <cfRule type="cellIs" dxfId="1827" priority="899" stopIfTrue="1" operator="equal">
      <formula>0</formula>
    </cfRule>
  </conditionalFormatting>
  <conditionalFormatting sqref="F166:V189">
    <cfRule type="cellIs" dxfId="1826" priority="898" stopIfTrue="1" operator="equal">
      <formula>0</formula>
    </cfRule>
  </conditionalFormatting>
  <conditionalFormatting sqref="F166:V189">
    <cfRule type="cellIs" dxfId="1825" priority="897" stopIfTrue="1" operator="equal">
      <formula>0</formula>
    </cfRule>
  </conditionalFormatting>
  <conditionalFormatting sqref="F166:V189">
    <cfRule type="cellIs" dxfId="1824" priority="896" stopIfTrue="1" operator="equal">
      <formula>0</formula>
    </cfRule>
  </conditionalFormatting>
  <conditionalFormatting sqref="F166:V189">
    <cfRule type="cellIs" dxfId="1823" priority="895" stopIfTrue="1" operator="equal">
      <formula>0</formula>
    </cfRule>
  </conditionalFormatting>
  <conditionalFormatting sqref="F166:V189">
    <cfRule type="cellIs" dxfId="1822" priority="894" stopIfTrue="1" operator="equal">
      <formula>0</formula>
    </cfRule>
  </conditionalFormatting>
  <conditionalFormatting sqref="F166:V189">
    <cfRule type="cellIs" dxfId="1821" priority="893" stopIfTrue="1" operator="equal">
      <formula>0</formula>
    </cfRule>
  </conditionalFormatting>
  <conditionalFormatting sqref="F166:V189">
    <cfRule type="cellIs" dxfId="1820" priority="892" stopIfTrue="1" operator="equal">
      <formula>0</formula>
    </cfRule>
  </conditionalFormatting>
  <conditionalFormatting sqref="F166:V189">
    <cfRule type="cellIs" dxfId="1819" priority="891" stopIfTrue="1" operator="equal">
      <formula>0</formula>
    </cfRule>
  </conditionalFormatting>
  <conditionalFormatting sqref="F166:V189">
    <cfRule type="cellIs" dxfId="1818" priority="890" stopIfTrue="1" operator="equal">
      <formula>0</formula>
    </cfRule>
  </conditionalFormatting>
  <conditionalFormatting sqref="F166:V189">
    <cfRule type="cellIs" dxfId="1817" priority="889" stopIfTrue="1" operator="equal">
      <formula>0</formula>
    </cfRule>
  </conditionalFormatting>
  <conditionalFormatting sqref="F166:V189">
    <cfRule type="cellIs" dxfId="1816" priority="888" stopIfTrue="1" operator="equal">
      <formula>0</formula>
    </cfRule>
  </conditionalFormatting>
  <conditionalFormatting sqref="F166:V189">
    <cfRule type="cellIs" dxfId="1815" priority="887" stopIfTrue="1" operator="equal">
      <formula>0</formula>
    </cfRule>
  </conditionalFormatting>
  <conditionalFormatting sqref="F166:V189">
    <cfRule type="cellIs" dxfId="1814" priority="886" stopIfTrue="1" operator="equal">
      <formula>0</formula>
    </cfRule>
  </conditionalFormatting>
  <conditionalFormatting sqref="F166:V189">
    <cfRule type="cellIs" dxfId="1813" priority="885" stopIfTrue="1" operator="equal">
      <formula>0</formula>
    </cfRule>
  </conditionalFormatting>
  <conditionalFormatting sqref="D4:D27">
    <cfRule type="cellIs" dxfId="1812" priority="884" operator="equal">
      <formula>0</formula>
    </cfRule>
  </conditionalFormatting>
  <conditionalFormatting sqref="D4:D27">
    <cfRule type="cellIs" dxfId="1811" priority="883" operator="equal">
      <formula>0</formula>
    </cfRule>
  </conditionalFormatting>
  <conditionalFormatting sqref="D31:D54">
    <cfRule type="cellIs" dxfId="1810" priority="882" operator="equal">
      <formula>0</formula>
    </cfRule>
  </conditionalFormatting>
  <conditionalFormatting sqref="D31:D54">
    <cfRule type="cellIs" dxfId="1809" priority="881" operator="equal">
      <formula>0</formula>
    </cfRule>
  </conditionalFormatting>
  <conditionalFormatting sqref="D58:D81">
    <cfRule type="cellIs" dxfId="1808" priority="880" operator="equal">
      <formula>0</formula>
    </cfRule>
  </conditionalFormatting>
  <conditionalFormatting sqref="D58:D81">
    <cfRule type="cellIs" dxfId="1807" priority="879" operator="equal">
      <formula>0</formula>
    </cfRule>
  </conditionalFormatting>
  <conditionalFormatting sqref="D85:D108">
    <cfRule type="cellIs" dxfId="1806" priority="878" operator="equal">
      <formula>0</formula>
    </cfRule>
  </conditionalFormatting>
  <conditionalFormatting sqref="D85:D108">
    <cfRule type="cellIs" dxfId="1805" priority="877" operator="equal">
      <formula>0</formula>
    </cfRule>
  </conditionalFormatting>
  <conditionalFormatting sqref="D112:D135">
    <cfRule type="cellIs" dxfId="1804" priority="876" operator="equal">
      <formula>0</formula>
    </cfRule>
  </conditionalFormatting>
  <conditionalFormatting sqref="D112:D135">
    <cfRule type="cellIs" dxfId="1803" priority="875" operator="equal">
      <formula>0</formula>
    </cfRule>
  </conditionalFormatting>
  <conditionalFormatting sqref="D139:D162">
    <cfRule type="cellIs" dxfId="1802" priority="874" operator="equal">
      <formula>0</formula>
    </cfRule>
  </conditionalFormatting>
  <conditionalFormatting sqref="D139:D162">
    <cfRule type="cellIs" dxfId="1801" priority="873" operator="equal">
      <formula>0</formula>
    </cfRule>
  </conditionalFormatting>
  <conditionalFormatting sqref="D166:D189">
    <cfRule type="cellIs" dxfId="1800" priority="872" operator="equal">
      <formula>0</formula>
    </cfRule>
  </conditionalFormatting>
  <conditionalFormatting sqref="D166:D189">
    <cfRule type="cellIs" dxfId="1799" priority="871" operator="equal">
      <formula>0</formula>
    </cfRule>
  </conditionalFormatting>
  <conditionalFormatting sqref="F57:V57">
    <cfRule type="cellIs" dxfId="1798" priority="870" stopIfTrue="1" operator="equal">
      <formula>0</formula>
    </cfRule>
  </conditionalFormatting>
  <conditionalFormatting sqref="F57:V57">
    <cfRule type="cellIs" dxfId="1797" priority="869" stopIfTrue="1" operator="equal">
      <formula>0</formula>
    </cfRule>
  </conditionalFormatting>
  <conditionalFormatting sqref="F57:V57">
    <cfRule type="cellIs" dxfId="1796" priority="868" stopIfTrue="1" operator="equal">
      <formula>0</formula>
    </cfRule>
  </conditionalFormatting>
  <conditionalFormatting sqref="F57:V57">
    <cfRule type="cellIs" dxfId="1795" priority="867" stopIfTrue="1" operator="equal">
      <formula>0</formula>
    </cfRule>
  </conditionalFormatting>
  <conditionalFormatting sqref="F57:V57">
    <cfRule type="cellIs" dxfId="1794" priority="866" stopIfTrue="1" operator="equal">
      <formula>0</formula>
    </cfRule>
  </conditionalFormatting>
  <conditionalFormatting sqref="F57:V57">
    <cfRule type="cellIs" dxfId="1793" priority="865" stopIfTrue="1" operator="equal">
      <formula>0</formula>
    </cfRule>
  </conditionalFormatting>
  <conditionalFormatting sqref="F57:V57">
    <cfRule type="cellIs" dxfId="1792" priority="864" stopIfTrue="1" operator="equal">
      <formula>0</formula>
    </cfRule>
  </conditionalFormatting>
  <conditionalFormatting sqref="F57:V57">
    <cfRule type="cellIs" dxfId="1791" priority="863" stopIfTrue="1" operator="equal">
      <formula>0</formula>
    </cfRule>
  </conditionalFormatting>
  <conditionalFormatting sqref="F57:V57">
    <cfRule type="cellIs" dxfId="1790" priority="862" stopIfTrue="1" operator="equal">
      <formula>0</formula>
    </cfRule>
  </conditionalFormatting>
  <conditionalFormatting sqref="F57:V57">
    <cfRule type="cellIs" dxfId="1789" priority="861" stopIfTrue="1" operator="equal">
      <formula>0</formula>
    </cfRule>
  </conditionalFormatting>
  <conditionalFormatting sqref="F57:V57">
    <cfRule type="cellIs" dxfId="1788" priority="860" stopIfTrue="1" operator="equal">
      <formula>0</formula>
    </cfRule>
  </conditionalFormatting>
  <conditionalFormatting sqref="F57:V57">
    <cfRule type="cellIs" dxfId="1787" priority="859" stopIfTrue="1" operator="equal">
      <formula>0</formula>
    </cfRule>
  </conditionalFormatting>
  <conditionalFormatting sqref="F57:V57">
    <cfRule type="cellIs" dxfId="1786" priority="858" stopIfTrue="1" operator="equal">
      <formula>0</formula>
    </cfRule>
  </conditionalFormatting>
  <conditionalFormatting sqref="F57:V57">
    <cfRule type="cellIs" dxfId="1785" priority="857" stopIfTrue="1" operator="equal">
      <formula>0</formula>
    </cfRule>
  </conditionalFormatting>
  <conditionalFormatting sqref="F57:V57">
    <cfRule type="cellIs" dxfId="1784" priority="856" stopIfTrue="1" operator="equal">
      <formula>0</formula>
    </cfRule>
  </conditionalFormatting>
  <conditionalFormatting sqref="F57:V57">
    <cfRule type="cellIs" dxfId="1783" priority="855" stopIfTrue="1" operator="equal">
      <formula>0</formula>
    </cfRule>
  </conditionalFormatting>
  <conditionalFormatting sqref="F57:V57">
    <cfRule type="cellIs" dxfId="1782" priority="854" stopIfTrue="1" operator="equal">
      <formula>0</formula>
    </cfRule>
  </conditionalFormatting>
  <conditionalFormatting sqref="F57:V57">
    <cfRule type="cellIs" dxfId="1781" priority="853" stopIfTrue="1" operator="equal">
      <formula>0</formula>
    </cfRule>
  </conditionalFormatting>
  <conditionalFormatting sqref="F57:V57">
    <cfRule type="cellIs" dxfId="1780" priority="852" stopIfTrue="1" operator="equal">
      <formula>0</formula>
    </cfRule>
  </conditionalFormatting>
  <conditionalFormatting sqref="F57:V57">
    <cfRule type="cellIs" dxfId="1779" priority="851" stopIfTrue="1" operator="equal">
      <formula>0</formula>
    </cfRule>
  </conditionalFormatting>
  <conditionalFormatting sqref="F57:V57">
    <cfRule type="cellIs" dxfId="1778" priority="850" stopIfTrue="1" operator="equal">
      <formula>0</formula>
    </cfRule>
  </conditionalFormatting>
  <conditionalFormatting sqref="F57:V57">
    <cfRule type="cellIs" dxfId="1777" priority="849" stopIfTrue="1" operator="equal">
      <formula>0</formula>
    </cfRule>
  </conditionalFormatting>
  <conditionalFormatting sqref="F57:V57">
    <cfRule type="cellIs" dxfId="1776" priority="848" stopIfTrue="1" operator="equal">
      <formula>0</formula>
    </cfRule>
  </conditionalFormatting>
  <conditionalFormatting sqref="F57:V57">
    <cfRule type="cellIs" dxfId="1775" priority="847" stopIfTrue="1" operator="equal">
      <formula>0</formula>
    </cfRule>
  </conditionalFormatting>
  <conditionalFormatting sqref="F57:V57">
    <cfRule type="cellIs" dxfId="1774" priority="846" stopIfTrue="1" operator="equal">
      <formula>0</formula>
    </cfRule>
  </conditionalFormatting>
  <conditionalFormatting sqref="F57:V57">
    <cfRule type="cellIs" dxfId="1773" priority="845" stopIfTrue="1" operator="equal">
      <formula>0</formula>
    </cfRule>
  </conditionalFormatting>
  <conditionalFormatting sqref="F57:V57">
    <cfRule type="cellIs" dxfId="1772" priority="844" stopIfTrue="1" operator="equal">
      <formula>0</formula>
    </cfRule>
  </conditionalFormatting>
  <conditionalFormatting sqref="F57:V57">
    <cfRule type="cellIs" dxfId="1771" priority="843" stopIfTrue="1" operator="equal">
      <formula>0</formula>
    </cfRule>
  </conditionalFormatting>
  <conditionalFormatting sqref="F57:V57">
    <cfRule type="cellIs" dxfId="1770" priority="842" stopIfTrue="1" operator="equal">
      <formula>0</formula>
    </cfRule>
  </conditionalFormatting>
  <conditionalFormatting sqref="F57:V57">
    <cfRule type="cellIs" dxfId="1769" priority="841" stopIfTrue="1" operator="equal">
      <formula>0</formula>
    </cfRule>
  </conditionalFormatting>
  <conditionalFormatting sqref="F57:V57">
    <cfRule type="cellIs" dxfId="1768" priority="840" stopIfTrue="1" operator="equal">
      <formula>0</formula>
    </cfRule>
  </conditionalFormatting>
  <conditionalFormatting sqref="F57:V57">
    <cfRule type="cellIs" dxfId="1767" priority="839" stopIfTrue="1" operator="equal">
      <formula>0</formula>
    </cfRule>
  </conditionalFormatting>
  <conditionalFormatting sqref="F57:V57">
    <cfRule type="cellIs" dxfId="1766" priority="838" stopIfTrue="1" operator="equal">
      <formula>0</formula>
    </cfRule>
  </conditionalFormatting>
  <conditionalFormatting sqref="F57:V57">
    <cfRule type="cellIs" dxfId="1765" priority="837" stopIfTrue="1" operator="equal">
      <formula>0</formula>
    </cfRule>
  </conditionalFormatting>
  <conditionalFormatting sqref="F57:V57">
    <cfRule type="cellIs" dxfId="1764" priority="836" stopIfTrue="1" operator="equal">
      <formula>0</formula>
    </cfRule>
  </conditionalFormatting>
  <conditionalFormatting sqref="F57:V57">
    <cfRule type="cellIs" dxfId="1763" priority="835" stopIfTrue="1" operator="equal">
      <formula>0</formula>
    </cfRule>
  </conditionalFormatting>
  <conditionalFormatting sqref="F57:V57">
    <cfRule type="cellIs" dxfId="1762" priority="834" stopIfTrue="1" operator="equal">
      <formula>0</formula>
    </cfRule>
  </conditionalFormatting>
  <conditionalFormatting sqref="F57:V57">
    <cfRule type="cellIs" dxfId="1761" priority="833" stopIfTrue="1" operator="equal">
      <formula>0</formula>
    </cfRule>
  </conditionalFormatting>
  <conditionalFormatting sqref="F57:V57">
    <cfRule type="cellIs" dxfId="1760" priority="832" stopIfTrue="1" operator="equal">
      <formula>0</formula>
    </cfRule>
  </conditionalFormatting>
  <conditionalFormatting sqref="F57:V57">
    <cfRule type="cellIs" dxfId="1759" priority="831" stopIfTrue="1" operator="equal">
      <formula>0</formula>
    </cfRule>
  </conditionalFormatting>
  <conditionalFormatting sqref="F57:V57">
    <cfRule type="cellIs" dxfId="1758" priority="830" stopIfTrue="1" operator="equal">
      <formula>0</formula>
    </cfRule>
  </conditionalFormatting>
  <conditionalFormatting sqref="F57:V57">
    <cfRule type="cellIs" dxfId="1757" priority="829" stopIfTrue="1" operator="equal">
      <formula>0</formula>
    </cfRule>
  </conditionalFormatting>
  <conditionalFormatting sqref="F57:V57">
    <cfRule type="cellIs" dxfId="1756" priority="828" stopIfTrue="1" operator="equal">
      <formula>0</formula>
    </cfRule>
  </conditionalFormatting>
  <conditionalFormatting sqref="F57:V57">
    <cfRule type="cellIs" dxfId="1755" priority="827" stopIfTrue="1" operator="equal">
      <formula>0</formula>
    </cfRule>
  </conditionalFormatting>
  <conditionalFormatting sqref="F57:V57">
    <cfRule type="cellIs" dxfId="1754" priority="826" stopIfTrue="1" operator="equal">
      <formula>0</formula>
    </cfRule>
  </conditionalFormatting>
  <conditionalFormatting sqref="F57:V57">
    <cfRule type="cellIs" dxfId="1753" priority="825" stopIfTrue="1" operator="equal">
      <formula>0</formula>
    </cfRule>
  </conditionalFormatting>
  <conditionalFormatting sqref="F57:V57">
    <cfRule type="cellIs" dxfId="1752" priority="824" stopIfTrue="1" operator="equal">
      <formula>0</formula>
    </cfRule>
  </conditionalFormatting>
  <conditionalFormatting sqref="F57:V57">
    <cfRule type="cellIs" dxfId="1751" priority="823" stopIfTrue="1" operator="equal">
      <formula>0</formula>
    </cfRule>
  </conditionalFormatting>
  <conditionalFormatting sqref="F57:V57">
    <cfRule type="cellIs" dxfId="1750" priority="822" stopIfTrue="1" operator="equal">
      <formula>0</formula>
    </cfRule>
  </conditionalFormatting>
  <conditionalFormatting sqref="F57:V57">
    <cfRule type="cellIs" dxfId="1749" priority="821" stopIfTrue="1" operator="equal">
      <formula>0</formula>
    </cfRule>
  </conditionalFormatting>
  <conditionalFormatting sqref="F57:V57">
    <cfRule type="cellIs" dxfId="1748" priority="820" stopIfTrue="1" operator="equal">
      <formula>0</formula>
    </cfRule>
  </conditionalFormatting>
  <conditionalFormatting sqref="F57:V57">
    <cfRule type="cellIs" dxfId="1747" priority="819" stopIfTrue="1" operator="equal">
      <formula>0</formula>
    </cfRule>
  </conditionalFormatting>
  <conditionalFormatting sqref="F57:V57">
    <cfRule type="cellIs" dxfId="1746" priority="818" stopIfTrue="1" operator="equal">
      <formula>0</formula>
    </cfRule>
  </conditionalFormatting>
  <conditionalFormatting sqref="F57:V57">
    <cfRule type="cellIs" dxfId="1745" priority="817" stopIfTrue="1" operator="equal">
      <formula>0</formula>
    </cfRule>
  </conditionalFormatting>
  <conditionalFormatting sqref="F57:V57">
    <cfRule type="cellIs" dxfId="1744" priority="816" stopIfTrue="1" operator="equal">
      <formula>0</formula>
    </cfRule>
  </conditionalFormatting>
  <conditionalFormatting sqref="F57:V57">
    <cfRule type="cellIs" dxfId="1743" priority="815" stopIfTrue="1" operator="equal">
      <formula>0</formula>
    </cfRule>
  </conditionalFormatting>
  <conditionalFormatting sqref="F57:V57">
    <cfRule type="cellIs" dxfId="1742" priority="814" stopIfTrue="1" operator="equal">
      <formula>0</formula>
    </cfRule>
  </conditionalFormatting>
  <conditionalFormatting sqref="F57:V57">
    <cfRule type="cellIs" dxfId="1741" priority="813" stopIfTrue="1" operator="equal">
      <formula>0</formula>
    </cfRule>
  </conditionalFormatting>
  <conditionalFormatting sqref="F57:V57">
    <cfRule type="cellIs" dxfId="1740" priority="812" stopIfTrue="1" operator="equal">
      <formula>0</formula>
    </cfRule>
  </conditionalFormatting>
  <conditionalFormatting sqref="F57:V57">
    <cfRule type="cellIs" dxfId="1739" priority="811" stopIfTrue="1" operator="equal">
      <formula>0</formula>
    </cfRule>
  </conditionalFormatting>
  <conditionalFormatting sqref="F57:V57">
    <cfRule type="cellIs" dxfId="1738" priority="810" stopIfTrue="1" operator="equal">
      <formula>0</formula>
    </cfRule>
  </conditionalFormatting>
  <conditionalFormatting sqref="F57:V57">
    <cfRule type="cellIs" dxfId="1737" priority="809" stopIfTrue="1" operator="equal">
      <formula>0</formula>
    </cfRule>
  </conditionalFormatting>
  <conditionalFormatting sqref="F57:V57">
    <cfRule type="cellIs" dxfId="1736" priority="808" stopIfTrue="1" operator="equal">
      <formula>0</formula>
    </cfRule>
  </conditionalFormatting>
  <conditionalFormatting sqref="F57:V57">
    <cfRule type="cellIs" dxfId="1735" priority="807" stopIfTrue="1" operator="equal">
      <formula>0</formula>
    </cfRule>
  </conditionalFormatting>
  <conditionalFormatting sqref="F57:V57">
    <cfRule type="cellIs" dxfId="1734" priority="806" stopIfTrue="1" operator="equal">
      <formula>0</formula>
    </cfRule>
  </conditionalFormatting>
  <conditionalFormatting sqref="F57:V57">
    <cfRule type="cellIs" dxfId="1733" priority="805" stopIfTrue="1" operator="equal">
      <formula>0</formula>
    </cfRule>
  </conditionalFormatting>
  <conditionalFormatting sqref="F57:V57">
    <cfRule type="cellIs" dxfId="1732" priority="804" stopIfTrue="1" operator="equal">
      <formula>0</formula>
    </cfRule>
  </conditionalFormatting>
  <conditionalFormatting sqref="F57:V57">
    <cfRule type="cellIs" dxfId="1731" priority="803" stopIfTrue="1" operator="equal">
      <formula>0</formula>
    </cfRule>
  </conditionalFormatting>
  <conditionalFormatting sqref="F57:V57">
    <cfRule type="cellIs" dxfId="1730" priority="802" stopIfTrue="1" operator="equal">
      <formula>0</formula>
    </cfRule>
  </conditionalFormatting>
  <conditionalFormatting sqref="F57:V57">
    <cfRule type="cellIs" dxfId="1729" priority="801" stopIfTrue="1" operator="equal">
      <formula>0</formula>
    </cfRule>
  </conditionalFormatting>
  <conditionalFormatting sqref="F57:V57">
    <cfRule type="cellIs" dxfId="1728" priority="800" stopIfTrue="1" operator="equal">
      <formula>0</formula>
    </cfRule>
  </conditionalFormatting>
  <conditionalFormatting sqref="F57:V57">
    <cfRule type="cellIs" dxfId="1727" priority="799" stopIfTrue="1" operator="equal">
      <formula>0</formula>
    </cfRule>
  </conditionalFormatting>
  <conditionalFormatting sqref="F57:V57">
    <cfRule type="cellIs" dxfId="1726" priority="798" stopIfTrue="1" operator="equal">
      <formula>0</formula>
    </cfRule>
  </conditionalFormatting>
  <conditionalFormatting sqref="F57:V57">
    <cfRule type="cellIs" dxfId="1725" priority="797" stopIfTrue="1" operator="equal">
      <formula>0</formula>
    </cfRule>
  </conditionalFormatting>
  <conditionalFormatting sqref="F57:V57">
    <cfRule type="cellIs" dxfId="1724" priority="796" stopIfTrue="1" operator="equal">
      <formula>0</formula>
    </cfRule>
  </conditionalFormatting>
  <conditionalFormatting sqref="F57:V57">
    <cfRule type="cellIs" dxfId="1723" priority="795" stopIfTrue="1" operator="equal">
      <formula>0</formula>
    </cfRule>
  </conditionalFormatting>
  <conditionalFormatting sqref="F57:V57">
    <cfRule type="cellIs" dxfId="1722" priority="794" stopIfTrue="1" operator="equal">
      <formula>0</formula>
    </cfRule>
  </conditionalFormatting>
  <conditionalFormatting sqref="F57:V57">
    <cfRule type="cellIs" dxfId="1721" priority="793" stopIfTrue="1" operator="equal">
      <formula>0</formula>
    </cfRule>
  </conditionalFormatting>
  <conditionalFormatting sqref="F57:V57">
    <cfRule type="cellIs" dxfId="1720" priority="792" stopIfTrue="1" operator="equal">
      <formula>0</formula>
    </cfRule>
  </conditionalFormatting>
  <conditionalFormatting sqref="F57:V57">
    <cfRule type="cellIs" dxfId="1719" priority="791" stopIfTrue="1" operator="equal">
      <formula>0</formula>
    </cfRule>
  </conditionalFormatting>
  <conditionalFormatting sqref="F57:V57">
    <cfRule type="cellIs" dxfId="1718" priority="790" stopIfTrue="1" operator="equal">
      <formula>0</formula>
    </cfRule>
  </conditionalFormatting>
  <conditionalFormatting sqref="F57:V57">
    <cfRule type="cellIs" dxfId="1717" priority="789" stopIfTrue="1" operator="equal">
      <formula>0</formula>
    </cfRule>
  </conditionalFormatting>
  <conditionalFormatting sqref="F57:V57">
    <cfRule type="cellIs" dxfId="1716" priority="788" stopIfTrue="1" operator="equal">
      <formula>0</formula>
    </cfRule>
  </conditionalFormatting>
  <conditionalFormatting sqref="F57:V57">
    <cfRule type="cellIs" dxfId="1715" priority="787" stopIfTrue="1" operator="equal">
      <formula>0</formula>
    </cfRule>
  </conditionalFormatting>
  <conditionalFormatting sqref="F57:V57">
    <cfRule type="cellIs" dxfId="1714" priority="786" stopIfTrue="1" operator="equal">
      <formula>0</formula>
    </cfRule>
  </conditionalFormatting>
  <conditionalFormatting sqref="F57:V57">
    <cfRule type="cellIs" dxfId="1713" priority="785" stopIfTrue="1" operator="equal">
      <formula>0</formula>
    </cfRule>
  </conditionalFormatting>
  <conditionalFormatting sqref="F57:V57">
    <cfRule type="cellIs" dxfId="1712" priority="784" stopIfTrue="1" operator="equal">
      <formula>0</formula>
    </cfRule>
  </conditionalFormatting>
  <conditionalFormatting sqref="F57:V57">
    <cfRule type="cellIs" dxfId="1711" priority="783" stopIfTrue="1" operator="equal">
      <formula>0</formula>
    </cfRule>
  </conditionalFormatting>
  <conditionalFormatting sqref="F57:V57">
    <cfRule type="cellIs" dxfId="1710" priority="782" stopIfTrue="1" operator="equal">
      <formula>0</formula>
    </cfRule>
  </conditionalFormatting>
  <conditionalFormatting sqref="F57:V57">
    <cfRule type="cellIs" dxfId="1709" priority="781" stopIfTrue="1" operator="equal">
      <formula>0</formula>
    </cfRule>
  </conditionalFormatting>
  <conditionalFormatting sqref="F57:V57">
    <cfRule type="cellIs" dxfId="1708" priority="780" stopIfTrue="1" operator="equal">
      <formula>0</formula>
    </cfRule>
  </conditionalFormatting>
  <conditionalFormatting sqref="F57:V57">
    <cfRule type="cellIs" dxfId="1707" priority="779" stopIfTrue="1" operator="equal">
      <formula>0</formula>
    </cfRule>
  </conditionalFormatting>
  <conditionalFormatting sqref="F57:V57">
    <cfRule type="cellIs" dxfId="1706" priority="778" stopIfTrue="1" operator="equal">
      <formula>0</formula>
    </cfRule>
  </conditionalFormatting>
  <conditionalFormatting sqref="F57:V57">
    <cfRule type="cellIs" dxfId="1705" priority="777" stopIfTrue="1" operator="equal">
      <formula>0</formula>
    </cfRule>
  </conditionalFormatting>
  <conditionalFormatting sqref="F57:V57">
    <cfRule type="cellIs" dxfId="1704" priority="776" stopIfTrue="1" operator="equal">
      <formula>0</formula>
    </cfRule>
  </conditionalFormatting>
  <conditionalFormatting sqref="F57:V57">
    <cfRule type="cellIs" dxfId="1703" priority="775" stopIfTrue="1" operator="equal">
      <formula>0</formula>
    </cfRule>
  </conditionalFormatting>
  <conditionalFormatting sqref="F57:V57">
    <cfRule type="cellIs" dxfId="1702" priority="774" stopIfTrue="1" operator="equal">
      <formula>0</formula>
    </cfRule>
  </conditionalFormatting>
  <conditionalFormatting sqref="F57:V57">
    <cfRule type="cellIs" dxfId="1701" priority="773" stopIfTrue="1" operator="equal">
      <formula>0</formula>
    </cfRule>
  </conditionalFormatting>
  <conditionalFormatting sqref="F57:V57">
    <cfRule type="cellIs" dxfId="1700" priority="772" stopIfTrue="1" operator="equal">
      <formula>0</formula>
    </cfRule>
  </conditionalFormatting>
  <conditionalFormatting sqref="F57:V57">
    <cfRule type="cellIs" dxfId="1699" priority="771" stopIfTrue="1" operator="equal">
      <formula>0</formula>
    </cfRule>
  </conditionalFormatting>
  <conditionalFormatting sqref="F57:V57">
    <cfRule type="cellIs" dxfId="1698" priority="770" stopIfTrue="1" operator="equal">
      <formula>0</formula>
    </cfRule>
  </conditionalFormatting>
  <conditionalFormatting sqref="F57:V57">
    <cfRule type="cellIs" dxfId="1697" priority="769" stopIfTrue="1" operator="equal">
      <formula>0</formula>
    </cfRule>
  </conditionalFormatting>
  <conditionalFormatting sqref="F57:V57">
    <cfRule type="cellIs" dxfId="1696" priority="768" stopIfTrue="1" operator="equal">
      <formula>0</formula>
    </cfRule>
  </conditionalFormatting>
  <conditionalFormatting sqref="F57:V57">
    <cfRule type="cellIs" dxfId="1695" priority="767" stopIfTrue="1" operator="equal">
      <formula>0</formula>
    </cfRule>
  </conditionalFormatting>
  <conditionalFormatting sqref="F57:V57">
    <cfRule type="cellIs" dxfId="1694" priority="766" stopIfTrue="1" operator="equal">
      <formula>0</formula>
    </cfRule>
  </conditionalFormatting>
  <conditionalFormatting sqref="F57:V57">
    <cfRule type="cellIs" dxfId="1693" priority="765" stopIfTrue="1" operator="equal">
      <formula>0</formula>
    </cfRule>
  </conditionalFormatting>
  <conditionalFormatting sqref="F57:V57">
    <cfRule type="cellIs" dxfId="1692" priority="764" stopIfTrue="1" operator="equal">
      <formula>0</formula>
    </cfRule>
  </conditionalFormatting>
  <conditionalFormatting sqref="F57:V57">
    <cfRule type="cellIs" dxfId="1691" priority="763" stopIfTrue="1" operator="equal">
      <formula>0</formula>
    </cfRule>
  </conditionalFormatting>
  <conditionalFormatting sqref="F57:V57">
    <cfRule type="cellIs" dxfId="1690" priority="762" stopIfTrue="1" operator="equal">
      <formula>0</formula>
    </cfRule>
  </conditionalFormatting>
  <conditionalFormatting sqref="F57:V57">
    <cfRule type="cellIs" dxfId="1689" priority="761" stopIfTrue="1" operator="equal">
      <formula>0</formula>
    </cfRule>
  </conditionalFormatting>
  <conditionalFormatting sqref="F57:V57">
    <cfRule type="cellIs" dxfId="1688" priority="760" stopIfTrue="1" operator="equal">
      <formula>0</formula>
    </cfRule>
  </conditionalFormatting>
  <conditionalFormatting sqref="F57:V57">
    <cfRule type="cellIs" dxfId="1687" priority="759" stopIfTrue="1" operator="equal">
      <formula>0</formula>
    </cfRule>
  </conditionalFormatting>
  <conditionalFormatting sqref="F57:V57">
    <cfRule type="cellIs" dxfId="1686" priority="758" stopIfTrue="1" operator="equal">
      <formula>0</formula>
    </cfRule>
  </conditionalFormatting>
  <conditionalFormatting sqref="F57:V57">
    <cfRule type="cellIs" dxfId="1685" priority="757" stopIfTrue="1" operator="equal">
      <formula>0</formula>
    </cfRule>
  </conditionalFormatting>
  <conditionalFormatting sqref="F57:V57">
    <cfRule type="cellIs" dxfId="1684" priority="756" stopIfTrue="1" operator="equal">
      <formula>0</formula>
    </cfRule>
  </conditionalFormatting>
  <conditionalFormatting sqref="F57:V57">
    <cfRule type="cellIs" dxfId="1683" priority="755" stopIfTrue="1" operator="equal">
      <formula>0</formula>
    </cfRule>
  </conditionalFormatting>
  <conditionalFormatting sqref="F57:V57">
    <cfRule type="cellIs" dxfId="1682" priority="754" stopIfTrue="1" operator="equal">
      <formula>0</formula>
    </cfRule>
  </conditionalFormatting>
  <conditionalFormatting sqref="F57:V57">
    <cfRule type="cellIs" dxfId="1681" priority="753" stopIfTrue="1" operator="equal">
      <formula>0</formula>
    </cfRule>
  </conditionalFormatting>
  <conditionalFormatting sqref="F57:V57">
    <cfRule type="cellIs" dxfId="1680" priority="752" stopIfTrue="1" operator="equal">
      <formula>0</formula>
    </cfRule>
  </conditionalFormatting>
  <conditionalFormatting sqref="F57:V57">
    <cfRule type="cellIs" dxfId="1679" priority="751" stopIfTrue="1" operator="equal">
      <formula>0</formula>
    </cfRule>
  </conditionalFormatting>
  <conditionalFormatting sqref="F57:V57">
    <cfRule type="cellIs" dxfId="1678" priority="750" stopIfTrue="1" operator="equal">
      <formula>0</formula>
    </cfRule>
  </conditionalFormatting>
  <conditionalFormatting sqref="F57:V57">
    <cfRule type="cellIs" dxfId="1677" priority="749" stopIfTrue="1" operator="equal">
      <formula>0</formula>
    </cfRule>
  </conditionalFormatting>
  <conditionalFormatting sqref="F57:V57">
    <cfRule type="cellIs" dxfId="1676" priority="748" stopIfTrue="1" operator="equal">
      <formula>0</formula>
    </cfRule>
  </conditionalFormatting>
  <conditionalFormatting sqref="F57:V57">
    <cfRule type="cellIs" dxfId="1675" priority="747" stopIfTrue="1" operator="equal">
      <formula>0</formula>
    </cfRule>
  </conditionalFormatting>
  <conditionalFormatting sqref="F57:V57">
    <cfRule type="cellIs" dxfId="1674" priority="746" stopIfTrue="1" operator="equal">
      <formula>0</formula>
    </cfRule>
  </conditionalFormatting>
  <conditionalFormatting sqref="F57:V57">
    <cfRule type="cellIs" dxfId="1673" priority="745" stopIfTrue="1" operator="equal">
      <formula>0</formula>
    </cfRule>
  </conditionalFormatting>
  <conditionalFormatting sqref="F57:V57">
    <cfRule type="cellIs" dxfId="1672" priority="744" stopIfTrue="1" operator="equal">
      <formula>0</formula>
    </cfRule>
  </conditionalFormatting>
  <conditionalFormatting sqref="F57:V57">
    <cfRule type="cellIs" dxfId="1671" priority="743" stopIfTrue="1" operator="equal">
      <formula>0</formula>
    </cfRule>
  </conditionalFormatting>
  <conditionalFormatting sqref="F57:V57">
    <cfRule type="cellIs" dxfId="1670" priority="742" stopIfTrue="1" operator="equal">
      <formula>0</formula>
    </cfRule>
  </conditionalFormatting>
  <conditionalFormatting sqref="F57:V57">
    <cfRule type="cellIs" dxfId="1669" priority="741" stopIfTrue="1" operator="equal">
      <formula>0</formula>
    </cfRule>
  </conditionalFormatting>
  <conditionalFormatting sqref="F111:V111">
    <cfRule type="cellIs" dxfId="1668" priority="740" stopIfTrue="1" operator="equal">
      <formula>0</formula>
    </cfRule>
  </conditionalFormatting>
  <conditionalFormatting sqref="F111:V111">
    <cfRule type="cellIs" dxfId="1667" priority="739" stopIfTrue="1" operator="equal">
      <formula>0</formula>
    </cfRule>
  </conditionalFormatting>
  <conditionalFormatting sqref="F111:V111">
    <cfRule type="cellIs" dxfId="1666" priority="738" stopIfTrue="1" operator="equal">
      <formula>0</formula>
    </cfRule>
  </conditionalFormatting>
  <conditionalFormatting sqref="F111:V111">
    <cfRule type="cellIs" dxfId="1665" priority="737" stopIfTrue="1" operator="equal">
      <formula>0</formula>
    </cfRule>
  </conditionalFormatting>
  <conditionalFormatting sqref="F111:V111">
    <cfRule type="cellIs" dxfId="1664" priority="736" stopIfTrue="1" operator="equal">
      <formula>0</formula>
    </cfRule>
  </conditionalFormatting>
  <conditionalFormatting sqref="F111:V111">
    <cfRule type="cellIs" dxfId="1663" priority="735" stopIfTrue="1" operator="equal">
      <formula>0</formula>
    </cfRule>
  </conditionalFormatting>
  <conditionalFormatting sqref="F111:V111">
    <cfRule type="cellIs" dxfId="1662" priority="734" stopIfTrue="1" operator="equal">
      <formula>0</formula>
    </cfRule>
  </conditionalFormatting>
  <conditionalFormatting sqref="F111:V111">
    <cfRule type="cellIs" dxfId="1661" priority="733" stopIfTrue="1" operator="equal">
      <formula>0</formula>
    </cfRule>
  </conditionalFormatting>
  <conditionalFormatting sqref="F111:V111">
    <cfRule type="cellIs" dxfId="1660" priority="732" stopIfTrue="1" operator="equal">
      <formula>0</formula>
    </cfRule>
  </conditionalFormatting>
  <conditionalFormatting sqref="F111:V111">
    <cfRule type="cellIs" dxfId="1659" priority="731" stopIfTrue="1" operator="equal">
      <formula>0</formula>
    </cfRule>
  </conditionalFormatting>
  <conditionalFormatting sqref="F111:V111">
    <cfRule type="cellIs" dxfId="1658" priority="730" stopIfTrue="1" operator="equal">
      <formula>0</formula>
    </cfRule>
  </conditionalFormatting>
  <conditionalFormatting sqref="F111:V111">
    <cfRule type="cellIs" dxfId="1657" priority="729" stopIfTrue="1" operator="equal">
      <formula>0</formula>
    </cfRule>
  </conditionalFormatting>
  <conditionalFormatting sqref="F111:V111">
    <cfRule type="cellIs" dxfId="1656" priority="728" stopIfTrue="1" operator="equal">
      <formula>0</formula>
    </cfRule>
  </conditionalFormatting>
  <conditionalFormatting sqref="F111:V111">
    <cfRule type="cellIs" dxfId="1655" priority="727" stopIfTrue="1" operator="equal">
      <formula>0</formula>
    </cfRule>
  </conditionalFormatting>
  <conditionalFormatting sqref="F111:V111">
    <cfRule type="cellIs" dxfId="1654" priority="726" stopIfTrue="1" operator="equal">
      <formula>0</formula>
    </cfRule>
  </conditionalFormatting>
  <conditionalFormatting sqref="F111:V111">
    <cfRule type="cellIs" dxfId="1653" priority="725" stopIfTrue="1" operator="equal">
      <formula>0</formula>
    </cfRule>
  </conditionalFormatting>
  <conditionalFormatting sqref="F111:V111">
    <cfRule type="cellIs" dxfId="1652" priority="724" stopIfTrue="1" operator="equal">
      <formula>0</formula>
    </cfRule>
  </conditionalFormatting>
  <conditionalFormatting sqref="F111:V111">
    <cfRule type="cellIs" dxfId="1651" priority="723" stopIfTrue="1" operator="equal">
      <formula>0</formula>
    </cfRule>
  </conditionalFormatting>
  <conditionalFormatting sqref="F111:V111">
    <cfRule type="cellIs" dxfId="1650" priority="722" stopIfTrue="1" operator="equal">
      <formula>0</formula>
    </cfRule>
  </conditionalFormatting>
  <conditionalFormatting sqref="F111:V111">
    <cfRule type="cellIs" dxfId="1649" priority="721" stopIfTrue="1" operator="equal">
      <formula>0</formula>
    </cfRule>
  </conditionalFormatting>
  <conditionalFormatting sqref="F111:V111">
    <cfRule type="cellIs" dxfId="1648" priority="720" stopIfTrue="1" operator="equal">
      <formula>0</formula>
    </cfRule>
  </conditionalFormatting>
  <conditionalFormatting sqref="F111:V111">
    <cfRule type="cellIs" dxfId="1647" priority="719" stopIfTrue="1" operator="equal">
      <formula>0</formula>
    </cfRule>
  </conditionalFormatting>
  <conditionalFormatting sqref="F111:V111">
    <cfRule type="cellIs" dxfId="1646" priority="718" stopIfTrue="1" operator="equal">
      <formula>0</formula>
    </cfRule>
  </conditionalFormatting>
  <conditionalFormatting sqref="F111:V111">
    <cfRule type="cellIs" dxfId="1645" priority="717" stopIfTrue="1" operator="equal">
      <formula>0</formula>
    </cfRule>
  </conditionalFormatting>
  <conditionalFormatting sqref="F111:V111">
    <cfRule type="cellIs" dxfId="1644" priority="716" stopIfTrue="1" operator="equal">
      <formula>0</formula>
    </cfRule>
  </conditionalFormatting>
  <conditionalFormatting sqref="F111:V111">
    <cfRule type="cellIs" dxfId="1643" priority="715" stopIfTrue="1" operator="equal">
      <formula>0</formula>
    </cfRule>
  </conditionalFormatting>
  <conditionalFormatting sqref="F111:V111">
    <cfRule type="cellIs" dxfId="1642" priority="714" stopIfTrue="1" operator="equal">
      <formula>0</formula>
    </cfRule>
  </conditionalFormatting>
  <conditionalFormatting sqref="F111:V111">
    <cfRule type="cellIs" dxfId="1641" priority="713" stopIfTrue="1" operator="equal">
      <formula>0</formula>
    </cfRule>
  </conditionalFormatting>
  <conditionalFormatting sqref="F111:V111">
    <cfRule type="cellIs" dxfId="1640" priority="712" stopIfTrue="1" operator="equal">
      <formula>0</formula>
    </cfRule>
  </conditionalFormatting>
  <conditionalFormatting sqref="F111:V111">
    <cfRule type="cellIs" dxfId="1639" priority="711" stopIfTrue="1" operator="equal">
      <formula>0</formula>
    </cfRule>
  </conditionalFormatting>
  <conditionalFormatting sqref="F111:V111">
    <cfRule type="cellIs" dxfId="1638" priority="710" stopIfTrue="1" operator="equal">
      <formula>0</formula>
    </cfRule>
  </conditionalFormatting>
  <conditionalFormatting sqref="F111:V111">
    <cfRule type="cellIs" dxfId="1637" priority="709" stopIfTrue="1" operator="equal">
      <formula>0</formula>
    </cfRule>
  </conditionalFormatting>
  <conditionalFormatting sqref="F111:V111">
    <cfRule type="cellIs" dxfId="1636" priority="708" stopIfTrue="1" operator="equal">
      <formula>0</formula>
    </cfRule>
  </conditionalFormatting>
  <conditionalFormatting sqref="F111:V111">
    <cfRule type="cellIs" dxfId="1635" priority="707" stopIfTrue="1" operator="equal">
      <formula>0</formula>
    </cfRule>
  </conditionalFormatting>
  <conditionalFormatting sqref="F111:V111">
    <cfRule type="cellIs" dxfId="1634" priority="706" stopIfTrue="1" operator="equal">
      <formula>0</formula>
    </cfRule>
  </conditionalFormatting>
  <conditionalFormatting sqref="F111:V111">
    <cfRule type="cellIs" dxfId="1633" priority="705" stopIfTrue="1" operator="equal">
      <formula>0</formula>
    </cfRule>
  </conditionalFormatting>
  <conditionalFormatting sqref="F111:V111">
    <cfRule type="cellIs" dxfId="1632" priority="704" stopIfTrue="1" operator="equal">
      <formula>0</formula>
    </cfRule>
  </conditionalFormatting>
  <conditionalFormatting sqref="F111:V111">
    <cfRule type="cellIs" dxfId="1631" priority="703" stopIfTrue="1" operator="equal">
      <formula>0</formula>
    </cfRule>
  </conditionalFormatting>
  <conditionalFormatting sqref="F111:V111">
    <cfRule type="cellIs" dxfId="1630" priority="702" stopIfTrue="1" operator="equal">
      <formula>0</formula>
    </cfRule>
  </conditionalFormatting>
  <conditionalFormatting sqref="F111:V111">
    <cfRule type="cellIs" dxfId="1629" priority="701" stopIfTrue="1" operator="equal">
      <formula>0</formula>
    </cfRule>
  </conditionalFormatting>
  <conditionalFormatting sqref="F111:V111">
    <cfRule type="cellIs" dxfId="1628" priority="700" stopIfTrue="1" operator="equal">
      <formula>0</formula>
    </cfRule>
  </conditionalFormatting>
  <conditionalFormatting sqref="F111:V111">
    <cfRule type="cellIs" dxfId="1627" priority="699" stopIfTrue="1" operator="equal">
      <formula>0</formula>
    </cfRule>
  </conditionalFormatting>
  <conditionalFormatting sqref="F111:V111">
    <cfRule type="cellIs" dxfId="1626" priority="698" stopIfTrue="1" operator="equal">
      <formula>0</formula>
    </cfRule>
  </conditionalFormatting>
  <conditionalFormatting sqref="F111:V111">
    <cfRule type="cellIs" dxfId="1625" priority="697" stopIfTrue="1" operator="equal">
      <formula>0</formula>
    </cfRule>
  </conditionalFormatting>
  <conditionalFormatting sqref="F111:V111">
    <cfRule type="cellIs" dxfId="1624" priority="696" stopIfTrue="1" operator="equal">
      <formula>0</formula>
    </cfRule>
  </conditionalFormatting>
  <conditionalFormatting sqref="F111:V111">
    <cfRule type="cellIs" dxfId="1623" priority="695" stopIfTrue="1" operator="equal">
      <formula>0</formula>
    </cfRule>
  </conditionalFormatting>
  <conditionalFormatting sqref="F111:V111">
    <cfRule type="cellIs" dxfId="1622" priority="694" stopIfTrue="1" operator="equal">
      <formula>0</formula>
    </cfRule>
  </conditionalFormatting>
  <conditionalFormatting sqref="F111:V111">
    <cfRule type="cellIs" dxfId="1621" priority="693" stopIfTrue="1" operator="equal">
      <formula>0</formula>
    </cfRule>
  </conditionalFormatting>
  <conditionalFormatting sqref="F111:V111">
    <cfRule type="cellIs" dxfId="1620" priority="692" stopIfTrue="1" operator="equal">
      <formula>0</formula>
    </cfRule>
  </conditionalFormatting>
  <conditionalFormatting sqref="F111:V111">
    <cfRule type="cellIs" dxfId="1619" priority="691" stopIfTrue="1" operator="equal">
      <formula>0</formula>
    </cfRule>
  </conditionalFormatting>
  <conditionalFormatting sqref="F111:V111">
    <cfRule type="cellIs" dxfId="1618" priority="690" stopIfTrue="1" operator="equal">
      <formula>0</formula>
    </cfRule>
  </conditionalFormatting>
  <conditionalFormatting sqref="F111:V111">
    <cfRule type="cellIs" dxfId="1617" priority="689" stopIfTrue="1" operator="equal">
      <formula>0</formula>
    </cfRule>
  </conditionalFormatting>
  <conditionalFormatting sqref="F111:V111">
    <cfRule type="cellIs" dxfId="1616" priority="688" stopIfTrue="1" operator="equal">
      <formula>0</formula>
    </cfRule>
  </conditionalFormatting>
  <conditionalFormatting sqref="F111:V111">
    <cfRule type="cellIs" dxfId="1615" priority="687" stopIfTrue="1" operator="equal">
      <formula>0</formula>
    </cfRule>
  </conditionalFormatting>
  <conditionalFormatting sqref="F111:V111">
    <cfRule type="cellIs" dxfId="1614" priority="686" stopIfTrue="1" operator="equal">
      <formula>0</formula>
    </cfRule>
  </conditionalFormatting>
  <conditionalFormatting sqref="F111:V111">
    <cfRule type="cellIs" dxfId="1613" priority="685" stopIfTrue="1" operator="equal">
      <formula>0</formula>
    </cfRule>
  </conditionalFormatting>
  <conditionalFormatting sqref="F111:V111">
    <cfRule type="cellIs" dxfId="1612" priority="684" stopIfTrue="1" operator="equal">
      <formula>0</formula>
    </cfRule>
  </conditionalFormatting>
  <conditionalFormatting sqref="F111:V111">
    <cfRule type="cellIs" dxfId="1611" priority="683" stopIfTrue="1" operator="equal">
      <formula>0</formula>
    </cfRule>
  </conditionalFormatting>
  <conditionalFormatting sqref="F111:V111">
    <cfRule type="cellIs" dxfId="1610" priority="682" stopIfTrue="1" operator="equal">
      <formula>0</formula>
    </cfRule>
  </conditionalFormatting>
  <conditionalFormatting sqref="F111:V111">
    <cfRule type="cellIs" dxfId="1609" priority="681" stopIfTrue="1" operator="equal">
      <formula>0</formula>
    </cfRule>
  </conditionalFormatting>
  <conditionalFormatting sqref="F111:V111">
    <cfRule type="cellIs" dxfId="1608" priority="680" stopIfTrue="1" operator="equal">
      <formula>0</formula>
    </cfRule>
  </conditionalFormatting>
  <conditionalFormatting sqref="F111:V111">
    <cfRule type="cellIs" dxfId="1607" priority="679" stopIfTrue="1" operator="equal">
      <formula>0</formula>
    </cfRule>
  </conditionalFormatting>
  <conditionalFormatting sqref="F111:V111">
    <cfRule type="cellIs" dxfId="1606" priority="678" stopIfTrue="1" operator="equal">
      <formula>0</formula>
    </cfRule>
  </conditionalFormatting>
  <conditionalFormatting sqref="F111:V111">
    <cfRule type="cellIs" dxfId="1605" priority="677" stopIfTrue="1" operator="equal">
      <formula>0</formula>
    </cfRule>
  </conditionalFormatting>
  <conditionalFormatting sqref="F111:V111">
    <cfRule type="cellIs" dxfId="1604" priority="676" stopIfTrue="1" operator="equal">
      <formula>0</formula>
    </cfRule>
  </conditionalFormatting>
  <conditionalFormatting sqref="F111:V111">
    <cfRule type="cellIs" dxfId="1603" priority="675" stopIfTrue="1" operator="equal">
      <formula>0</formula>
    </cfRule>
  </conditionalFormatting>
  <conditionalFormatting sqref="F111:V111">
    <cfRule type="cellIs" dxfId="1602" priority="674" stopIfTrue="1" operator="equal">
      <formula>0</formula>
    </cfRule>
  </conditionalFormatting>
  <conditionalFormatting sqref="F111:V111">
    <cfRule type="cellIs" dxfId="1601" priority="673" stopIfTrue="1" operator="equal">
      <formula>0</formula>
    </cfRule>
  </conditionalFormatting>
  <conditionalFormatting sqref="F111:V111">
    <cfRule type="cellIs" dxfId="1600" priority="672" stopIfTrue="1" operator="equal">
      <formula>0</formula>
    </cfRule>
  </conditionalFormatting>
  <conditionalFormatting sqref="F111:V111">
    <cfRule type="cellIs" dxfId="1599" priority="671" stopIfTrue="1" operator="equal">
      <formula>0</formula>
    </cfRule>
  </conditionalFormatting>
  <conditionalFormatting sqref="F111:V111">
    <cfRule type="cellIs" dxfId="1598" priority="670" stopIfTrue="1" operator="equal">
      <formula>0</formula>
    </cfRule>
  </conditionalFormatting>
  <conditionalFormatting sqref="F111:V111">
    <cfRule type="cellIs" dxfId="1597" priority="669" stopIfTrue="1" operator="equal">
      <formula>0</formula>
    </cfRule>
  </conditionalFormatting>
  <conditionalFormatting sqref="F111:V111">
    <cfRule type="cellIs" dxfId="1596" priority="668" stopIfTrue="1" operator="equal">
      <formula>0</formula>
    </cfRule>
  </conditionalFormatting>
  <conditionalFormatting sqref="F111:V111">
    <cfRule type="cellIs" dxfId="1595" priority="667" stopIfTrue="1" operator="equal">
      <formula>0</formula>
    </cfRule>
  </conditionalFormatting>
  <conditionalFormatting sqref="F111:V111">
    <cfRule type="cellIs" dxfId="1594" priority="666" stopIfTrue="1" operator="equal">
      <formula>0</formula>
    </cfRule>
  </conditionalFormatting>
  <conditionalFormatting sqref="F111:V111">
    <cfRule type="cellIs" dxfId="1593" priority="665" stopIfTrue="1" operator="equal">
      <formula>0</formula>
    </cfRule>
  </conditionalFormatting>
  <conditionalFormatting sqref="F111:V111">
    <cfRule type="cellIs" dxfId="1592" priority="664" stopIfTrue="1" operator="equal">
      <formula>0</formula>
    </cfRule>
  </conditionalFormatting>
  <conditionalFormatting sqref="F111:V111">
    <cfRule type="cellIs" dxfId="1591" priority="663" stopIfTrue="1" operator="equal">
      <formula>0</formula>
    </cfRule>
  </conditionalFormatting>
  <conditionalFormatting sqref="F111:V111">
    <cfRule type="cellIs" dxfId="1590" priority="662" stopIfTrue="1" operator="equal">
      <formula>0</formula>
    </cfRule>
  </conditionalFormatting>
  <conditionalFormatting sqref="F111:V111">
    <cfRule type="cellIs" dxfId="1589" priority="661" stopIfTrue="1" operator="equal">
      <formula>0</formula>
    </cfRule>
  </conditionalFormatting>
  <conditionalFormatting sqref="F111:V111">
    <cfRule type="cellIs" dxfId="1588" priority="660" stopIfTrue="1" operator="equal">
      <formula>0</formula>
    </cfRule>
  </conditionalFormatting>
  <conditionalFormatting sqref="F111:V111">
    <cfRule type="cellIs" dxfId="1587" priority="659" stopIfTrue="1" operator="equal">
      <formula>0</formula>
    </cfRule>
  </conditionalFormatting>
  <conditionalFormatting sqref="F111:V111">
    <cfRule type="cellIs" dxfId="1586" priority="658" stopIfTrue="1" operator="equal">
      <formula>0</formula>
    </cfRule>
  </conditionalFormatting>
  <conditionalFormatting sqref="F111:V111">
    <cfRule type="cellIs" dxfId="1585" priority="657" stopIfTrue="1" operator="equal">
      <formula>0</formula>
    </cfRule>
  </conditionalFormatting>
  <conditionalFormatting sqref="F111:V111">
    <cfRule type="cellIs" dxfId="1584" priority="656" stopIfTrue="1" operator="equal">
      <formula>0</formula>
    </cfRule>
  </conditionalFormatting>
  <conditionalFormatting sqref="F111:V111">
    <cfRule type="cellIs" dxfId="1583" priority="655" stopIfTrue="1" operator="equal">
      <formula>0</formula>
    </cfRule>
  </conditionalFormatting>
  <conditionalFormatting sqref="F111:V111">
    <cfRule type="cellIs" dxfId="1582" priority="654" stopIfTrue="1" operator="equal">
      <formula>0</formula>
    </cfRule>
  </conditionalFormatting>
  <conditionalFormatting sqref="F111:V111">
    <cfRule type="cellIs" dxfId="1581" priority="653" stopIfTrue="1" operator="equal">
      <formula>0</formula>
    </cfRule>
  </conditionalFormatting>
  <conditionalFormatting sqref="F111:V111">
    <cfRule type="cellIs" dxfId="1580" priority="652" stopIfTrue="1" operator="equal">
      <formula>0</formula>
    </cfRule>
  </conditionalFormatting>
  <conditionalFormatting sqref="F111:V111">
    <cfRule type="cellIs" dxfId="1579" priority="651" stopIfTrue="1" operator="equal">
      <formula>0</formula>
    </cfRule>
  </conditionalFormatting>
  <conditionalFormatting sqref="F111:V111">
    <cfRule type="cellIs" dxfId="1578" priority="650" stopIfTrue="1" operator="equal">
      <formula>0</formula>
    </cfRule>
  </conditionalFormatting>
  <conditionalFormatting sqref="F111:V111">
    <cfRule type="cellIs" dxfId="1577" priority="649" stopIfTrue="1" operator="equal">
      <formula>0</formula>
    </cfRule>
  </conditionalFormatting>
  <conditionalFormatting sqref="F111:V111">
    <cfRule type="cellIs" dxfId="1576" priority="648" stopIfTrue="1" operator="equal">
      <formula>0</formula>
    </cfRule>
  </conditionalFormatting>
  <conditionalFormatting sqref="F111:V111">
    <cfRule type="cellIs" dxfId="1575" priority="647" stopIfTrue="1" operator="equal">
      <formula>0</formula>
    </cfRule>
  </conditionalFormatting>
  <conditionalFormatting sqref="F111:V111">
    <cfRule type="cellIs" dxfId="1574" priority="646" stopIfTrue="1" operator="equal">
      <formula>0</formula>
    </cfRule>
  </conditionalFormatting>
  <conditionalFormatting sqref="F111:V111">
    <cfRule type="cellIs" dxfId="1573" priority="645" stopIfTrue="1" operator="equal">
      <formula>0</formula>
    </cfRule>
  </conditionalFormatting>
  <conditionalFormatting sqref="F111:V111">
    <cfRule type="cellIs" dxfId="1572" priority="644" stopIfTrue="1" operator="equal">
      <formula>0</formula>
    </cfRule>
  </conditionalFormatting>
  <conditionalFormatting sqref="F111:V111">
    <cfRule type="cellIs" dxfId="1571" priority="643" stopIfTrue="1" operator="equal">
      <formula>0</formula>
    </cfRule>
  </conditionalFormatting>
  <conditionalFormatting sqref="F111:V111">
    <cfRule type="cellIs" dxfId="1570" priority="642" stopIfTrue="1" operator="equal">
      <formula>0</formula>
    </cfRule>
  </conditionalFormatting>
  <conditionalFormatting sqref="F111:V111">
    <cfRule type="cellIs" dxfId="1569" priority="641" stopIfTrue="1" operator="equal">
      <formula>0</formula>
    </cfRule>
  </conditionalFormatting>
  <conditionalFormatting sqref="F111:V111">
    <cfRule type="cellIs" dxfId="1568" priority="640" stopIfTrue="1" operator="equal">
      <formula>0</formula>
    </cfRule>
  </conditionalFormatting>
  <conditionalFormatting sqref="F111:V111">
    <cfRule type="cellIs" dxfId="1567" priority="639" stopIfTrue="1" operator="equal">
      <formula>0</formula>
    </cfRule>
  </conditionalFormatting>
  <conditionalFormatting sqref="F111:V111">
    <cfRule type="cellIs" dxfId="1566" priority="638" stopIfTrue="1" operator="equal">
      <formula>0</formula>
    </cfRule>
  </conditionalFormatting>
  <conditionalFormatting sqref="F111:V111">
    <cfRule type="cellIs" dxfId="1565" priority="637" stopIfTrue="1" operator="equal">
      <formula>0</formula>
    </cfRule>
  </conditionalFormatting>
  <conditionalFormatting sqref="F111:V111">
    <cfRule type="cellIs" dxfId="1564" priority="636" stopIfTrue="1" operator="equal">
      <formula>0</formula>
    </cfRule>
  </conditionalFormatting>
  <conditionalFormatting sqref="F111:V111">
    <cfRule type="cellIs" dxfId="1563" priority="635" stopIfTrue="1" operator="equal">
      <formula>0</formula>
    </cfRule>
  </conditionalFormatting>
  <conditionalFormatting sqref="F111:V111">
    <cfRule type="cellIs" dxfId="1562" priority="634" stopIfTrue="1" operator="equal">
      <formula>0</formula>
    </cfRule>
  </conditionalFormatting>
  <conditionalFormatting sqref="F111:V111">
    <cfRule type="cellIs" dxfId="1561" priority="633" stopIfTrue="1" operator="equal">
      <formula>0</formula>
    </cfRule>
  </conditionalFormatting>
  <conditionalFormatting sqref="F111:V111">
    <cfRule type="cellIs" dxfId="1560" priority="632" stopIfTrue="1" operator="equal">
      <formula>0</formula>
    </cfRule>
  </conditionalFormatting>
  <conditionalFormatting sqref="F111:V111">
    <cfRule type="cellIs" dxfId="1559" priority="631" stopIfTrue="1" operator="equal">
      <formula>0</formula>
    </cfRule>
  </conditionalFormatting>
  <conditionalFormatting sqref="F111:V111">
    <cfRule type="cellIs" dxfId="1558" priority="630" stopIfTrue="1" operator="equal">
      <formula>0</formula>
    </cfRule>
  </conditionalFormatting>
  <conditionalFormatting sqref="F111:V111">
    <cfRule type="cellIs" dxfId="1557" priority="629" stopIfTrue="1" operator="equal">
      <formula>0</formula>
    </cfRule>
  </conditionalFormatting>
  <conditionalFormatting sqref="F111:V111">
    <cfRule type="cellIs" dxfId="1556" priority="628" stopIfTrue="1" operator="equal">
      <formula>0</formula>
    </cfRule>
  </conditionalFormatting>
  <conditionalFormatting sqref="F111:V111">
    <cfRule type="cellIs" dxfId="1555" priority="627" stopIfTrue="1" operator="equal">
      <formula>0</formula>
    </cfRule>
  </conditionalFormatting>
  <conditionalFormatting sqref="F111:V111">
    <cfRule type="cellIs" dxfId="1554" priority="626" stopIfTrue="1" operator="equal">
      <formula>0</formula>
    </cfRule>
  </conditionalFormatting>
  <conditionalFormatting sqref="F111:V111">
    <cfRule type="cellIs" dxfId="1553" priority="625" stopIfTrue="1" operator="equal">
      <formula>0</formula>
    </cfRule>
  </conditionalFormatting>
  <conditionalFormatting sqref="F111:V111">
    <cfRule type="cellIs" dxfId="1552" priority="624" stopIfTrue="1" operator="equal">
      <formula>0</formula>
    </cfRule>
  </conditionalFormatting>
  <conditionalFormatting sqref="F111:V111">
    <cfRule type="cellIs" dxfId="1551" priority="623" stopIfTrue="1" operator="equal">
      <formula>0</formula>
    </cfRule>
  </conditionalFormatting>
  <conditionalFormatting sqref="F111:V111">
    <cfRule type="cellIs" dxfId="1550" priority="622" stopIfTrue="1" operator="equal">
      <formula>0</formula>
    </cfRule>
  </conditionalFormatting>
  <conditionalFormatting sqref="F111:V111">
    <cfRule type="cellIs" dxfId="1549" priority="621" stopIfTrue="1" operator="equal">
      <formula>0</formula>
    </cfRule>
  </conditionalFormatting>
  <conditionalFormatting sqref="F111:V111">
    <cfRule type="cellIs" dxfId="1548" priority="620" stopIfTrue="1" operator="equal">
      <formula>0</formula>
    </cfRule>
  </conditionalFormatting>
  <conditionalFormatting sqref="F111:V111">
    <cfRule type="cellIs" dxfId="1547" priority="619" stopIfTrue="1" operator="equal">
      <formula>0</formula>
    </cfRule>
  </conditionalFormatting>
  <conditionalFormatting sqref="F111:V111">
    <cfRule type="cellIs" dxfId="1546" priority="618" stopIfTrue="1" operator="equal">
      <formula>0</formula>
    </cfRule>
  </conditionalFormatting>
  <conditionalFormatting sqref="F111:V111">
    <cfRule type="cellIs" dxfId="1545" priority="617" stopIfTrue="1" operator="equal">
      <formula>0</formula>
    </cfRule>
  </conditionalFormatting>
  <conditionalFormatting sqref="F111:V111">
    <cfRule type="cellIs" dxfId="1544" priority="616" stopIfTrue="1" operator="equal">
      <formula>0</formula>
    </cfRule>
  </conditionalFormatting>
  <conditionalFormatting sqref="F111:V111">
    <cfRule type="cellIs" dxfId="1543" priority="615" stopIfTrue="1" operator="equal">
      <formula>0</formula>
    </cfRule>
  </conditionalFormatting>
  <conditionalFormatting sqref="F111:V111">
    <cfRule type="cellIs" dxfId="1542" priority="614" stopIfTrue="1" operator="equal">
      <formula>0</formula>
    </cfRule>
  </conditionalFormatting>
  <conditionalFormatting sqref="F111:V111">
    <cfRule type="cellIs" dxfId="1541" priority="613" stopIfTrue="1" operator="equal">
      <formula>0</formula>
    </cfRule>
  </conditionalFormatting>
  <conditionalFormatting sqref="F111:V111">
    <cfRule type="cellIs" dxfId="1540" priority="612" stopIfTrue="1" operator="equal">
      <formula>0</formula>
    </cfRule>
  </conditionalFormatting>
  <conditionalFormatting sqref="F165:V165">
    <cfRule type="cellIs" dxfId="1539" priority="611" stopIfTrue="1" operator="equal">
      <formula>0</formula>
    </cfRule>
  </conditionalFormatting>
  <conditionalFormatting sqref="F165:V165">
    <cfRule type="cellIs" dxfId="1538" priority="610" stopIfTrue="1" operator="equal">
      <formula>0</formula>
    </cfRule>
  </conditionalFormatting>
  <conditionalFormatting sqref="F165:V165">
    <cfRule type="cellIs" dxfId="1537" priority="609" stopIfTrue="1" operator="equal">
      <formula>0</formula>
    </cfRule>
  </conditionalFormatting>
  <conditionalFormatting sqref="F165:V165">
    <cfRule type="cellIs" dxfId="1536" priority="608" stopIfTrue="1" operator="equal">
      <formula>0</formula>
    </cfRule>
  </conditionalFormatting>
  <conditionalFormatting sqref="F165:V165">
    <cfRule type="cellIs" dxfId="1535" priority="607" stopIfTrue="1" operator="equal">
      <formula>0</formula>
    </cfRule>
  </conditionalFormatting>
  <conditionalFormatting sqref="F165:V165">
    <cfRule type="cellIs" dxfId="1534" priority="606" stopIfTrue="1" operator="equal">
      <formula>0</formula>
    </cfRule>
  </conditionalFormatting>
  <conditionalFormatting sqref="F165:V165">
    <cfRule type="cellIs" dxfId="1533" priority="605" stopIfTrue="1" operator="equal">
      <formula>0</formula>
    </cfRule>
  </conditionalFormatting>
  <conditionalFormatting sqref="F165:V165">
    <cfRule type="cellIs" dxfId="1532" priority="604" stopIfTrue="1" operator="equal">
      <formula>0</formula>
    </cfRule>
  </conditionalFormatting>
  <conditionalFormatting sqref="F165:V165">
    <cfRule type="cellIs" dxfId="1531" priority="603" stopIfTrue="1" operator="equal">
      <formula>0</formula>
    </cfRule>
  </conditionalFormatting>
  <conditionalFormatting sqref="F165:V165">
    <cfRule type="cellIs" dxfId="1530" priority="602" stopIfTrue="1" operator="equal">
      <formula>0</formula>
    </cfRule>
  </conditionalFormatting>
  <conditionalFormatting sqref="F165:V165">
    <cfRule type="cellIs" dxfId="1529" priority="601" stopIfTrue="1" operator="equal">
      <formula>0</formula>
    </cfRule>
  </conditionalFormatting>
  <conditionalFormatting sqref="F165:V165">
    <cfRule type="cellIs" dxfId="1528" priority="600" stopIfTrue="1" operator="equal">
      <formula>0</formula>
    </cfRule>
  </conditionalFormatting>
  <conditionalFormatting sqref="F165:V165">
    <cfRule type="cellIs" dxfId="1527" priority="599" stopIfTrue="1" operator="equal">
      <formula>0</formula>
    </cfRule>
  </conditionalFormatting>
  <conditionalFormatting sqref="F165:V165">
    <cfRule type="cellIs" dxfId="1526" priority="598" stopIfTrue="1" operator="equal">
      <formula>0</formula>
    </cfRule>
  </conditionalFormatting>
  <conditionalFormatting sqref="F165:V165">
    <cfRule type="cellIs" dxfId="1525" priority="597" stopIfTrue="1" operator="equal">
      <formula>0</formula>
    </cfRule>
  </conditionalFormatting>
  <conditionalFormatting sqref="F165:V165">
    <cfRule type="cellIs" dxfId="1524" priority="596" stopIfTrue="1" operator="equal">
      <formula>0</formula>
    </cfRule>
  </conditionalFormatting>
  <conditionalFormatting sqref="F165:V165">
    <cfRule type="cellIs" dxfId="1523" priority="595" stopIfTrue="1" operator="equal">
      <formula>0</formula>
    </cfRule>
  </conditionalFormatting>
  <conditionalFormatting sqref="F165:V165">
    <cfRule type="cellIs" dxfId="1522" priority="594" stopIfTrue="1" operator="equal">
      <formula>0</formula>
    </cfRule>
  </conditionalFormatting>
  <conditionalFormatting sqref="F165:V165">
    <cfRule type="cellIs" dxfId="1521" priority="593" stopIfTrue="1" operator="equal">
      <formula>0</formula>
    </cfRule>
  </conditionalFormatting>
  <conditionalFormatting sqref="F165:V165">
    <cfRule type="cellIs" dxfId="1520" priority="592" stopIfTrue="1" operator="equal">
      <formula>0</formula>
    </cfRule>
  </conditionalFormatting>
  <conditionalFormatting sqref="F165:V165">
    <cfRule type="cellIs" dxfId="1519" priority="591" stopIfTrue="1" operator="equal">
      <formula>0</formula>
    </cfRule>
  </conditionalFormatting>
  <conditionalFormatting sqref="F165:V165">
    <cfRule type="cellIs" dxfId="1518" priority="590" stopIfTrue="1" operator="equal">
      <formula>0</formula>
    </cfRule>
  </conditionalFormatting>
  <conditionalFormatting sqref="F165:V165">
    <cfRule type="cellIs" dxfId="1517" priority="589" stopIfTrue="1" operator="equal">
      <formula>0</formula>
    </cfRule>
  </conditionalFormatting>
  <conditionalFormatting sqref="F165:V165">
    <cfRule type="cellIs" dxfId="1516" priority="588" stopIfTrue="1" operator="equal">
      <formula>0</formula>
    </cfRule>
  </conditionalFormatting>
  <conditionalFormatting sqref="F165:V165">
    <cfRule type="cellIs" dxfId="1515" priority="587" stopIfTrue="1" operator="equal">
      <formula>0</formula>
    </cfRule>
  </conditionalFormatting>
  <conditionalFormatting sqref="F165:V165">
    <cfRule type="cellIs" dxfId="1514" priority="586" stopIfTrue="1" operator="equal">
      <formula>0</formula>
    </cfRule>
  </conditionalFormatting>
  <conditionalFormatting sqref="F165:V165">
    <cfRule type="cellIs" dxfId="1513" priority="585" stopIfTrue="1" operator="equal">
      <formula>0</formula>
    </cfRule>
  </conditionalFormatting>
  <conditionalFormatting sqref="F165:V165">
    <cfRule type="cellIs" dxfId="1512" priority="584" stopIfTrue="1" operator="equal">
      <formula>0</formula>
    </cfRule>
  </conditionalFormatting>
  <conditionalFormatting sqref="F165:V165">
    <cfRule type="cellIs" dxfId="1511" priority="583" stopIfTrue="1" operator="equal">
      <formula>0</formula>
    </cfRule>
  </conditionalFormatting>
  <conditionalFormatting sqref="F165:V165">
    <cfRule type="cellIs" dxfId="1510" priority="582" stopIfTrue="1" operator="equal">
      <formula>0</formula>
    </cfRule>
  </conditionalFormatting>
  <conditionalFormatting sqref="F165:V165">
    <cfRule type="cellIs" dxfId="1509" priority="581" stopIfTrue="1" operator="equal">
      <formula>0</formula>
    </cfRule>
  </conditionalFormatting>
  <conditionalFormatting sqref="F165:V165">
    <cfRule type="cellIs" dxfId="1508" priority="580" stopIfTrue="1" operator="equal">
      <formula>0</formula>
    </cfRule>
  </conditionalFormatting>
  <conditionalFormatting sqref="F165:V165">
    <cfRule type="cellIs" dxfId="1507" priority="579" stopIfTrue="1" operator="equal">
      <formula>0</formula>
    </cfRule>
  </conditionalFormatting>
  <conditionalFormatting sqref="F165:V165">
    <cfRule type="cellIs" dxfId="1506" priority="578" stopIfTrue="1" operator="equal">
      <formula>0</formula>
    </cfRule>
  </conditionalFormatting>
  <conditionalFormatting sqref="F165:V165">
    <cfRule type="cellIs" dxfId="1505" priority="577" stopIfTrue="1" operator="equal">
      <formula>0</formula>
    </cfRule>
  </conditionalFormatting>
  <conditionalFormatting sqref="F165:V165">
    <cfRule type="cellIs" dxfId="1504" priority="576" stopIfTrue="1" operator="equal">
      <formula>0</formula>
    </cfRule>
  </conditionalFormatting>
  <conditionalFormatting sqref="F165:V165">
    <cfRule type="cellIs" dxfId="1503" priority="575" stopIfTrue="1" operator="equal">
      <formula>0</formula>
    </cfRule>
  </conditionalFormatting>
  <conditionalFormatting sqref="F165:V165">
    <cfRule type="cellIs" dxfId="1502" priority="574" stopIfTrue="1" operator="equal">
      <formula>0</formula>
    </cfRule>
  </conditionalFormatting>
  <conditionalFormatting sqref="F165:V165">
    <cfRule type="cellIs" dxfId="1501" priority="573" stopIfTrue="1" operator="equal">
      <formula>0</formula>
    </cfRule>
  </conditionalFormatting>
  <conditionalFormatting sqref="F165:V165">
    <cfRule type="cellIs" dxfId="1500" priority="572" stopIfTrue="1" operator="equal">
      <formula>0</formula>
    </cfRule>
  </conditionalFormatting>
  <conditionalFormatting sqref="F165:V165">
    <cfRule type="cellIs" dxfId="1499" priority="571" stopIfTrue="1" operator="equal">
      <formula>0</formula>
    </cfRule>
  </conditionalFormatting>
  <conditionalFormatting sqref="F165:V165">
    <cfRule type="cellIs" dxfId="1498" priority="570" stopIfTrue="1" operator="equal">
      <formula>0</formula>
    </cfRule>
  </conditionalFormatting>
  <conditionalFormatting sqref="D4:D27">
    <cfRule type="cellIs" dxfId="1497" priority="569" operator="equal">
      <formula>0</formula>
    </cfRule>
  </conditionalFormatting>
  <conditionalFormatting sqref="D4:D27">
    <cfRule type="cellIs" dxfId="1496" priority="568" operator="equal">
      <formula>0</formula>
    </cfRule>
  </conditionalFormatting>
  <conditionalFormatting sqref="D31:D54">
    <cfRule type="cellIs" dxfId="1495" priority="567" operator="equal">
      <formula>0</formula>
    </cfRule>
  </conditionalFormatting>
  <conditionalFormatting sqref="D31:D54">
    <cfRule type="cellIs" dxfId="1494" priority="566" operator="equal">
      <formula>0</formula>
    </cfRule>
  </conditionalFormatting>
  <conditionalFormatting sqref="D58:D81">
    <cfRule type="cellIs" dxfId="1493" priority="565" operator="equal">
      <formula>0</formula>
    </cfRule>
  </conditionalFormatting>
  <conditionalFormatting sqref="D58:D81">
    <cfRule type="cellIs" dxfId="1492" priority="564" operator="equal">
      <formula>0</formula>
    </cfRule>
  </conditionalFormatting>
  <conditionalFormatting sqref="D85:D108">
    <cfRule type="cellIs" dxfId="1491" priority="563" operator="equal">
      <formula>0</formula>
    </cfRule>
  </conditionalFormatting>
  <conditionalFormatting sqref="D85:D108">
    <cfRule type="cellIs" dxfId="1490" priority="562" operator="equal">
      <formula>0</formula>
    </cfRule>
  </conditionalFormatting>
  <conditionalFormatting sqref="D112:D135">
    <cfRule type="cellIs" dxfId="1489" priority="561" operator="equal">
      <formula>0</formula>
    </cfRule>
  </conditionalFormatting>
  <conditionalFormatting sqref="D112:D135">
    <cfRule type="cellIs" dxfId="1488" priority="560" operator="equal">
      <formula>0</formula>
    </cfRule>
  </conditionalFormatting>
  <conditionalFormatting sqref="D139:D162">
    <cfRule type="cellIs" dxfId="1487" priority="559" operator="equal">
      <formula>0</formula>
    </cfRule>
  </conditionalFormatting>
  <conditionalFormatting sqref="D139:D162">
    <cfRule type="cellIs" dxfId="1486" priority="558" operator="equal">
      <formula>0</formula>
    </cfRule>
  </conditionalFormatting>
  <conditionalFormatting sqref="D166:D189">
    <cfRule type="cellIs" dxfId="1485" priority="557" operator="equal">
      <formula>0</formula>
    </cfRule>
  </conditionalFormatting>
  <conditionalFormatting sqref="D166:D189">
    <cfRule type="cellIs" dxfId="1484" priority="556" operator="equal">
      <formula>0</formula>
    </cfRule>
  </conditionalFormatting>
  <conditionalFormatting sqref="AE194:AX200">
    <cfRule type="cellIs" dxfId="1483" priority="555" stopIfTrue="1" operator="equal">
      <formula>0</formula>
    </cfRule>
  </conditionalFormatting>
  <conditionalFormatting sqref="D4:D27">
    <cfRule type="cellIs" dxfId="1482" priority="554" operator="equal">
      <formula>0</formula>
    </cfRule>
  </conditionalFormatting>
  <conditionalFormatting sqref="D4:D27">
    <cfRule type="cellIs" dxfId="1481" priority="553" operator="equal">
      <formula>0</formula>
    </cfRule>
  </conditionalFormatting>
  <conditionalFormatting sqref="D31:D54">
    <cfRule type="cellIs" dxfId="1480" priority="552" operator="equal">
      <formula>0</formula>
    </cfRule>
  </conditionalFormatting>
  <conditionalFormatting sqref="D31:D54">
    <cfRule type="cellIs" dxfId="1479" priority="551" operator="equal">
      <formula>0</formula>
    </cfRule>
  </conditionalFormatting>
  <conditionalFormatting sqref="D58:D81">
    <cfRule type="cellIs" dxfId="1478" priority="550" operator="equal">
      <formula>0</formula>
    </cfRule>
  </conditionalFormatting>
  <conditionalFormatting sqref="D58:D81">
    <cfRule type="cellIs" dxfId="1477" priority="549" operator="equal">
      <formula>0</formula>
    </cfRule>
  </conditionalFormatting>
  <conditionalFormatting sqref="D85:D108">
    <cfRule type="cellIs" dxfId="1476" priority="548" operator="equal">
      <formula>0</formula>
    </cfRule>
  </conditionalFormatting>
  <conditionalFormatting sqref="D85:D108">
    <cfRule type="cellIs" dxfId="1475" priority="547" operator="equal">
      <formula>0</formula>
    </cfRule>
  </conditionalFormatting>
  <conditionalFormatting sqref="D112:D135">
    <cfRule type="cellIs" dxfId="1474" priority="546" operator="equal">
      <formula>0</formula>
    </cfRule>
  </conditionalFormatting>
  <conditionalFormatting sqref="D112:D135">
    <cfRule type="cellIs" dxfId="1473" priority="545" operator="equal">
      <formula>0</formula>
    </cfRule>
  </conditionalFormatting>
  <conditionalFormatting sqref="D139:D162">
    <cfRule type="cellIs" dxfId="1472" priority="544" operator="equal">
      <formula>0</formula>
    </cfRule>
  </conditionalFormatting>
  <conditionalFormatting sqref="D139:D162">
    <cfRule type="cellIs" dxfId="1471" priority="543" operator="equal">
      <formula>0</formula>
    </cfRule>
  </conditionalFormatting>
  <conditionalFormatting sqref="D166:D189">
    <cfRule type="cellIs" dxfId="1470" priority="542" operator="equal">
      <formula>0</formula>
    </cfRule>
  </conditionalFormatting>
  <conditionalFormatting sqref="D166:D189">
    <cfRule type="cellIs" dxfId="1469" priority="541" operator="equal">
      <formula>0</formula>
    </cfRule>
  </conditionalFormatting>
  <conditionalFormatting sqref="D4:D27">
    <cfRule type="cellIs" dxfId="1468" priority="540" operator="equal">
      <formula>0</formula>
    </cfRule>
  </conditionalFormatting>
  <conditionalFormatting sqref="D4:D27">
    <cfRule type="cellIs" dxfId="1467" priority="539" operator="equal">
      <formula>0</formula>
    </cfRule>
  </conditionalFormatting>
  <conditionalFormatting sqref="D31:D54">
    <cfRule type="cellIs" dxfId="1466" priority="538" operator="equal">
      <formula>0</formula>
    </cfRule>
  </conditionalFormatting>
  <conditionalFormatting sqref="D31:D54">
    <cfRule type="cellIs" dxfId="1465" priority="537" operator="equal">
      <formula>0</formula>
    </cfRule>
  </conditionalFormatting>
  <conditionalFormatting sqref="D58:D81">
    <cfRule type="cellIs" dxfId="1464" priority="536" operator="equal">
      <formula>0</formula>
    </cfRule>
  </conditionalFormatting>
  <conditionalFormatting sqref="D58:D81">
    <cfRule type="cellIs" dxfId="1463" priority="535" operator="equal">
      <formula>0</formula>
    </cfRule>
  </conditionalFormatting>
  <conditionalFormatting sqref="D85:D108">
    <cfRule type="cellIs" dxfId="1462" priority="534" operator="equal">
      <formula>0</formula>
    </cfRule>
  </conditionalFormatting>
  <conditionalFormatting sqref="D85:D108">
    <cfRule type="cellIs" dxfId="1461" priority="533" operator="equal">
      <formula>0</formula>
    </cfRule>
  </conditionalFormatting>
  <conditionalFormatting sqref="D112:D135">
    <cfRule type="cellIs" dxfId="1460" priority="532" operator="equal">
      <formula>0</formula>
    </cfRule>
  </conditionalFormatting>
  <conditionalFormatting sqref="D112:D135">
    <cfRule type="cellIs" dxfId="1459" priority="531" operator="equal">
      <formula>0</formula>
    </cfRule>
  </conditionalFormatting>
  <conditionalFormatting sqref="D139:D162">
    <cfRule type="cellIs" dxfId="1458" priority="530" operator="equal">
      <formula>0</formula>
    </cfRule>
  </conditionalFormatting>
  <conditionalFormatting sqref="D139:D162">
    <cfRule type="cellIs" dxfId="1457" priority="529" operator="equal">
      <formula>0</formula>
    </cfRule>
  </conditionalFormatting>
  <conditionalFormatting sqref="D166:D189">
    <cfRule type="cellIs" dxfId="1456" priority="528" operator="equal">
      <formula>0</formula>
    </cfRule>
  </conditionalFormatting>
  <conditionalFormatting sqref="D166:D189">
    <cfRule type="cellIs" dxfId="1455" priority="527" operator="equal">
      <formula>0</formula>
    </cfRule>
  </conditionalFormatting>
  <conditionalFormatting sqref="D4:D27">
    <cfRule type="cellIs" dxfId="1454" priority="526" operator="equal">
      <formula>0</formula>
    </cfRule>
  </conditionalFormatting>
  <conditionalFormatting sqref="D4:D27">
    <cfRule type="cellIs" dxfId="1453" priority="525" operator="equal">
      <formula>0</formula>
    </cfRule>
  </conditionalFormatting>
  <conditionalFormatting sqref="D31:D54">
    <cfRule type="cellIs" dxfId="1452" priority="524" operator="equal">
      <formula>0</formula>
    </cfRule>
  </conditionalFormatting>
  <conditionalFormatting sqref="D31:D54">
    <cfRule type="cellIs" dxfId="1451" priority="523" operator="equal">
      <formula>0</formula>
    </cfRule>
  </conditionalFormatting>
  <conditionalFormatting sqref="D58:D81">
    <cfRule type="cellIs" dxfId="1450" priority="522" operator="equal">
      <formula>0</formula>
    </cfRule>
  </conditionalFormatting>
  <conditionalFormatting sqref="D58:D81">
    <cfRule type="cellIs" dxfId="1449" priority="521" operator="equal">
      <formula>0</formula>
    </cfRule>
  </conditionalFormatting>
  <conditionalFormatting sqref="D85:D108">
    <cfRule type="cellIs" dxfId="1448" priority="520" operator="equal">
      <formula>0</formula>
    </cfRule>
  </conditionalFormatting>
  <conditionalFormatting sqref="D85:D108">
    <cfRule type="cellIs" dxfId="1447" priority="519" operator="equal">
      <formula>0</formula>
    </cfRule>
  </conditionalFormatting>
  <conditionalFormatting sqref="D112:D135">
    <cfRule type="cellIs" dxfId="1446" priority="518" operator="equal">
      <formula>0</formula>
    </cfRule>
  </conditionalFormatting>
  <conditionalFormatting sqref="D112:D135">
    <cfRule type="cellIs" dxfId="1445" priority="517" operator="equal">
      <formula>0</formula>
    </cfRule>
  </conditionalFormatting>
  <conditionalFormatting sqref="D139:D162">
    <cfRule type="cellIs" dxfId="1444" priority="516" operator="equal">
      <formula>0</formula>
    </cfRule>
  </conditionalFormatting>
  <conditionalFormatting sqref="D139:D162">
    <cfRule type="cellIs" dxfId="1443" priority="515" operator="equal">
      <formula>0</formula>
    </cfRule>
  </conditionalFormatting>
  <conditionalFormatting sqref="D166:D189">
    <cfRule type="cellIs" dxfId="1442" priority="514" operator="equal">
      <formula>0</formula>
    </cfRule>
  </conditionalFormatting>
  <conditionalFormatting sqref="D166:D189">
    <cfRule type="cellIs" dxfId="1441" priority="513" operator="equal">
      <formula>0</formula>
    </cfRule>
  </conditionalFormatting>
  <conditionalFormatting sqref="D4:D27">
    <cfRule type="cellIs" dxfId="1440" priority="512" operator="equal">
      <formula>0</formula>
    </cfRule>
  </conditionalFormatting>
  <conditionalFormatting sqref="D16:D18">
    <cfRule type="cellIs" dxfId="1439" priority="511" operator="equal">
      <formula>0</formula>
    </cfRule>
  </conditionalFormatting>
  <conditionalFormatting sqref="D19:D21">
    <cfRule type="cellIs" dxfId="1438" priority="510" operator="equal">
      <formula>0</formula>
    </cfRule>
  </conditionalFormatting>
  <conditionalFormatting sqref="D7:D9">
    <cfRule type="cellIs" dxfId="1437" priority="509" operator="equal">
      <formula>0</formula>
    </cfRule>
  </conditionalFormatting>
  <conditionalFormatting sqref="D10:D12">
    <cfRule type="cellIs" dxfId="1436" priority="508" operator="equal">
      <formula>0</formula>
    </cfRule>
  </conditionalFormatting>
  <conditionalFormatting sqref="D13:D15">
    <cfRule type="cellIs" dxfId="1435" priority="507" operator="equal">
      <formula>0</formula>
    </cfRule>
  </conditionalFormatting>
  <conditionalFormatting sqref="D16:D18">
    <cfRule type="cellIs" dxfId="1434" priority="506" operator="equal">
      <formula>0</formula>
    </cfRule>
  </conditionalFormatting>
  <conditionalFormatting sqref="D19:D21">
    <cfRule type="cellIs" dxfId="1433" priority="505" operator="equal">
      <formula>0</formula>
    </cfRule>
  </conditionalFormatting>
  <conditionalFormatting sqref="D7:D9">
    <cfRule type="cellIs" dxfId="1432" priority="504" operator="equal">
      <formula>0</formula>
    </cfRule>
  </conditionalFormatting>
  <conditionalFormatting sqref="D10:D12">
    <cfRule type="cellIs" dxfId="1431" priority="503" operator="equal">
      <formula>0</formula>
    </cfRule>
  </conditionalFormatting>
  <conditionalFormatting sqref="D13:D15">
    <cfRule type="cellIs" dxfId="1430" priority="502" operator="equal">
      <formula>0</formula>
    </cfRule>
  </conditionalFormatting>
  <conditionalFormatting sqref="D16:D18">
    <cfRule type="cellIs" dxfId="1429" priority="501" operator="equal">
      <formula>0</formula>
    </cfRule>
  </conditionalFormatting>
  <conditionalFormatting sqref="D19:D21">
    <cfRule type="cellIs" dxfId="1428" priority="500" operator="equal">
      <formula>0</formula>
    </cfRule>
  </conditionalFormatting>
  <conditionalFormatting sqref="D25:D27">
    <cfRule type="cellIs" dxfId="1427" priority="499" operator="equal">
      <formula>0</formula>
    </cfRule>
  </conditionalFormatting>
  <conditionalFormatting sqref="D22:D24">
    <cfRule type="cellIs" dxfId="1426" priority="498" operator="equal">
      <formula>0</formula>
    </cfRule>
  </conditionalFormatting>
  <conditionalFormatting sqref="D19:D21">
    <cfRule type="cellIs" dxfId="1425" priority="497" operator="equal">
      <formula>0</formula>
    </cfRule>
  </conditionalFormatting>
  <conditionalFormatting sqref="D16:D18">
    <cfRule type="cellIs" dxfId="1424" priority="496" operator="equal">
      <formula>0</formula>
    </cfRule>
  </conditionalFormatting>
  <conditionalFormatting sqref="D13:D15">
    <cfRule type="cellIs" dxfId="1423" priority="495" operator="equal">
      <formula>0</formula>
    </cfRule>
  </conditionalFormatting>
  <conditionalFormatting sqref="D31:D33">
    <cfRule type="cellIs" dxfId="1422" priority="494" operator="equal">
      <formula>0</formula>
    </cfRule>
  </conditionalFormatting>
  <conditionalFormatting sqref="D43:D45">
    <cfRule type="cellIs" dxfId="1421" priority="493" operator="equal">
      <formula>0</formula>
    </cfRule>
  </conditionalFormatting>
  <conditionalFormatting sqref="D46:D48">
    <cfRule type="cellIs" dxfId="1420" priority="492" operator="equal">
      <formula>0</formula>
    </cfRule>
  </conditionalFormatting>
  <conditionalFormatting sqref="D34:D36">
    <cfRule type="cellIs" dxfId="1419" priority="491" operator="equal">
      <formula>0</formula>
    </cfRule>
  </conditionalFormatting>
  <conditionalFormatting sqref="D37:D39">
    <cfRule type="cellIs" dxfId="1418" priority="490" operator="equal">
      <formula>0</formula>
    </cfRule>
  </conditionalFormatting>
  <conditionalFormatting sqref="D40:D42">
    <cfRule type="cellIs" dxfId="1417" priority="489" operator="equal">
      <formula>0</formula>
    </cfRule>
  </conditionalFormatting>
  <conditionalFormatting sqref="D43:D45">
    <cfRule type="cellIs" dxfId="1416" priority="488" operator="equal">
      <formula>0</formula>
    </cfRule>
  </conditionalFormatting>
  <conditionalFormatting sqref="D46:D48">
    <cfRule type="cellIs" dxfId="1415" priority="487" operator="equal">
      <formula>0</formula>
    </cfRule>
  </conditionalFormatting>
  <conditionalFormatting sqref="D34:D36">
    <cfRule type="cellIs" dxfId="1414" priority="486" operator="equal">
      <formula>0</formula>
    </cfRule>
  </conditionalFormatting>
  <conditionalFormatting sqref="D37:D39">
    <cfRule type="cellIs" dxfId="1413" priority="485" operator="equal">
      <formula>0</formula>
    </cfRule>
  </conditionalFormatting>
  <conditionalFormatting sqref="D40:D42">
    <cfRule type="cellIs" dxfId="1412" priority="484" operator="equal">
      <formula>0</formula>
    </cfRule>
  </conditionalFormatting>
  <conditionalFormatting sqref="D43:D45">
    <cfRule type="cellIs" dxfId="1411" priority="483" operator="equal">
      <formula>0</formula>
    </cfRule>
  </conditionalFormatting>
  <conditionalFormatting sqref="D46:D48">
    <cfRule type="cellIs" dxfId="1410" priority="482" operator="equal">
      <formula>0</formula>
    </cfRule>
  </conditionalFormatting>
  <conditionalFormatting sqref="D52:D54">
    <cfRule type="cellIs" dxfId="1409" priority="481" operator="equal">
      <formula>0</formula>
    </cfRule>
  </conditionalFormatting>
  <conditionalFormatting sqref="D49:D51">
    <cfRule type="cellIs" dxfId="1408" priority="480" operator="equal">
      <formula>0</formula>
    </cfRule>
  </conditionalFormatting>
  <conditionalFormatting sqref="D46:D48">
    <cfRule type="cellIs" dxfId="1407" priority="479" operator="equal">
      <formula>0</formula>
    </cfRule>
  </conditionalFormatting>
  <conditionalFormatting sqref="D43:D45">
    <cfRule type="cellIs" dxfId="1406" priority="478" operator="equal">
      <formula>0</formula>
    </cfRule>
  </conditionalFormatting>
  <conditionalFormatting sqref="D40:D42">
    <cfRule type="cellIs" dxfId="1405" priority="477" operator="equal">
      <formula>0</formula>
    </cfRule>
  </conditionalFormatting>
  <conditionalFormatting sqref="D58:D60">
    <cfRule type="cellIs" dxfId="1404" priority="476" operator="equal">
      <formula>0</formula>
    </cfRule>
  </conditionalFormatting>
  <conditionalFormatting sqref="D70:D72">
    <cfRule type="cellIs" dxfId="1403" priority="475" operator="equal">
      <formula>0</formula>
    </cfRule>
  </conditionalFormatting>
  <conditionalFormatting sqref="D73:D75">
    <cfRule type="cellIs" dxfId="1402" priority="474" operator="equal">
      <formula>0</formula>
    </cfRule>
  </conditionalFormatting>
  <conditionalFormatting sqref="D61:D63">
    <cfRule type="cellIs" dxfId="1401" priority="473" operator="equal">
      <formula>0</formula>
    </cfRule>
  </conditionalFormatting>
  <conditionalFormatting sqref="D64:D66">
    <cfRule type="cellIs" dxfId="1400" priority="472" operator="equal">
      <formula>0</formula>
    </cfRule>
  </conditionalFormatting>
  <conditionalFormatting sqref="D67:D69">
    <cfRule type="cellIs" dxfId="1399" priority="471" operator="equal">
      <formula>0</formula>
    </cfRule>
  </conditionalFormatting>
  <conditionalFormatting sqref="D70:D72">
    <cfRule type="cellIs" dxfId="1398" priority="470" operator="equal">
      <formula>0</formula>
    </cfRule>
  </conditionalFormatting>
  <conditionalFormatting sqref="D73:D75">
    <cfRule type="cellIs" dxfId="1397" priority="469" operator="equal">
      <formula>0</formula>
    </cfRule>
  </conditionalFormatting>
  <conditionalFormatting sqref="D61:D63">
    <cfRule type="cellIs" dxfId="1396" priority="468" operator="equal">
      <formula>0</formula>
    </cfRule>
  </conditionalFormatting>
  <conditionalFormatting sqref="D64:D66">
    <cfRule type="cellIs" dxfId="1395" priority="467" operator="equal">
      <formula>0</formula>
    </cfRule>
  </conditionalFormatting>
  <conditionalFormatting sqref="D67:D69">
    <cfRule type="cellIs" dxfId="1394" priority="466" operator="equal">
      <formula>0</formula>
    </cfRule>
  </conditionalFormatting>
  <conditionalFormatting sqref="D70:D72">
    <cfRule type="cellIs" dxfId="1393" priority="465" operator="equal">
      <formula>0</formula>
    </cfRule>
  </conditionalFormatting>
  <conditionalFormatting sqref="D73:D75">
    <cfRule type="cellIs" dxfId="1392" priority="464" operator="equal">
      <formula>0</formula>
    </cfRule>
  </conditionalFormatting>
  <conditionalFormatting sqref="D79:D81">
    <cfRule type="cellIs" dxfId="1391" priority="463" operator="equal">
      <formula>0</formula>
    </cfRule>
  </conditionalFormatting>
  <conditionalFormatting sqref="D76:D78">
    <cfRule type="cellIs" dxfId="1390" priority="462" operator="equal">
      <formula>0</formula>
    </cfRule>
  </conditionalFormatting>
  <conditionalFormatting sqref="D73:D75">
    <cfRule type="cellIs" dxfId="1389" priority="461" operator="equal">
      <formula>0</formula>
    </cfRule>
  </conditionalFormatting>
  <conditionalFormatting sqref="D70:D72">
    <cfRule type="cellIs" dxfId="1388" priority="460" operator="equal">
      <formula>0</formula>
    </cfRule>
  </conditionalFormatting>
  <conditionalFormatting sqref="D67:D69">
    <cfRule type="cellIs" dxfId="1387" priority="459" operator="equal">
      <formula>0</formula>
    </cfRule>
  </conditionalFormatting>
  <conditionalFormatting sqref="D58:D60">
    <cfRule type="cellIs" dxfId="1386" priority="458" operator="equal">
      <formula>0</formula>
    </cfRule>
  </conditionalFormatting>
  <conditionalFormatting sqref="D70:D72">
    <cfRule type="cellIs" dxfId="1385" priority="457" operator="equal">
      <formula>0</formula>
    </cfRule>
  </conditionalFormatting>
  <conditionalFormatting sqref="D73:D75">
    <cfRule type="cellIs" dxfId="1384" priority="456" operator="equal">
      <formula>0</formula>
    </cfRule>
  </conditionalFormatting>
  <conditionalFormatting sqref="D61:D63">
    <cfRule type="cellIs" dxfId="1383" priority="455" operator="equal">
      <formula>0</formula>
    </cfRule>
  </conditionalFormatting>
  <conditionalFormatting sqref="D64:D66">
    <cfRule type="cellIs" dxfId="1382" priority="454" operator="equal">
      <formula>0</formula>
    </cfRule>
  </conditionalFormatting>
  <conditionalFormatting sqref="D67:D69">
    <cfRule type="cellIs" dxfId="1381" priority="453" operator="equal">
      <formula>0</formula>
    </cfRule>
  </conditionalFormatting>
  <conditionalFormatting sqref="D70:D72">
    <cfRule type="cellIs" dxfId="1380" priority="452" operator="equal">
      <formula>0</formula>
    </cfRule>
  </conditionalFormatting>
  <conditionalFormatting sqref="D73:D75">
    <cfRule type="cellIs" dxfId="1379" priority="451" operator="equal">
      <formula>0</formula>
    </cfRule>
  </conditionalFormatting>
  <conditionalFormatting sqref="D61:D63">
    <cfRule type="cellIs" dxfId="1378" priority="450" operator="equal">
      <formula>0</formula>
    </cfRule>
  </conditionalFormatting>
  <conditionalFormatting sqref="D64:D66">
    <cfRule type="cellIs" dxfId="1377" priority="449" operator="equal">
      <formula>0</formula>
    </cfRule>
  </conditionalFormatting>
  <conditionalFormatting sqref="D67:D69">
    <cfRule type="cellIs" dxfId="1376" priority="448" operator="equal">
      <formula>0</formula>
    </cfRule>
  </conditionalFormatting>
  <conditionalFormatting sqref="D70:D72">
    <cfRule type="cellIs" dxfId="1375" priority="447" operator="equal">
      <formula>0</formula>
    </cfRule>
  </conditionalFormatting>
  <conditionalFormatting sqref="D73:D75">
    <cfRule type="cellIs" dxfId="1374" priority="446" operator="equal">
      <formula>0</formula>
    </cfRule>
  </conditionalFormatting>
  <conditionalFormatting sqref="D79:D81">
    <cfRule type="cellIs" dxfId="1373" priority="445" operator="equal">
      <formula>0</formula>
    </cfRule>
  </conditionalFormatting>
  <conditionalFormatting sqref="D76:D78">
    <cfRule type="cellIs" dxfId="1372" priority="444" operator="equal">
      <formula>0</formula>
    </cfRule>
  </conditionalFormatting>
  <conditionalFormatting sqref="D73:D75">
    <cfRule type="cellIs" dxfId="1371" priority="443" operator="equal">
      <formula>0</formula>
    </cfRule>
  </conditionalFormatting>
  <conditionalFormatting sqref="D70:D72">
    <cfRule type="cellIs" dxfId="1370" priority="442" operator="equal">
      <formula>0</formula>
    </cfRule>
  </conditionalFormatting>
  <conditionalFormatting sqref="D67:D69">
    <cfRule type="cellIs" dxfId="1369" priority="441" operator="equal">
      <formula>0</formula>
    </cfRule>
  </conditionalFormatting>
  <conditionalFormatting sqref="D58:D60">
    <cfRule type="cellIs" dxfId="1368" priority="440" operator="equal">
      <formula>0</formula>
    </cfRule>
  </conditionalFormatting>
  <conditionalFormatting sqref="D70:D72">
    <cfRule type="cellIs" dxfId="1367" priority="439" operator="equal">
      <formula>0</formula>
    </cfRule>
  </conditionalFormatting>
  <conditionalFormatting sqref="D73:D75">
    <cfRule type="cellIs" dxfId="1366" priority="438" operator="equal">
      <formula>0</formula>
    </cfRule>
  </conditionalFormatting>
  <conditionalFormatting sqref="D61:D63">
    <cfRule type="cellIs" dxfId="1365" priority="437" operator="equal">
      <formula>0</formula>
    </cfRule>
  </conditionalFormatting>
  <conditionalFormatting sqref="D64:D66">
    <cfRule type="cellIs" dxfId="1364" priority="436" operator="equal">
      <formula>0</formula>
    </cfRule>
  </conditionalFormatting>
  <conditionalFormatting sqref="D67:D69">
    <cfRule type="cellIs" dxfId="1363" priority="435" operator="equal">
      <formula>0</formula>
    </cfRule>
  </conditionalFormatting>
  <conditionalFormatting sqref="D70:D72">
    <cfRule type="cellIs" dxfId="1362" priority="434" operator="equal">
      <formula>0</formula>
    </cfRule>
  </conditionalFormatting>
  <conditionalFormatting sqref="D73:D75">
    <cfRule type="cellIs" dxfId="1361" priority="433" operator="equal">
      <formula>0</formula>
    </cfRule>
  </conditionalFormatting>
  <conditionalFormatting sqref="D61:D63">
    <cfRule type="cellIs" dxfId="1360" priority="432" operator="equal">
      <formula>0</formula>
    </cfRule>
  </conditionalFormatting>
  <conditionalFormatting sqref="D64:D66">
    <cfRule type="cellIs" dxfId="1359" priority="431" operator="equal">
      <formula>0</formula>
    </cfRule>
  </conditionalFormatting>
  <conditionalFormatting sqref="D67:D69">
    <cfRule type="cellIs" dxfId="1358" priority="430" operator="equal">
      <formula>0</formula>
    </cfRule>
  </conditionalFormatting>
  <conditionalFormatting sqref="D70:D72">
    <cfRule type="cellIs" dxfId="1357" priority="429" operator="equal">
      <formula>0</formula>
    </cfRule>
  </conditionalFormatting>
  <conditionalFormatting sqref="D73:D75">
    <cfRule type="cellIs" dxfId="1356" priority="428" operator="equal">
      <formula>0</formula>
    </cfRule>
  </conditionalFormatting>
  <conditionalFormatting sqref="D79:D81">
    <cfRule type="cellIs" dxfId="1355" priority="427" operator="equal">
      <formula>0</formula>
    </cfRule>
  </conditionalFormatting>
  <conditionalFormatting sqref="D76:D78">
    <cfRule type="cellIs" dxfId="1354" priority="426" operator="equal">
      <formula>0</formula>
    </cfRule>
  </conditionalFormatting>
  <conditionalFormatting sqref="D73:D75">
    <cfRule type="cellIs" dxfId="1353" priority="425" operator="equal">
      <formula>0</formula>
    </cfRule>
  </conditionalFormatting>
  <conditionalFormatting sqref="D70:D72">
    <cfRule type="cellIs" dxfId="1352" priority="424" operator="equal">
      <formula>0</formula>
    </cfRule>
  </conditionalFormatting>
  <conditionalFormatting sqref="D67:D69">
    <cfRule type="cellIs" dxfId="1351" priority="423" operator="equal">
      <formula>0</formula>
    </cfRule>
  </conditionalFormatting>
  <conditionalFormatting sqref="D85:D87">
    <cfRule type="cellIs" dxfId="1350" priority="422" operator="equal">
      <formula>0</formula>
    </cfRule>
  </conditionalFormatting>
  <conditionalFormatting sqref="D97:D99">
    <cfRule type="cellIs" dxfId="1349" priority="421" operator="equal">
      <formula>0</formula>
    </cfRule>
  </conditionalFormatting>
  <conditionalFormatting sqref="D100:D102">
    <cfRule type="cellIs" dxfId="1348" priority="420" operator="equal">
      <formula>0</formula>
    </cfRule>
  </conditionalFormatting>
  <conditionalFormatting sqref="D88:D90">
    <cfRule type="cellIs" dxfId="1347" priority="419" operator="equal">
      <formula>0</formula>
    </cfRule>
  </conditionalFormatting>
  <conditionalFormatting sqref="D91:D93">
    <cfRule type="cellIs" dxfId="1346" priority="418" operator="equal">
      <formula>0</formula>
    </cfRule>
  </conditionalFormatting>
  <conditionalFormatting sqref="D94:D96">
    <cfRule type="cellIs" dxfId="1345" priority="417" operator="equal">
      <formula>0</formula>
    </cfRule>
  </conditionalFormatting>
  <conditionalFormatting sqref="D97:D99">
    <cfRule type="cellIs" dxfId="1344" priority="416" operator="equal">
      <formula>0</formula>
    </cfRule>
  </conditionalFormatting>
  <conditionalFormatting sqref="D100:D102">
    <cfRule type="cellIs" dxfId="1343" priority="415" operator="equal">
      <formula>0</formula>
    </cfRule>
  </conditionalFormatting>
  <conditionalFormatting sqref="D88:D90">
    <cfRule type="cellIs" dxfId="1342" priority="414" operator="equal">
      <formula>0</formula>
    </cfRule>
  </conditionalFormatting>
  <conditionalFormatting sqref="D91:D93">
    <cfRule type="cellIs" dxfId="1341" priority="413" operator="equal">
      <formula>0</formula>
    </cfRule>
  </conditionalFormatting>
  <conditionalFormatting sqref="D94:D96">
    <cfRule type="cellIs" dxfId="1340" priority="412" operator="equal">
      <formula>0</formula>
    </cfRule>
  </conditionalFormatting>
  <conditionalFormatting sqref="D97:D99">
    <cfRule type="cellIs" dxfId="1339" priority="411" operator="equal">
      <formula>0</formula>
    </cfRule>
  </conditionalFormatting>
  <conditionalFormatting sqref="D100:D102">
    <cfRule type="cellIs" dxfId="1338" priority="410" operator="equal">
      <formula>0</formula>
    </cfRule>
  </conditionalFormatting>
  <conditionalFormatting sqref="D106:D108">
    <cfRule type="cellIs" dxfId="1337" priority="409" operator="equal">
      <formula>0</formula>
    </cfRule>
  </conditionalFormatting>
  <conditionalFormatting sqref="D103:D105">
    <cfRule type="cellIs" dxfId="1336" priority="408" operator="equal">
      <formula>0</formula>
    </cfRule>
  </conditionalFormatting>
  <conditionalFormatting sqref="D100:D102">
    <cfRule type="cellIs" dxfId="1335" priority="407" operator="equal">
      <formula>0</formula>
    </cfRule>
  </conditionalFormatting>
  <conditionalFormatting sqref="D97:D99">
    <cfRule type="cellIs" dxfId="1334" priority="406" operator="equal">
      <formula>0</formula>
    </cfRule>
  </conditionalFormatting>
  <conditionalFormatting sqref="D94:D96">
    <cfRule type="cellIs" dxfId="1333" priority="405" operator="equal">
      <formula>0</formula>
    </cfRule>
  </conditionalFormatting>
  <conditionalFormatting sqref="D112:D114">
    <cfRule type="cellIs" dxfId="1332" priority="404" operator="equal">
      <formula>0</formula>
    </cfRule>
  </conditionalFormatting>
  <conditionalFormatting sqref="D124:D126">
    <cfRule type="cellIs" dxfId="1331" priority="403" operator="equal">
      <formula>0</formula>
    </cfRule>
  </conditionalFormatting>
  <conditionalFormatting sqref="D127:D129">
    <cfRule type="cellIs" dxfId="1330" priority="402" operator="equal">
      <formula>0</formula>
    </cfRule>
  </conditionalFormatting>
  <conditionalFormatting sqref="D115:D117">
    <cfRule type="cellIs" dxfId="1329" priority="401" operator="equal">
      <formula>0</formula>
    </cfRule>
  </conditionalFormatting>
  <conditionalFormatting sqref="D118:D135">
    <cfRule type="cellIs" dxfId="1328" priority="400" operator="equal">
      <formula>0</formula>
    </cfRule>
  </conditionalFormatting>
  <conditionalFormatting sqref="D121:D123">
    <cfRule type="cellIs" dxfId="1327" priority="399" operator="equal">
      <formula>0</formula>
    </cfRule>
  </conditionalFormatting>
  <conditionalFormatting sqref="D124:D126">
    <cfRule type="cellIs" dxfId="1326" priority="398" operator="equal">
      <formula>0</formula>
    </cfRule>
  </conditionalFormatting>
  <conditionalFormatting sqref="D127:D129">
    <cfRule type="cellIs" dxfId="1325" priority="397" operator="equal">
      <formula>0</formula>
    </cfRule>
  </conditionalFormatting>
  <conditionalFormatting sqref="D115:D117">
    <cfRule type="cellIs" dxfId="1324" priority="396" operator="equal">
      <formula>0</formula>
    </cfRule>
  </conditionalFormatting>
  <conditionalFormatting sqref="D118:D135">
    <cfRule type="cellIs" dxfId="1323" priority="395" operator="equal">
      <formula>0</formula>
    </cfRule>
  </conditionalFormatting>
  <conditionalFormatting sqref="D121:D123">
    <cfRule type="cellIs" dxfId="1322" priority="394" operator="equal">
      <formula>0</formula>
    </cfRule>
  </conditionalFormatting>
  <conditionalFormatting sqref="D124:D126">
    <cfRule type="cellIs" dxfId="1321" priority="393" operator="equal">
      <formula>0</formula>
    </cfRule>
  </conditionalFormatting>
  <conditionalFormatting sqref="D127:D129">
    <cfRule type="cellIs" dxfId="1320" priority="392" operator="equal">
      <formula>0</formula>
    </cfRule>
  </conditionalFormatting>
  <conditionalFormatting sqref="D133:D135">
    <cfRule type="cellIs" dxfId="1319" priority="391" operator="equal">
      <formula>0</formula>
    </cfRule>
  </conditionalFormatting>
  <conditionalFormatting sqref="D130:D132">
    <cfRule type="cellIs" dxfId="1318" priority="390" operator="equal">
      <formula>0</formula>
    </cfRule>
  </conditionalFormatting>
  <conditionalFormatting sqref="D127:D129">
    <cfRule type="cellIs" dxfId="1317" priority="389" operator="equal">
      <formula>0</formula>
    </cfRule>
  </conditionalFormatting>
  <conditionalFormatting sqref="D124:D126">
    <cfRule type="cellIs" dxfId="1316" priority="388" operator="equal">
      <formula>0</formula>
    </cfRule>
  </conditionalFormatting>
  <conditionalFormatting sqref="D121:D123">
    <cfRule type="cellIs" dxfId="1315" priority="387" operator="equal">
      <formula>0</formula>
    </cfRule>
  </conditionalFormatting>
  <conditionalFormatting sqref="D139:D141">
    <cfRule type="cellIs" dxfId="1314" priority="386" operator="equal">
      <formula>0</formula>
    </cfRule>
  </conditionalFormatting>
  <conditionalFormatting sqref="D151:D153">
    <cfRule type="cellIs" dxfId="1313" priority="385" operator="equal">
      <formula>0</formula>
    </cfRule>
  </conditionalFormatting>
  <conditionalFormatting sqref="D154:D156">
    <cfRule type="cellIs" dxfId="1312" priority="384" operator="equal">
      <formula>0</formula>
    </cfRule>
  </conditionalFormatting>
  <conditionalFormatting sqref="D142:D144">
    <cfRule type="cellIs" dxfId="1311" priority="383" operator="equal">
      <formula>0</formula>
    </cfRule>
  </conditionalFormatting>
  <conditionalFormatting sqref="D145:D147">
    <cfRule type="cellIs" dxfId="1310" priority="382" operator="equal">
      <formula>0</formula>
    </cfRule>
  </conditionalFormatting>
  <conditionalFormatting sqref="D148:D150">
    <cfRule type="cellIs" dxfId="1309" priority="381" operator="equal">
      <formula>0</formula>
    </cfRule>
  </conditionalFormatting>
  <conditionalFormatting sqref="D151:D153">
    <cfRule type="cellIs" dxfId="1308" priority="380" operator="equal">
      <formula>0</formula>
    </cfRule>
  </conditionalFormatting>
  <conditionalFormatting sqref="D154:D156">
    <cfRule type="cellIs" dxfId="1307" priority="379" operator="equal">
      <formula>0</formula>
    </cfRule>
  </conditionalFormatting>
  <conditionalFormatting sqref="D142:D144">
    <cfRule type="cellIs" dxfId="1306" priority="378" operator="equal">
      <formula>0</formula>
    </cfRule>
  </conditionalFormatting>
  <conditionalFormatting sqref="D145:D147">
    <cfRule type="cellIs" dxfId="1305" priority="377" operator="equal">
      <formula>0</formula>
    </cfRule>
  </conditionalFormatting>
  <conditionalFormatting sqref="D148:D150">
    <cfRule type="cellIs" dxfId="1304" priority="376" operator="equal">
      <formula>0</formula>
    </cfRule>
  </conditionalFormatting>
  <conditionalFormatting sqref="D151:D153">
    <cfRule type="cellIs" dxfId="1303" priority="375" operator="equal">
      <formula>0</formula>
    </cfRule>
  </conditionalFormatting>
  <conditionalFormatting sqref="D154:D156">
    <cfRule type="cellIs" dxfId="1302" priority="374" operator="equal">
      <formula>0</formula>
    </cfRule>
  </conditionalFormatting>
  <conditionalFormatting sqref="D160:D162">
    <cfRule type="cellIs" dxfId="1301" priority="373" operator="equal">
      <formula>0</formula>
    </cfRule>
  </conditionalFormatting>
  <conditionalFormatting sqref="D157:D159">
    <cfRule type="cellIs" dxfId="1300" priority="372" operator="equal">
      <formula>0</formula>
    </cfRule>
  </conditionalFormatting>
  <conditionalFormatting sqref="D154:D156">
    <cfRule type="cellIs" dxfId="1299" priority="371" operator="equal">
      <formula>0</formula>
    </cfRule>
  </conditionalFormatting>
  <conditionalFormatting sqref="D151:D153">
    <cfRule type="cellIs" dxfId="1298" priority="370" operator="equal">
      <formula>0</formula>
    </cfRule>
  </conditionalFormatting>
  <conditionalFormatting sqref="D148:D150">
    <cfRule type="cellIs" dxfId="1297" priority="369" operator="equal">
      <formula>0</formula>
    </cfRule>
  </conditionalFormatting>
  <conditionalFormatting sqref="D166:D168">
    <cfRule type="cellIs" dxfId="1296" priority="368" operator="equal">
      <formula>0</formula>
    </cfRule>
  </conditionalFormatting>
  <conditionalFormatting sqref="D178:D180">
    <cfRule type="cellIs" dxfId="1295" priority="367" operator="equal">
      <formula>0</formula>
    </cfRule>
  </conditionalFormatting>
  <conditionalFormatting sqref="D181:D183">
    <cfRule type="cellIs" dxfId="1294" priority="366" operator="equal">
      <formula>0</formula>
    </cfRule>
  </conditionalFormatting>
  <conditionalFormatting sqref="D169:D171">
    <cfRule type="cellIs" dxfId="1293" priority="365" operator="equal">
      <formula>0</formula>
    </cfRule>
  </conditionalFormatting>
  <conditionalFormatting sqref="D172:D174">
    <cfRule type="cellIs" dxfId="1292" priority="364" operator="equal">
      <formula>0</formula>
    </cfRule>
  </conditionalFormatting>
  <conditionalFormatting sqref="D175:D177">
    <cfRule type="cellIs" dxfId="1291" priority="363" operator="equal">
      <formula>0</formula>
    </cfRule>
  </conditionalFormatting>
  <conditionalFormatting sqref="D178:D180">
    <cfRule type="cellIs" dxfId="1290" priority="362" operator="equal">
      <formula>0</formula>
    </cfRule>
  </conditionalFormatting>
  <conditionalFormatting sqref="D181:D183">
    <cfRule type="cellIs" dxfId="1289" priority="361" operator="equal">
      <formula>0</formula>
    </cfRule>
  </conditionalFormatting>
  <conditionalFormatting sqref="D169:D171">
    <cfRule type="cellIs" dxfId="1288" priority="360" operator="equal">
      <formula>0</formula>
    </cfRule>
  </conditionalFormatting>
  <conditionalFormatting sqref="D172:D174">
    <cfRule type="cellIs" dxfId="1287" priority="359" operator="equal">
      <formula>0</formula>
    </cfRule>
  </conditionalFormatting>
  <conditionalFormatting sqref="D175:D177">
    <cfRule type="cellIs" dxfId="1286" priority="358" operator="equal">
      <formula>0</formula>
    </cfRule>
  </conditionalFormatting>
  <conditionalFormatting sqref="D178:D180">
    <cfRule type="cellIs" dxfId="1285" priority="357" operator="equal">
      <formula>0</formula>
    </cfRule>
  </conditionalFormatting>
  <conditionalFormatting sqref="D181:D183">
    <cfRule type="cellIs" dxfId="1284" priority="356" operator="equal">
      <formula>0</formula>
    </cfRule>
  </conditionalFormatting>
  <conditionalFormatting sqref="D187:D189">
    <cfRule type="cellIs" dxfId="1283" priority="355" operator="equal">
      <formula>0</formula>
    </cfRule>
  </conditionalFormatting>
  <conditionalFormatting sqref="D184:D186">
    <cfRule type="cellIs" dxfId="1282" priority="354" operator="equal">
      <formula>0</formula>
    </cfRule>
  </conditionalFormatting>
  <conditionalFormatting sqref="D181:D183">
    <cfRule type="cellIs" dxfId="1281" priority="353" operator="equal">
      <formula>0</formula>
    </cfRule>
  </conditionalFormatting>
  <conditionalFormatting sqref="D178:D180">
    <cfRule type="cellIs" dxfId="1280" priority="352" operator="equal">
      <formula>0</formula>
    </cfRule>
  </conditionalFormatting>
  <conditionalFormatting sqref="D175:D177">
    <cfRule type="cellIs" dxfId="1279" priority="351" operator="equal">
      <formula>0</formula>
    </cfRule>
  </conditionalFormatting>
  <conditionalFormatting sqref="D34:D36">
    <cfRule type="cellIs" dxfId="1278" priority="350" operator="equal">
      <formula>0</formula>
    </cfRule>
  </conditionalFormatting>
  <conditionalFormatting sqref="D37:D39">
    <cfRule type="cellIs" dxfId="1277" priority="349" operator="equal">
      <formula>0</formula>
    </cfRule>
  </conditionalFormatting>
  <conditionalFormatting sqref="D85:D87">
    <cfRule type="cellIs" dxfId="1276" priority="348" operator="equal">
      <formula>0</formula>
    </cfRule>
  </conditionalFormatting>
  <conditionalFormatting sqref="D85:D87">
    <cfRule type="cellIs" dxfId="1275" priority="347" operator="equal">
      <formula>0</formula>
    </cfRule>
  </conditionalFormatting>
  <conditionalFormatting sqref="D85:D87">
    <cfRule type="cellIs" dxfId="1274" priority="346" operator="equal">
      <formula>0</formula>
    </cfRule>
  </conditionalFormatting>
  <conditionalFormatting sqref="D85:D87">
    <cfRule type="cellIs" dxfId="1273" priority="345" operator="equal">
      <formula>0</formula>
    </cfRule>
  </conditionalFormatting>
  <conditionalFormatting sqref="D88:D90">
    <cfRule type="cellIs" dxfId="1272" priority="344" operator="equal">
      <formula>0</formula>
    </cfRule>
  </conditionalFormatting>
  <conditionalFormatting sqref="D88:D90">
    <cfRule type="cellIs" dxfId="1271" priority="343" operator="equal">
      <formula>0</formula>
    </cfRule>
  </conditionalFormatting>
  <conditionalFormatting sqref="D139:D141">
    <cfRule type="cellIs" dxfId="1270" priority="342" operator="equal">
      <formula>0</formula>
    </cfRule>
  </conditionalFormatting>
  <conditionalFormatting sqref="D139:D141">
    <cfRule type="cellIs" dxfId="1269" priority="341" operator="equal">
      <formula>0</formula>
    </cfRule>
  </conditionalFormatting>
  <conditionalFormatting sqref="D139:D141">
    <cfRule type="cellIs" dxfId="1268" priority="340" operator="equal">
      <formula>0</formula>
    </cfRule>
  </conditionalFormatting>
  <conditionalFormatting sqref="D142:D144">
    <cfRule type="cellIs" dxfId="1267" priority="339" operator="equal">
      <formula>0</formula>
    </cfRule>
  </conditionalFormatting>
  <conditionalFormatting sqref="D142:D144">
    <cfRule type="cellIs" dxfId="1266" priority="338" operator="equal">
      <formula>0</formula>
    </cfRule>
  </conditionalFormatting>
  <conditionalFormatting sqref="D142:D144">
    <cfRule type="cellIs" dxfId="1265" priority="337" operator="equal">
      <formula>0</formula>
    </cfRule>
  </conditionalFormatting>
  <conditionalFormatting sqref="D145:D147">
    <cfRule type="cellIs" dxfId="1264" priority="336" operator="equal">
      <formula>0</formula>
    </cfRule>
  </conditionalFormatting>
  <conditionalFormatting sqref="D145:D147">
    <cfRule type="cellIs" dxfId="1263" priority="335" operator="equal">
      <formula>0</formula>
    </cfRule>
  </conditionalFormatting>
  <conditionalFormatting sqref="D145:D147">
    <cfRule type="cellIs" dxfId="1262" priority="334" operator="equal">
      <formula>0</formula>
    </cfRule>
  </conditionalFormatting>
  <conditionalFormatting sqref="D148:D150">
    <cfRule type="cellIs" dxfId="1261" priority="333" operator="equal">
      <formula>0</formula>
    </cfRule>
  </conditionalFormatting>
  <conditionalFormatting sqref="D148:D150">
    <cfRule type="cellIs" dxfId="1260" priority="332" operator="equal">
      <formula>0</formula>
    </cfRule>
  </conditionalFormatting>
  <conditionalFormatting sqref="D148:D150">
    <cfRule type="cellIs" dxfId="1259" priority="331" operator="equal">
      <formula>0</formula>
    </cfRule>
  </conditionalFormatting>
  <conditionalFormatting sqref="D121:D123">
    <cfRule type="cellIs" dxfId="1258" priority="330" operator="equal">
      <formula>0</formula>
    </cfRule>
  </conditionalFormatting>
  <conditionalFormatting sqref="D112:D114">
    <cfRule type="cellIs" dxfId="1257" priority="329" operator="equal">
      <formula>0</formula>
    </cfRule>
  </conditionalFormatting>
  <conditionalFormatting sqref="D112:D114">
    <cfRule type="cellIs" dxfId="1256" priority="328" operator="equal">
      <formula>0</formula>
    </cfRule>
  </conditionalFormatting>
  <conditionalFormatting sqref="D115:D117">
    <cfRule type="cellIs" dxfId="1255" priority="327" operator="equal">
      <formula>0</formula>
    </cfRule>
  </conditionalFormatting>
  <conditionalFormatting sqref="D115:D117">
    <cfRule type="cellIs" dxfId="1254" priority="326" operator="equal">
      <formula>0</formula>
    </cfRule>
  </conditionalFormatting>
  <conditionalFormatting sqref="D118:D135">
    <cfRule type="cellIs" dxfId="1253" priority="325" operator="equal">
      <formula>0</formula>
    </cfRule>
  </conditionalFormatting>
  <conditionalFormatting sqref="D118:D135">
    <cfRule type="cellIs" dxfId="1252" priority="324" operator="equal">
      <formula>0</formula>
    </cfRule>
  </conditionalFormatting>
  <conditionalFormatting sqref="D118:D135">
    <cfRule type="cellIs" dxfId="1251" priority="323" operator="equal">
      <formula>0</formula>
    </cfRule>
  </conditionalFormatting>
  <conditionalFormatting sqref="D118:D135">
    <cfRule type="cellIs" dxfId="1250" priority="322" operator="equal">
      <formula>0</formula>
    </cfRule>
  </conditionalFormatting>
  <conditionalFormatting sqref="D121:D123">
    <cfRule type="cellIs" dxfId="1249" priority="321" operator="equal">
      <formula>0</formula>
    </cfRule>
  </conditionalFormatting>
  <conditionalFormatting sqref="D121:D123">
    <cfRule type="cellIs" dxfId="1248" priority="320" operator="equal">
      <formula>0</formula>
    </cfRule>
  </conditionalFormatting>
  <conditionalFormatting sqref="D121:D123">
    <cfRule type="cellIs" dxfId="1247" priority="319" operator="equal">
      <formula>0</formula>
    </cfRule>
  </conditionalFormatting>
  <conditionalFormatting sqref="D121:D123">
    <cfRule type="cellIs" dxfId="1246" priority="318" operator="equal">
      <formula>0</formula>
    </cfRule>
  </conditionalFormatting>
  <conditionalFormatting sqref="D4:D27">
    <cfRule type="cellIs" dxfId="1245" priority="317" operator="equal">
      <formula>0</formula>
    </cfRule>
  </conditionalFormatting>
  <conditionalFormatting sqref="D31:D54">
    <cfRule type="cellIs" dxfId="1244" priority="316" operator="equal">
      <formula>0</formula>
    </cfRule>
  </conditionalFormatting>
  <conditionalFormatting sqref="D58:D81">
    <cfRule type="cellIs" dxfId="1243" priority="315" operator="equal">
      <formula>0</formula>
    </cfRule>
  </conditionalFormatting>
  <conditionalFormatting sqref="D85:D108">
    <cfRule type="cellIs" dxfId="1242" priority="314" operator="equal">
      <formula>0</formula>
    </cfRule>
  </conditionalFormatting>
  <conditionalFormatting sqref="D112:D135">
    <cfRule type="cellIs" dxfId="1241" priority="313" operator="equal">
      <formula>0</formula>
    </cfRule>
  </conditionalFormatting>
  <conditionalFormatting sqref="D139:D162">
    <cfRule type="cellIs" dxfId="1240" priority="312" operator="equal">
      <formula>0</formula>
    </cfRule>
  </conditionalFormatting>
  <conditionalFormatting sqref="D166:D189">
    <cfRule type="cellIs" dxfId="1239" priority="311" operator="equal">
      <formula>0</formula>
    </cfRule>
  </conditionalFormatting>
  <conditionalFormatting sqref="D31:D54">
    <cfRule type="cellIs" dxfId="1238" priority="310" operator="equal">
      <formula>0</formula>
    </cfRule>
  </conditionalFormatting>
  <conditionalFormatting sqref="D43:D45">
    <cfRule type="cellIs" dxfId="1237" priority="309" operator="equal">
      <formula>0</formula>
    </cfRule>
  </conditionalFormatting>
  <conditionalFormatting sqref="D46:D48">
    <cfRule type="cellIs" dxfId="1236" priority="308" operator="equal">
      <formula>0</formula>
    </cfRule>
  </conditionalFormatting>
  <conditionalFormatting sqref="D34:D36">
    <cfRule type="cellIs" dxfId="1235" priority="307" operator="equal">
      <formula>0</formula>
    </cfRule>
  </conditionalFormatting>
  <conditionalFormatting sqref="D37:D39">
    <cfRule type="cellIs" dxfId="1234" priority="306" operator="equal">
      <formula>0</formula>
    </cfRule>
  </conditionalFormatting>
  <conditionalFormatting sqref="D40:D42">
    <cfRule type="cellIs" dxfId="1233" priority="305" operator="equal">
      <formula>0</formula>
    </cfRule>
  </conditionalFormatting>
  <conditionalFormatting sqref="D43:D45">
    <cfRule type="cellIs" dxfId="1232" priority="304" operator="equal">
      <formula>0</formula>
    </cfRule>
  </conditionalFormatting>
  <conditionalFormatting sqref="D46:D48">
    <cfRule type="cellIs" dxfId="1231" priority="303" operator="equal">
      <formula>0</formula>
    </cfRule>
  </conditionalFormatting>
  <conditionalFormatting sqref="D34:D36">
    <cfRule type="cellIs" dxfId="1230" priority="302" operator="equal">
      <formula>0</formula>
    </cfRule>
  </conditionalFormatting>
  <conditionalFormatting sqref="D37:D39">
    <cfRule type="cellIs" dxfId="1229" priority="301" operator="equal">
      <formula>0</formula>
    </cfRule>
  </conditionalFormatting>
  <conditionalFormatting sqref="D40:D42">
    <cfRule type="cellIs" dxfId="1228" priority="300" operator="equal">
      <formula>0</formula>
    </cfRule>
  </conditionalFormatting>
  <conditionalFormatting sqref="D43:D45">
    <cfRule type="cellIs" dxfId="1227" priority="299" operator="equal">
      <formula>0</formula>
    </cfRule>
  </conditionalFormatting>
  <conditionalFormatting sqref="D46:D48">
    <cfRule type="cellIs" dxfId="1226" priority="298" operator="equal">
      <formula>0</formula>
    </cfRule>
  </conditionalFormatting>
  <conditionalFormatting sqref="D52:D54">
    <cfRule type="cellIs" dxfId="1225" priority="297" operator="equal">
      <formula>0</formula>
    </cfRule>
  </conditionalFormatting>
  <conditionalFormatting sqref="D49:D51">
    <cfRule type="cellIs" dxfId="1224" priority="296" operator="equal">
      <formula>0</formula>
    </cfRule>
  </conditionalFormatting>
  <conditionalFormatting sqref="D46:D48">
    <cfRule type="cellIs" dxfId="1223" priority="295" operator="equal">
      <formula>0</formula>
    </cfRule>
  </conditionalFormatting>
  <conditionalFormatting sqref="D43:D45">
    <cfRule type="cellIs" dxfId="1222" priority="294" operator="equal">
      <formula>0</formula>
    </cfRule>
  </conditionalFormatting>
  <conditionalFormatting sqref="D40:D42">
    <cfRule type="cellIs" dxfId="1221" priority="293" operator="equal">
      <formula>0</formula>
    </cfRule>
  </conditionalFormatting>
  <conditionalFormatting sqref="D31:D54">
    <cfRule type="cellIs" dxfId="1220" priority="292" operator="equal">
      <formula>0</formula>
    </cfRule>
  </conditionalFormatting>
  <conditionalFormatting sqref="D58:D81">
    <cfRule type="cellIs" dxfId="1219" priority="291" operator="equal">
      <formula>0</formula>
    </cfRule>
  </conditionalFormatting>
  <conditionalFormatting sqref="D70:D72">
    <cfRule type="cellIs" dxfId="1218" priority="290" operator="equal">
      <formula>0</formula>
    </cfRule>
  </conditionalFormatting>
  <conditionalFormatting sqref="D73:D75">
    <cfRule type="cellIs" dxfId="1217" priority="289" operator="equal">
      <formula>0</formula>
    </cfRule>
  </conditionalFormatting>
  <conditionalFormatting sqref="D61:D63">
    <cfRule type="cellIs" dxfId="1216" priority="288" operator="equal">
      <formula>0</formula>
    </cfRule>
  </conditionalFormatting>
  <conditionalFormatting sqref="D64:D66">
    <cfRule type="cellIs" dxfId="1215" priority="287" operator="equal">
      <formula>0</formula>
    </cfRule>
  </conditionalFormatting>
  <conditionalFormatting sqref="D67:D69">
    <cfRule type="cellIs" dxfId="1214" priority="286" operator="equal">
      <formula>0</formula>
    </cfRule>
  </conditionalFormatting>
  <conditionalFormatting sqref="D70:D72">
    <cfRule type="cellIs" dxfId="1213" priority="285" operator="equal">
      <formula>0</formula>
    </cfRule>
  </conditionalFormatting>
  <conditionalFormatting sqref="D73:D75">
    <cfRule type="cellIs" dxfId="1212" priority="284" operator="equal">
      <formula>0</formula>
    </cfRule>
  </conditionalFormatting>
  <conditionalFormatting sqref="D61:D63">
    <cfRule type="cellIs" dxfId="1211" priority="283" operator="equal">
      <formula>0</formula>
    </cfRule>
  </conditionalFormatting>
  <conditionalFormatting sqref="D64:D66">
    <cfRule type="cellIs" dxfId="1210" priority="282" operator="equal">
      <formula>0</formula>
    </cfRule>
  </conditionalFormatting>
  <conditionalFormatting sqref="D67:D69">
    <cfRule type="cellIs" dxfId="1209" priority="281" operator="equal">
      <formula>0</formula>
    </cfRule>
  </conditionalFormatting>
  <conditionalFormatting sqref="D70:D72">
    <cfRule type="cellIs" dxfId="1208" priority="280" operator="equal">
      <formula>0</formula>
    </cfRule>
  </conditionalFormatting>
  <conditionalFormatting sqref="D73:D75">
    <cfRule type="cellIs" dxfId="1207" priority="279" operator="equal">
      <formula>0</formula>
    </cfRule>
  </conditionalFormatting>
  <conditionalFormatting sqref="D79:D81">
    <cfRule type="cellIs" dxfId="1206" priority="278" operator="equal">
      <formula>0</formula>
    </cfRule>
  </conditionalFormatting>
  <conditionalFormatting sqref="D76:D78">
    <cfRule type="cellIs" dxfId="1205" priority="277" operator="equal">
      <formula>0</formula>
    </cfRule>
  </conditionalFormatting>
  <conditionalFormatting sqref="D73:D75">
    <cfRule type="cellIs" dxfId="1204" priority="276" operator="equal">
      <formula>0</formula>
    </cfRule>
  </conditionalFormatting>
  <conditionalFormatting sqref="D70:D72">
    <cfRule type="cellIs" dxfId="1203" priority="275" operator="equal">
      <formula>0</formula>
    </cfRule>
  </conditionalFormatting>
  <conditionalFormatting sqref="D67:D69">
    <cfRule type="cellIs" dxfId="1202" priority="274" operator="equal">
      <formula>0</formula>
    </cfRule>
  </conditionalFormatting>
  <conditionalFormatting sqref="D58:D81">
    <cfRule type="cellIs" dxfId="1201" priority="273" operator="equal">
      <formula>0</formula>
    </cfRule>
  </conditionalFormatting>
  <conditionalFormatting sqref="D85:D108">
    <cfRule type="cellIs" dxfId="1200" priority="272" operator="equal">
      <formula>0</formula>
    </cfRule>
  </conditionalFormatting>
  <conditionalFormatting sqref="D97:D99">
    <cfRule type="cellIs" dxfId="1199" priority="271" operator="equal">
      <formula>0</formula>
    </cfRule>
  </conditionalFormatting>
  <conditionalFormatting sqref="D100:D102">
    <cfRule type="cellIs" dxfId="1198" priority="270" operator="equal">
      <formula>0</formula>
    </cfRule>
  </conditionalFormatting>
  <conditionalFormatting sqref="D88:D90">
    <cfRule type="cellIs" dxfId="1197" priority="269" operator="equal">
      <formula>0</formula>
    </cfRule>
  </conditionalFormatting>
  <conditionalFormatting sqref="D91:D93">
    <cfRule type="cellIs" dxfId="1196" priority="268" operator="equal">
      <formula>0</formula>
    </cfRule>
  </conditionalFormatting>
  <conditionalFormatting sqref="D94:D96">
    <cfRule type="cellIs" dxfId="1195" priority="267" operator="equal">
      <formula>0</formula>
    </cfRule>
  </conditionalFormatting>
  <conditionalFormatting sqref="D97:D99">
    <cfRule type="cellIs" dxfId="1194" priority="266" operator="equal">
      <formula>0</formula>
    </cfRule>
  </conditionalFormatting>
  <conditionalFormatting sqref="D100:D102">
    <cfRule type="cellIs" dxfId="1193" priority="265" operator="equal">
      <formula>0</formula>
    </cfRule>
  </conditionalFormatting>
  <conditionalFormatting sqref="D88:D90">
    <cfRule type="cellIs" dxfId="1192" priority="264" operator="equal">
      <formula>0</formula>
    </cfRule>
  </conditionalFormatting>
  <conditionalFormatting sqref="D91:D93">
    <cfRule type="cellIs" dxfId="1191" priority="263" operator="equal">
      <formula>0</formula>
    </cfRule>
  </conditionalFormatting>
  <conditionalFormatting sqref="D94:D96">
    <cfRule type="cellIs" dxfId="1190" priority="262" operator="equal">
      <formula>0</formula>
    </cfRule>
  </conditionalFormatting>
  <conditionalFormatting sqref="D97:D99">
    <cfRule type="cellIs" dxfId="1189" priority="261" operator="equal">
      <formula>0</formula>
    </cfRule>
  </conditionalFormatting>
  <conditionalFormatting sqref="D100:D102">
    <cfRule type="cellIs" dxfId="1188" priority="260" operator="equal">
      <formula>0</formula>
    </cfRule>
  </conditionalFormatting>
  <conditionalFormatting sqref="D106:D108">
    <cfRule type="cellIs" dxfId="1187" priority="259" operator="equal">
      <formula>0</formula>
    </cfRule>
  </conditionalFormatting>
  <conditionalFormatting sqref="D103:D105">
    <cfRule type="cellIs" dxfId="1186" priority="258" operator="equal">
      <formula>0</formula>
    </cfRule>
  </conditionalFormatting>
  <conditionalFormatting sqref="D100:D102">
    <cfRule type="cellIs" dxfId="1185" priority="257" operator="equal">
      <formula>0</formula>
    </cfRule>
  </conditionalFormatting>
  <conditionalFormatting sqref="D97:D99">
    <cfRule type="cellIs" dxfId="1184" priority="256" operator="equal">
      <formula>0</formula>
    </cfRule>
  </conditionalFormatting>
  <conditionalFormatting sqref="D94:D96">
    <cfRule type="cellIs" dxfId="1183" priority="255" operator="equal">
      <formula>0</formula>
    </cfRule>
  </conditionalFormatting>
  <conditionalFormatting sqref="D85:D108">
    <cfRule type="cellIs" dxfId="1182" priority="254" operator="equal">
      <formula>0</formula>
    </cfRule>
  </conditionalFormatting>
  <conditionalFormatting sqref="D112:D135">
    <cfRule type="cellIs" dxfId="1181" priority="253" operator="equal">
      <formula>0</formula>
    </cfRule>
  </conditionalFormatting>
  <conditionalFormatting sqref="D124:D126">
    <cfRule type="cellIs" dxfId="1180" priority="252" operator="equal">
      <formula>0</formula>
    </cfRule>
  </conditionalFormatting>
  <conditionalFormatting sqref="D127:D129">
    <cfRule type="cellIs" dxfId="1179" priority="251" operator="equal">
      <formula>0</formula>
    </cfRule>
  </conditionalFormatting>
  <conditionalFormatting sqref="D115:D117">
    <cfRule type="cellIs" dxfId="1178" priority="250" operator="equal">
      <formula>0</formula>
    </cfRule>
  </conditionalFormatting>
  <conditionalFormatting sqref="D118:D120">
    <cfRule type="cellIs" dxfId="1177" priority="249" operator="equal">
      <formula>0</formula>
    </cfRule>
  </conditionalFormatting>
  <conditionalFormatting sqref="D121:D123">
    <cfRule type="cellIs" dxfId="1176" priority="248" operator="equal">
      <formula>0</formula>
    </cfRule>
  </conditionalFormatting>
  <conditionalFormatting sqref="D124:D126">
    <cfRule type="cellIs" dxfId="1175" priority="247" operator="equal">
      <formula>0</formula>
    </cfRule>
  </conditionalFormatting>
  <conditionalFormatting sqref="D127:D129">
    <cfRule type="cellIs" dxfId="1174" priority="246" operator="equal">
      <formula>0</formula>
    </cfRule>
  </conditionalFormatting>
  <conditionalFormatting sqref="D115:D117">
    <cfRule type="cellIs" dxfId="1173" priority="245" operator="equal">
      <formula>0</formula>
    </cfRule>
  </conditionalFormatting>
  <conditionalFormatting sqref="D118:D120">
    <cfRule type="cellIs" dxfId="1172" priority="244" operator="equal">
      <formula>0</formula>
    </cfRule>
  </conditionalFormatting>
  <conditionalFormatting sqref="D121:D123">
    <cfRule type="cellIs" dxfId="1171" priority="243" operator="equal">
      <formula>0</formula>
    </cfRule>
  </conditionalFormatting>
  <conditionalFormatting sqref="D124:D126">
    <cfRule type="cellIs" dxfId="1170" priority="242" operator="equal">
      <formula>0</formula>
    </cfRule>
  </conditionalFormatting>
  <conditionalFormatting sqref="D127:D129">
    <cfRule type="cellIs" dxfId="1169" priority="241" operator="equal">
      <formula>0</formula>
    </cfRule>
  </conditionalFormatting>
  <conditionalFormatting sqref="D133:D135">
    <cfRule type="cellIs" dxfId="1168" priority="240" operator="equal">
      <formula>0</formula>
    </cfRule>
  </conditionalFormatting>
  <conditionalFormatting sqref="D130:D132">
    <cfRule type="cellIs" dxfId="1167" priority="239" operator="equal">
      <formula>0</formula>
    </cfRule>
  </conditionalFormatting>
  <conditionalFormatting sqref="D127:D129">
    <cfRule type="cellIs" dxfId="1166" priority="238" operator="equal">
      <formula>0</formula>
    </cfRule>
  </conditionalFormatting>
  <conditionalFormatting sqref="D124:D126">
    <cfRule type="cellIs" dxfId="1165" priority="237" operator="equal">
      <formula>0</formula>
    </cfRule>
  </conditionalFormatting>
  <conditionalFormatting sqref="D121:D123">
    <cfRule type="cellIs" dxfId="1164" priority="236" operator="equal">
      <formula>0</formula>
    </cfRule>
  </conditionalFormatting>
  <conditionalFormatting sqref="D112:D135">
    <cfRule type="cellIs" dxfId="1163" priority="235" operator="equal">
      <formula>0</formula>
    </cfRule>
  </conditionalFormatting>
  <conditionalFormatting sqref="D139:D162">
    <cfRule type="cellIs" dxfId="1162" priority="234" operator="equal">
      <formula>0</formula>
    </cfRule>
  </conditionalFormatting>
  <conditionalFormatting sqref="D151:D153">
    <cfRule type="cellIs" dxfId="1161" priority="233" operator="equal">
      <formula>0</formula>
    </cfRule>
  </conditionalFormatting>
  <conditionalFormatting sqref="D154:D156">
    <cfRule type="cellIs" dxfId="1160" priority="232" operator="equal">
      <formula>0</formula>
    </cfRule>
  </conditionalFormatting>
  <conditionalFormatting sqref="D142:D144">
    <cfRule type="cellIs" dxfId="1159" priority="231" operator="equal">
      <formula>0</formula>
    </cfRule>
  </conditionalFormatting>
  <conditionalFormatting sqref="D145:D147">
    <cfRule type="cellIs" dxfId="1158" priority="230" operator="equal">
      <formula>0</formula>
    </cfRule>
  </conditionalFormatting>
  <conditionalFormatting sqref="D148:D150">
    <cfRule type="cellIs" dxfId="1157" priority="229" operator="equal">
      <formula>0</formula>
    </cfRule>
  </conditionalFormatting>
  <conditionalFormatting sqref="D151:D153">
    <cfRule type="cellIs" dxfId="1156" priority="228" operator="equal">
      <formula>0</formula>
    </cfRule>
  </conditionalFormatting>
  <conditionalFormatting sqref="D154:D156">
    <cfRule type="cellIs" dxfId="1155" priority="227" operator="equal">
      <formula>0</formula>
    </cfRule>
  </conditionalFormatting>
  <conditionalFormatting sqref="D142:D144">
    <cfRule type="cellIs" dxfId="1154" priority="226" operator="equal">
      <formula>0</formula>
    </cfRule>
  </conditionalFormatting>
  <conditionalFormatting sqref="D145:D147">
    <cfRule type="cellIs" dxfId="1153" priority="225" operator="equal">
      <formula>0</formula>
    </cfRule>
  </conditionalFormatting>
  <conditionalFormatting sqref="D148:D150">
    <cfRule type="cellIs" dxfId="1152" priority="224" operator="equal">
      <formula>0</formula>
    </cfRule>
  </conditionalFormatting>
  <conditionalFormatting sqref="D151:D153">
    <cfRule type="cellIs" dxfId="1151" priority="223" operator="equal">
      <formula>0</formula>
    </cfRule>
  </conditionalFormatting>
  <conditionalFormatting sqref="D154:D156">
    <cfRule type="cellIs" dxfId="1150" priority="222" operator="equal">
      <formula>0</formula>
    </cfRule>
  </conditionalFormatting>
  <conditionalFormatting sqref="D160:D162">
    <cfRule type="cellIs" dxfId="1149" priority="221" operator="equal">
      <formula>0</formula>
    </cfRule>
  </conditionalFormatting>
  <conditionalFormatting sqref="D157:D159">
    <cfRule type="cellIs" dxfId="1148" priority="220" operator="equal">
      <formula>0</formula>
    </cfRule>
  </conditionalFormatting>
  <conditionalFormatting sqref="D154:D156">
    <cfRule type="cellIs" dxfId="1147" priority="219" operator="equal">
      <formula>0</formula>
    </cfRule>
  </conditionalFormatting>
  <conditionalFormatting sqref="D151:D153">
    <cfRule type="cellIs" dxfId="1146" priority="218" operator="equal">
      <formula>0</formula>
    </cfRule>
  </conditionalFormatting>
  <conditionalFormatting sqref="D148:D150">
    <cfRule type="cellIs" dxfId="1145" priority="217" operator="equal">
      <formula>0</formula>
    </cfRule>
  </conditionalFormatting>
  <conditionalFormatting sqref="D139:D162">
    <cfRule type="cellIs" dxfId="1144" priority="216" operator="equal">
      <formula>0</formula>
    </cfRule>
  </conditionalFormatting>
  <conditionalFormatting sqref="D166:D189">
    <cfRule type="cellIs" dxfId="1143" priority="215" operator="equal">
      <formula>0</formula>
    </cfRule>
  </conditionalFormatting>
  <conditionalFormatting sqref="D178:D180">
    <cfRule type="cellIs" dxfId="1142" priority="214" operator="equal">
      <formula>0</formula>
    </cfRule>
  </conditionalFormatting>
  <conditionalFormatting sqref="D181:D183">
    <cfRule type="cellIs" dxfId="1141" priority="213" operator="equal">
      <formula>0</formula>
    </cfRule>
  </conditionalFormatting>
  <conditionalFormatting sqref="D169:D171">
    <cfRule type="cellIs" dxfId="1140" priority="212" operator="equal">
      <formula>0</formula>
    </cfRule>
  </conditionalFormatting>
  <conditionalFormatting sqref="D172:D174">
    <cfRule type="cellIs" dxfId="1139" priority="211" operator="equal">
      <formula>0</formula>
    </cfRule>
  </conditionalFormatting>
  <conditionalFormatting sqref="D175:D177">
    <cfRule type="cellIs" dxfId="1138" priority="210" operator="equal">
      <formula>0</formula>
    </cfRule>
  </conditionalFormatting>
  <conditionalFormatting sqref="D178:D180">
    <cfRule type="cellIs" dxfId="1137" priority="209" operator="equal">
      <formula>0</formula>
    </cfRule>
  </conditionalFormatting>
  <conditionalFormatting sqref="D181:D183">
    <cfRule type="cellIs" dxfId="1136" priority="208" operator="equal">
      <formula>0</formula>
    </cfRule>
  </conditionalFormatting>
  <conditionalFormatting sqref="D169:D171">
    <cfRule type="cellIs" dxfId="1135" priority="207" operator="equal">
      <formula>0</formula>
    </cfRule>
  </conditionalFormatting>
  <conditionalFormatting sqref="D172:D174">
    <cfRule type="cellIs" dxfId="1134" priority="206" operator="equal">
      <formula>0</formula>
    </cfRule>
  </conditionalFormatting>
  <conditionalFormatting sqref="D175:D177">
    <cfRule type="cellIs" dxfId="1133" priority="205" operator="equal">
      <formula>0</formula>
    </cfRule>
  </conditionalFormatting>
  <conditionalFormatting sqref="D178:D180">
    <cfRule type="cellIs" dxfId="1132" priority="204" operator="equal">
      <formula>0</formula>
    </cfRule>
  </conditionalFormatting>
  <conditionalFormatting sqref="D181:D183">
    <cfRule type="cellIs" dxfId="1131" priority="203" operator="equal">
      <formula>0</formula>
    </cfRule>
  </conditionalFormatting>
  <conditionalFormatting sqref="D187:D189">
    <cfRule type="cellIs" dxfId="1130" priority="202" operator="equal">
      <formula>0</formula>
    </cfRule>
  </conditionalFormatting>
  <conditionalFormatting sqref="D184:D186">
    <cfRule type="cellIs" dxfId="1129" priority="201" operator="equal">
      <formula>0</formula>
    </cfRule>
  </conditionalFormatting>
  <conditionalFormatting sqref="D181:D183">
    <cfRule type="cellIs" dxfId="1128" priority="200" operator="equal">
      <formula>0</formula>
    </cfRule>
  </conditionalFormatting>
  <conditionalFormatting sqref="D178:D180">
    <cfRule type="cellIs" dxfId="1127" priority="199" operator="equal">
      <formula>0</formula>
    </cfRule>
  </conditionalFormatting>
  <conditionalFormatting sqref="D175:D177">
    <cfRule type="cellIs" dxfId="1126" priority="198" operator="equal">
      <formula>0</formula>
    </cfRule>
  </conditionalFormatting>
  <conditionalFormatting sqref="D166:D189">
    <cfRule type="cellIs" dxfId="1125" priority="197" operator="equal">
      <formula>0</formula>
    </cfRule>
  </conditionalFormatting>
  <conditionalFormatting sqref="D4:D27">
    <cfRule type="cellIs" dxfId="1124" priority="196" operator="equal">
      <formula>0</formula>
    </cfRule>
  </conditionalFormatting>
  <conditionalFormatting sqref="D4:D27">
    <cfRule type="cellIs" dxfId="1123" priority="195" operator="equal">
      <formula>0</formula>
    </cfRule>
  </conditionalFormatting>
  <conditionalFormatting sqref="D31:D54">
    <cfRule type="cellIs" dxfId="1122" priority="194" operator="equal">
      <formula>0</formula>
    </cfRule>
  </conditionalFormatting>
  <conditionalFormatting sqref="D31:D54">
    <cfRule type="cellIs" dxfId="1121" priority="193" operator="equal">
      <formula>0</formula>
    </cfRule>
  </conditionalFormatting>
  <conditionalFormatting sqref="D58:D81">
    <cfRule type="cellIs" dxfId="1120" priority="192" operator="equal">
      <formula>0</formula>
    </cfRule>
  </conditionalFormatting>
  <conditionalFormatting sqref="D58:D81">
    <cfRule type="cellIs" dxfId="1119" priority="191" operator="equal">
      <formula>0</formula>
    </cfRule>
  </conditionalFormatting>
  <conditionalFormatting sqref="D85:D108">
    <cfRule type="cellIs" dxfId="1118" priority="190" operator="equal">
      <formula>0</formula>
    </cfRule>
  </conditionalFormatting>
  <conditionalFormatting sqref="D85:D108">
    <cfRule type="cellIs" dxfId="1117" priority="189" operator="equal">
      <formula>0</formula>
    </cfRule>
  </conditionalFormatting>
  <conditionalFormatting sqref="D112:D135">
    <cfRule type="cellIs" dxfId="1116" priority="188" operator="equal">
      <formula>0</formula>
    </cfRule>
  </conditionalFormatting>
  <conditionalFormatting sqref="D112:D135">
    <cfRule type="cellIs" dxfId="1115" priority="187" operator="equal">
      <formula>0</formula>
    </cfRule>
  </conditionalFormatting>
  <conditionalFormatting sqref="D139:D162">
    <cfRule type="cellIs" dxfId="1114" priority="186" operator="equal">
      <formula>0</formula>
    </cfRule>
  </conditionalFormatting>
  <conditionalFormatting sqref="D139:D162">
    <cfRule type="cellIs" dxfId="1113" priority="185" operator="equal">
      <formula>0</formula>
    </cfRule>
  </conditionalFormatting>
  <conditionalFormatting sqref="D166:D189">
    <cfRule type="cellIs" dxfId="1112" priority="184" operator="equal">
      <formula>0</formula>
    </cfRule>
  </conditionalFormatting>
  <conditionalFormatting sqref="D166:D189">
    <cfRule type="cellIs" dxfId="1111" priority="183" operator="equal">
      <formula>0</formula>
    </cfRule>
  </conditionalFormatting>
  <conditionalFormatting sqref="D4:D27">
    <cfRule type="cellIs" dxfId="1110" priority="182" operator="equal">
      <formula>0</formula>
    </cfRule>
  </conditionalFormatting>
  <conditionalFormatting sqref="D4:D27">
    <cfRule type="cellIs" dxfId="1109" priority="181" operator="equal">
      <formula>0</formula>
    </cfRule>
  </conditionalFormatting>
  <conditionalFormatting sqref="D31:D54">
    <cfRule type="cellIs" dxfId="1108" priority="180" operator="equal">
      <formula>0</formula>
    </cfRule>
  </conditionalFormatting>
  <conditionalFormatting sqref="D31:D54">
    <cfRule type="cellIs" dxfId="1107" priority="179" operator="equal">
      <formula>0</formula>
    </cfRule>
  </conditionalFormatting>
  <conditionalFormatting sqref="D58:D81">
    <cfRule type="cellIs" dxfId="1106" priority="178" operator="equal">
      <formula>0</formula>
    </cfRule>
  </conditionalFormatting>
  <conditionalFormatting sqref="D58:D81">
    <cfRule type="cellIs" dxfId="1105" priority="177" operator="equal">
      <formula>0</formula>
    </cfRule>
  </conditionalFormatting>
  <conditionalFormatting sqref="D85:D108">
    <cfRule type="cellIs" dxfId="1104" priority="176" operator="equal">
      <formula>0</formula>
    </cfRule>
  </conditionalFormatting>
  <conditionalFormatting sqref="D85:D108">
    <cfRule type="cellIs" dxfId="1103" priority="175" operator="equal">
      <formula>0</formula>
    </cfRule>
  </conditionalFormatting>
  <conditionalFormatting sqref="D112:D135">
    <cfRule type="cellIs" dxfId="1102" priority="174" operator="equal">
      <formula>0</formula>
    </cfRule>
  </conditionalFormatting>
  <conditionalFormatting sqref="D112:D135">
    <cfRule type="cellIs" dxfId="1101" priority="173" operator="equal">
      <formula>0</formula>
    </cfRule>
  </conditionalFormatting>
  <conditionalFormatting sqref="D139:D162">
    <cfRule type="cellIs" dxfId="1100" priority="172" operator="equal">
      <formula>0</formula>
    </cfRule>
  </conditionalFormatting>
  <conditionalFormatting sqref="D139:D162">
    <cfRule type="cellIs" dxfId="1099" priority="171" operator="equal">
      <formula>0</formula>
    </cfRule>
  </conditionalFormatting>
  <conditionalFormatting sqref="D166:D189">
    <cfRule type="cellIs" dxfId="1098" priority="170" operator="equal">
      <formula>0</formula>
    </cfRule>
  </conditionalFormatting>
  <conditionalFormatting sqref="D166:D189">
    <cfRule type="cellIs" dxfId="1097" priority="169" operator="equal">
      <formula>0</formula>
    </cfRule>
  </conditionalFormatting>
  <conditionalFormatting sqref="D4:D27">
    <cfRule type="cellIs" dxfId="1096" priority="168" operator="equal">
      <formula>0</formula>
    </cfRule>
  </conditionalFormatting>
  <conditionalFormatting sqref="D31:D54">
    <cfRule type="cellIs" dxfId="1095" priority="167" operator="equal">
      <formula>0</formula>
    </cfRule>
  </conditionalFormatting>
  <conditionalFormatting sqref="D58:D81">
    <cfRule type="cellIs" dxfId="1094" priority="166" operator="equal">
      <formula>0</formula>
    </cfRule>
  </conditionalFormatting>
  <conditionalFormatting sqref="D85:D108">
    <cfRule type="cellIs" dxfId="1093" priority="165" operator="equal">
      <formula>0</formula>
    </cfRule>
  </conditionalFormatting>
  <conditionalFormatting sqref="D112:D135">
    <cfRule type="cellIs" dxfId="1092" priority="164" operator="equal">
      <formula>0</formula>
    </cfRule>
  </conditionalFormatting>
  <conditionalFormatting sqref="D139:D162">
    <cfRule type="cellIs" dxfId="1091" priority="163" operator="equal">
      <formula>0</formula>
    </cfRule>
  </conditionalFormatting>
  <conditionalFormatting sqref="D166:D189">
    <cfRule type="cellIs" dxfId="1090" priority="162" operator="equal">
      <formula>0</formula>
    </cfRule>
  </conditionalFormatting>
  <conditionalFormatting sqref="D118:D120">
    <cfRule type="cellIs" dxfId="1089" priority="161" operator="equal">
      <formula>0</formula>
    </cfRule>
  </conditionalFormatting>
  <conditionalFormatting sqref="D115:D117">
    <cfRule type="cellIs" dxfId="1088" priority="160" operator="equal">
      <formula>0</formula>
    </cfRule>
  </conditionalFormatting>
  <conditionalFormatting sqref="D112:D114">
    <cfRule type="cellIs" dxfId="1087" priority="159" operator="equal">
      <formula>0</formula>
    </cfRule>
  </conditionalFormatting>
  <conditionalFormatting sqref="D64:D66">
    <cfRule type="cellIs" dxfId="1086" priority="158" operator="equal">
      <formula>0</formula>
    </cfRule>
  </conditionalFormatting>
  <conditionalFormatting sqref="D61:D63">
    <cfRule type="cellIs" dxfId="1085" priority="157" operator="equal">
      <formula>0</formula>
    </cfRule>
  </conditionalFormatting>
  <conditionalFormatting sqref="D58:D60">
    <cfRule type="cellIs" dxfId="1084" priority="156" operator="equal">
      <formula>0</formula>
    </cfRule>
  </conditionalFormatting>
  <conditionalFormatting sqref="D16:D18">
    <cfRule type="cellIs" dxfId="1083" priority="155" operator="equal">
      <formula>0</formula>
    </cfRule>
  </conditionalFormatting>
  <conditionalFormatting sqref="D13:D15">
    <cfRule type="cellIs" dxfId="1082" priority="154" operator="equal">
      <formula>0</formula>
    </cfRule>
  </conditionalFormatting>
  <conditionalFormatting sqref="D10:D12">
    <cfRule type="cellIs" dxfId="1081" priority="153" operator="equal">
      <formula>0</formula>
    </cfRule>
  </conditionalFormatting>
  <conditionalFormatting sqref="D4:D27">
    <cfRule type="cellIs" dxfId="1080" priority="152" operator="equal">
      <formula>0</formula>
    </cfRule>
  </conditionalFormatting>
  <conditionalFormatting sqref="D7:D9">
    <cfRule type="cellIs" dxfId="1079" priority="151" operator="equal">
      <formula>0</formula>
    </cfRule>
  </conditionalFormatting>
  <conditionalFormatting sqref="D7:D9">
    <cfRule type="cellIs" dxfId="1078" priority="150" operator="equal">
      <formula>0</formula>
    </cfRule>
  </conditionalFormatting>
  <conditionalFormatting sqref="D10:D12">
    <cfRule type="cellIs" dxfId="1077" priority="149" operator="equal">
      <formula>0</formula>
    </cfRule>
  </conditionalFormatting>
  <conditionalFormatting sqref="D13:D15">
    <cfRule type="cellIs" dxfId="1076" priority="148" operator="equal">
      <formula>0</formula>
    </cfRule>
  </conditionalFormatting>
  <conditionalFormatting sqref="D16:D18">
    <cfRule type="cellIs" dxfId="1075" priority="147" operator="equal">
      <formula>0</formula>
    </cfRule>
  </conditionalFormatting>
  <conditionalFormatting sqref="D4:D27">
    <cfRule type="cellIs" dxfId="1074" priority="146" operator="equal">
      <formula>0</formula>
    </cfRule>
  </conditionalFormatting>
  <conditionalFormatting sqref="D31:D54">
    <cfRule type="cellIs" dxfId="1073" priority="145" operator="equal">
      <formula>0</formula>
    </cfRule>
  </conditionalFormatting>
  <conditionalFormatting sqref="D58:D81">
    <cfRule type="cellIs" dxfId="1072" priority="144" operator="equal">
      <formula>0</formula>
    </cfRule>
  </conditionalFormatting>
  <conditionalFormatting sqref="D85:D108">
    <cfRule type="cellIs" dxfId="1071" priority="143" operator="equal">
      <formula>0</formula>
    </cfRule>
  </conditionalFormatting>
  <conditionalFormatting sqref="D112:D135">
    <cfRule type="cellIs" dxfId="1070" priority="142" operator="equal">
      <formula>0</formula>
    </cfRule>
  </conditionalFormatting>
  <conditionalFormatting sqref="D139:D162">
    <cfRule type="cellIs" dxfId="1069" priority="141" operator="equal">
      <formula>0</formula>
    </cfRule>
  </conditionalFormatting>
  <conditionalFormatting sqref="D4:D27">
    <cfRule type="cellIs" dxfId="1068" priority="140" operator="equal">
      <formula>0</formula>
    </cfRule>
  </conditionalFormatting>
  <conditionalFormatting sqref="D4:D27">
    <cfRule type="cellIs" dxfId="1067" priority="139" operator="equal">
      <formula>0</formula>
    </cfRule>
  </conditionalFormatting>
  <conditionalFormatting sqref="D31:D54">
    <cfRule type="cellIs" dxfId="1066" priority="138" operator="equal">
      <formula>0</formula>
    </cfRule>
  </conditionalFormatting>
  <conditionalFormatting sqref="D31:D54">
    <cfRule type="cellIs" dxfId="1065" priority="137" operator="equal">
      <formula>0</formula>
    </cfRule>
  </conditionalFormatting>
  <conditionalFormatting sqref="D58:D81">
    <cfRule type="cellIs" dxfId="1064" priority="136" operator="equal">
      <formula>0</formula>
    </cfRule>
  </conditionalFormatting>
  <conditionalFormatting sqref="D58:D81">
    <cfRule type="cellIs" dxfId="1063" priority="135" operator="equal">
      <formula>0</formula>
    </cfRule>
  </conditionalFormatting>
  <conditionalFormatting sqref="D85:D108">
    <cfRule type="cellIs" dxfId="1062" priority="134" operator="equal">
      <formula>0</formula>
    </cfRule>
  </conditionalFormatting>
  <conditionalFormatting sqref="D85:D108">
    <cfRule type="cellIs" dxfId="1061" priority="133" operator="equal">
      <formula>0</formula>
    </cfRule>
  </conditionalFormatting>
  <conditionalFormatting sqref="D112:D135">
    <cfRule type="cellIs" dxfId="1060" priority="132" operator="equal">
      <formula>0</formula>
    </cfRule>
  </conditionalFormatting>
  <conditionalFormatting sqref="D112:D135">
    <cfRule type="cellIs" dxfId="1059" priority="131" operator="equal">
      <formula>0</formula>
    </cfRule>
  </conditionalFormatting>
  <conditionalFormatting sqref="D139:D162">
    <cfRule type="cellIs" dxfId="1058" priority="130" operator="equal">
      <formula>0</formula>
    </cfRule>
  </conditionalFormatting>
  <conditionalFormatting sqref="D139:D162">
    <cfRule type="cellIs" dxfId="1057" priority="129" operator="equal">
      <formula>0</formula>
    </cfRule>
  </conditionalFormatting>
  <conditionalFormatting sqref="D166:D189">
    <cfRule type="cellIs" dxfId="1056" priority="128" operator="equal">
      <formula>0</formula>
    </cfRule>
  </conditionalFormatting>
  <conditionalFormatting sqref="D166:D189">
    <cfRule type="cellIs" dxfId="1055" priority="127" operator="equal">
      <formula>0</formula>
    </cfRule>
  </conditionalFormatting>
  <conditionalFormatting sqref="D4:D27">
    <cfRule type="cellIs" dxfId="1054" priority="126" operator="equal">
      <formula>0</formula>
    </cfRule>
  </conditionalFormatting>
  <conditionalFormatting sqref="D4:D27">
    <cfRule type="cellIs" dxfId="1053" priority="125" operator="equal">
      <formula>0</formula>
    </cfRule>
  </conditionalFormatting>
  <conditionalFormatting sqref="D31:D54">
    <cfRule type="cellIs" dxfId="1052" priority="124" operator="equal">
      <formula>0</formula>
    </cfRule>
  </conditionalFormatting>
  <conditionalFormatting sqref="D31:D54">
    <cfRule type="cellIs" dxfId="1051" priority="123" operator="equal">
      <formula>0</formula>
    </cfRule>
  </conditionalFormatting>
  <conditionalFormatting sqref="D58:D81">
    <cfRule type="cellIs" dxfId="1050" priority="122" operator="equal">
      <formula>0</formula>
    </cfRule>
  </conditionalFormatting>
  <conditionalFormatting sqref="D58:D81">
    <cfRule type="cellIs" dxfId="1049" priority="121" operator="equal">
      <formula>0</formula>
    </cfRule>
  </conditionalFormatting>
  <conditionalFormatting sqref="D85:D108">
    <cfRule type="cellIs" dxfId="1048" priority="120" operator="equal">
      <formula>0</formula>
    </cfRule>
  </conditionalFormatting>
  <conditionalFormatting sqref="D85:D108">
    <cfRule type="cellIs" dxfId="1047" priority="119" operator="equal">
      <formula>0</formula>
    </cfRule>
  </conditionalFormatting>
  <conditionalFormatting sqref="D112:D135">
    <cfRule type="cellIs" dxfId="1046" priority="118" operator="equal">
      <formula>0</formula>
    </cfRule>
  </conditionalFormatting>
  <conditionalFormatting sqref="D112:D135">
    <cfRule type="cellIs" dxfId="1045" priority="117" operator="equal">
      <formula>0</formula>
    </cfRule>
  </conditionalFormatting>
  <conditionalFormatting sqref="D139:D162">
    <cfRule type="cellIs" dxfId="1044" priority="116" operator="equal">
      <formula>0</formula>
    </cfRule>
  </conditionalFormatting>
  <conditionalFormatting sqref="D139:D162">
    <cfRule type="cellIs" dxfId="1043" priority="115" operator="equal">
      <formula>0</formula>
    </cfRule>
  </conditionalFormatting>
  <conditionalFormatting sqref="D166:D189">
    <cfRule type="cellIs" dxfId="1042" priority="114" operator="equal">
      <formula>0</formula>
    </cfRule>
  </conditionalFormatting>
  <conditionalFormatting sqref="D166:D189">
    <cfRule type="cellIs" dxfId="1041" priority="113" operator="equal">
      <formula>0</formula>
    </cfRule>
  </conditionalFormatting>
  <conditionalFormatting sqref="D31:D54">
    <cfRule type="cellIs" dxfId="1040" priority="112" operator="equal">
      <formula>0</formula>
    </cfRule>
  </conditionalFormatting>
  <conditionalFormatting sqref="D43:D45">
    <cfRule type="cellIs" dxfId="1039" priority="111" operator="equal">
      <formula>0</formula>
    </cfRule>
  </conditionalFormatting>
  <conditionalFormatting sqref="D40:D42">
    <cfRule type="cellIs" dxfId="1038" priority="110" operator="equal">
      <formula>0</formula>
    </cfRule>
  </conditionalFormatting>
  <conditionalFormatting sqref="D37:D39">
    <cfRule type="cellIs" dxfId="1037" priority="109" operator="equal">
      <formula>0</formula>
    </cfRule>
  </conditionalFormatting>
  <conditionalFormatting sqref="D31:D54">
    <cfRule type="cellIs" dxfId="1036" priority="108" operator="equal">
      <formula>0</formula>
    </cfRule>
  </conditionalFormatting>
  <conditionalFormatting sqref="D34:D36">
    <cfRule type="cellIs" dxfId="1035" priority="107" operator="equal">
      <formula>0</formula>
    </cfRule>
  </conditionalFormatting>
  <conditionalFormatting sqref="D34:D36">
    <cfRule type="cellIs" dxfId="1034" priority="106" operator="equal">
      <formula>0</formula>
    </cfRule>
  </conditionalFormatting>
  <conditionalFormatting sqref="D37:D39">
    <cfRule type="cellIs" dxfId="1033" priority="105" operator="equal">
      <formula>0</formula>
    </cfRule>
  </conditionalFormatting>
  <conditionalFormatting sqref="D40:D42">
    <cfRule type="cellIs" dxfId="1032" priority="104" operator="equal">
      <formula>0</formula>
    </cfRule>
  </conditionalFormatting>
  <conditionalFormatting sqref="D43:D45">
    <cfRule type="cellIs" dxfId="1031" priority="103" operator="equal">
      <formula>0</formula>
    </cfRule>
  </conditionalFormatting>
  <conditionalFormatting sqref="D31:D54">
    <cfRule type="cellIs" dxfId="1030" priority="102" operator="equal">
      <formula>0</formula>
    </cfRule>
  </conditionalFormatting>
  <conditionalFormatting sqref="D31:D54">
    <cfRule type="cellIs" dxfId="1029" priority="101" operator="equal">
      <formula>0</formula>
    </cfRule>
  </conditionalFormatting>
  <conditionalFormatting sqref="D31:D54">
    <cfRule type="cellIs" dxfId="1028" priority="100" operator="equal">
      <formula>0</formula>
    </cfRule>
  </conditionalFormatting>
  <conditionalFormatting sqref="D31:D54">
    <cfRule type="cellIs" dxfId="1027" priority="99" operator="equal">
      <formula>0</formula>
    </cfRule>
  </conditionalFormatting>
  <conditionalFormatting sqref="D31:D54">
    <cfRule type="cellIs" dxfId="1026" priority="98" operator="equal">
      <formula>0</formula>
    </cfRule>
  </conditionalFormatting>
  <conditionalFormatting sqref="D58:D81">
    <cfRule type="cellIs" dxfId="1025" priority="97" operator="equal">
      <formula>0</formula>
    </cfRule>
  </conditionalFormatting>
  <conditionalFormatting sqref="D70:D72">
    <cfRule type="cellIs" dxfId="1024" priority="96" operator="equal">
      <formula>0</formula>
    </cfRule>
  </conditionalFormatting>
  <conditionalFormatting sqref="D67:D69">
    <cfRule type="cellIs" dxfId="1023" priority="95" operator="equal">
      <formula>0</formula>
    </cfRule>
  </conditionalFormatting>
  <conditionalFormatting sqref="D64:D66">
    <cfRule type="cellIs" dxfId="1022" priority="94" operator="equal">
      <formula>0</formula>
    </cfRule>
  </conditionalFormatting>
  <conditionalFormatting sqref="D58:D81">
    <cfRule type="cellIs" dxfId="1021" priority="93" operator="equal">
      <formula>0</formula>
    </cfRule>
  </conditionalFormatting>
  <conditionalFormatting sqref="D61:D63">
    <cfRule type="cellIs" dxfId="1020" priority="92" operator="equal">
      <formula>0</formula>
    </cfRule>
  </conditionalFormatting>
  <conditionalFormatting sqref="D61:D63">
    <cfRule type="cellIs" dxfId="1019" priority="91" operator="equal">
      <formula>0</formula>
    </cfRule>
  </conditionalFormatting>
  <conditionalFormatting sqref="D64:D66">
    <cfRule type="cellIs" dxfId="1018" priority="90" operator="equal">
      <formula>0</formula>
    </cfRule>
  </conditionalFormatting>
  <conditionalFormatting sqref="D67:D69">
    <cfRule type="cellIs" dxfId="1017" priority="89" operator="equal">
      <formula>0</formula>
    </cfRule>
  </conditionalFormatting>
  <conditionalFormatting sqref="D70:D72">
    <cfRule type="cellIs" dxfId="1016" priority="88" operator="equal">
      <formula>0</formula>
    </cfRule>
  </conditionalFormatting>
  <conditionalFormatting sqref="D58:D81">
    <cfRule type="cellIs" dxfId="1015" priority="87" operator="equal">
      <formula>0</formula>
    </cfRule>
  </conditionalFormatting>
  <conditionalFormatting sqref="D58:D81">
    <cfRule type="cellIs" dxfId="1014" priority="86" operator="equal">
      <formula>0</formula>
    </cfRule>
  </conditionalFormatting>
  <conditionalFormatting sqref="D58:D81">
    <cfRule type="cellIs" dxfId="1013" priority="85" operator="equal">
      <formula>0</formula>
    </cfRule>
  </conditionalFormatting>
  <conditionalFormatting sqref="D58:D81">
    <cfRule type="cellIs" dxfId="1012" priority="84" operator="equal">
      <formula>0</formula>
    </cfRule>
  </conditionalFormatting>
  <conditionalFormatting sqref="D58:D81">
    <cfRule type="cellIs" dxfId="1011" priority="83" operator="equal">
      <formula>0</formula>
    </cfRule>
  </conditionalFormatting>
  <conditionalFormatting sqref="D85:D108">
    <cfRule type="cellIs" dxfId="1010" priority="82" operator="equal">
      <formula>0</formula>
    </cfRule>
  </conditionalFormatting>
  <conditionalFormatting sqref="D97:D99">
    <cfRule type="cellIs" dxfId="1009" priority="81" operator="equal">
      <formula>0</formula>
    </cfRule>
  </conditionalFormatting>
  <conditionalFormatting sqref="D94:D96">
    <cfRule type="cellIs" dxfId="1008" priority="80" operator="equal">
      <formula>0</formula>
    </cfRule>
  </conditionalFormatting>
  <conditionalFormatting sqref="D91:D93">
    <cfRule type="cellIs" dxfId="1007" priority="79" operator="equal">
      <formula>0</formula>
    </cfRule>
  </conditionalFormatting>
  <conditionalFormatting sqref="D85:D108">
    <cfRule type="cellIs" dxfId="1006" priority="78" operator="equal">
      <formula>0</formula>
    </cfRule>
  </conditionalFormatting>
  <conditionalFormatting sqref="D88:D90">
    <cfRule type="cellIs" dxfId="1005" priority="77" operator="equal">
      <formula>0</formula>
    </cfRule>
  </conditionalFormatting>
  <conditionalFormatting sqref="D88:D90">
    <cfRule type="cellIs" dxfId="1004" priority="76" operator="equal">
      <formula>0</formula>
    </cfRule>
  </conditionalFormatting>
  <conditionalFormatting sqref="D91:D93">
    <cfRule type="cellIs" dxfId="1003" priority="75" operator="equal">
      <formula>0</formula>
    </cfRule>
  </conditionalFormatting>
  <conditionalFormatting sqref="D94:D96">
    <cfRule type="cellIs" dxfId="1002" priority="74" operator="equal">
      <formula>0</formula>
    </cfRule>
  </conditionalFormatting>
  <conditionalFormatting sqref="D97:D99">
    <cfRule type="cellIs" dxfId="1001" priority="73" operator="equal">
      <formula>0</formula>
    </cfRule>
  </conditionalFormatting>
  <conditionalFormatting sqref="D85:D108">
    <cfRule type="cellIs" dxfId="1000" priority="72" operator="equal">
      <formula>0</formula>
    </cfRule>
  </conditionalFormatting>
  <conditionalFormatting sqref="D85:D108">
    <cfRule type="cellIs" dxfId="999" priority="71" operator="equal">
      <formula>0</formula>
    </cfRule>
  </conditionalFormatting>
  <conditionalFormatting sqref="D85:D108">
    <cfRule type="cellIs" dxfId="998" priority="70" operator="equal">
      <formula>0</formula>
    </cfRule>
  </conditionalFormatting>
  <conditionalFormatting sqref="D85:D108">
    <cfRule type="cellIs" dxfId="997" priority="69" operator="equal">
      <formula>0</formula>
    </cfRule>
  </conditionalFormatting>
  <conditionalFormatting sqref="D85:D108">
    <cfRule type="cellIs" dxfId="996" priority="68" operator="equal">
      <formula>0</formula>
    </cfRule>
  </conditionalFormatting>
  <conditionalFormatting sqref="D112:D135">
    <cfRule type="cellIs" dxfId="995" priority="67" operator="equal">
      <formula>0</formula>
    </cfRule>
  </conditionalFormatting>
  <conditionalFormatting sqref="D124:D126">
    <cfRule type="cellIs" dxfId="994" priority="66" operator="equal">
      <formula>0</formula>
    </cfRule>
  </conditionalFormatting>
  <conditionalFormatting sqref="D121:D123">
    <cfRule type="cellIs" dxfId="993" priority="65" operator="equal">
      <formula>0</formula>
    </cfRule>
  </conditionalFormatting>
  <conditionalFormatting sqref="D118:D120">
    <cfRule type="cellIs" dxfId="992" priority="64" operator="equal">
      <formula>0</formula>
    </cfRule>
  </conditionalFormatting>
  <conditionalFormatting sqref="D112:D135">
    <cfRule type="cellIs" dxfId="991" priority="63" operator="equal">
      <formula>0</formula>
    </cfRule>
  </conditionalFormatting>
  <conditionalFormatting sqref="D115:D117">
    <cfRule type="cellIs" dxfId="990" priority="62" operator="equal">
      <formula>0</formula>
    </cfRule>
  </conditionalFormatting>
  <conditionalFormatting sqref="D115:D117">
    <cfRule type="cellIs" dxfId="989" priority="61" operator="equal">
      <formula>0</formula>
    </cfRule>
  </conditionalFormatting>
  <conditionalFormatting sqref="D118:D120">
    <cfRule type="cellIs" dxfId="988" priority="60" operator="equal">
      <formula>0</formula>
    </cfRule>
  </conditionalFormatting>
  <conditionalFormatting sqref="D121:D123">
    <cfRule type="cellIs" dxfId="987" priority="59" operator="equal">
      <formula>0</formula>
    </cfRule>
  </conditionalFormatting>
  <conditionalFormatting sqref="D124:D126">
    <cfRule type="cellIs" dxfId="986" priority="58" operator="equal">
      <formula>0</formula>
    </cfRule>
  </conditionalFormatting>
  <conditionalFormatting sqref="D112:D135">
    <cfRule type="cellIs" dxfId="985" priority="57" operator="equal">
      <formula>0</formula>
    </cfRule>
  </conditionalFormatting>
  <conditionalFormatting sqref="D112:D135">
    <cfRule type="cellIs" dxfId="984" priority="56" operator="equal">
      <formula>0</formula>
    </cfRule>
  </conditionalFormatting>
  <conditionalFormatting sqref="D112:D135">
    <cfRule type="cellIs" dxfId="983" priority="55" operator="equal">
      <formula>0</formula>
    </cfRule>
  </conditionalFormatting>
  <conditionalFormatting sqref="D112:D135">
    <cfRule type="cellIs" dxfId="982" priority="54" operator="equal">
      <formula>0</formula>
    </cfRule>
  </conditionalFormatting>
  <conditionalFormatting sqref="D112:D135">
    <cfRule type="cellIs" dxfId="981" priority="53" operator="equal">
      <formula>0</formula>
    </cfRule>
  </conditionalFormatting>
  <conditionalFormatting sqref="D139:D162">
    <cfRule type="cellIs" dxfId="980" priority="52" operator="equal">
      <formula>0</formula>
    </cfRule>
  </conditionalFormatting>
  <conditionalFormatting sqref="D151:D153">
    <cfRule type="cellIs" dxfId="979" priority="51" operator="equal">
      <formula>0</formula>
    </cfRule>
  </conditionalFormatting>
  <conditionalFormatting sqref="D148:D150">
    <cfRule type="cellIs" dxfId="978" priority="50" operator="equal">
      <formula>0</formula>
    </cfRule>
  </conditionalFormatting>
  <conditionalFormatting sqref="D145:D147">
    <cfRule type="cellIs" dxfId="977" priority="49" operator="equal">
      <formula>0</formula>
    </cfRule>
  </conditionalFormatting>
  <conditionalFormatting sqref="D139:D162">
    <cfRule type="cellIs" dxfId="976" priority="48" operator="equal">
      <formula>0</formula>
    </cfRule>
  </conditionalFormatting>
  <conditionalFormatting sqref="D142:D144">
    <cfRule type="cellIs" dxfId="975" priority="47" operator="equal">
      <formula>0</formula>
    </cfRule>
  </conditionalFormatting>
  <conditionalFormatting sqref="D142:D144">
    <cfRule type="cellIs" dxfId="974" priority="46" operator="equal">
      <formula>0</formula>
    </cfRule>
  </conditionalFormatting>
  <conditionalFormatting sqref="D145:D147">
    <cfRule type="cellIs" dxfId="973" priority="45" operator="equal">
      <formula>0</formula>
    </cfRule>
  </conditionalFormatting>
  <conditionalFormatting sqref="D148:D150">
    <cfRule type="cellIs" dxfId="972" priority="44" operator="equal">
      <formula>0</formula>
    </cfRule>
  </conditionalFormatting>
  <conditionalFormatting sqref="D151:D153">
    <cfRule type="cellIs" dxfId="971" priority="43" operator="equal">
      <formula>0</formula>
    </cfRule>
  </conditionalFormatting>
  <conditionalFormatting sqref="D139:D162">
    <cfRule type="cellIs" dxfId="970" priority="42" operator="equal">
      <formula>0</formula>
    </cfRule>
  </conditionalFormatting>
  <conditionalFormatting sqref="D139:D162">
    <cfRule type="cellIs" dxfId="969" priority="41" operator="equal">
      <formula>0</formula>
    </cfRule>
  </conditionalFormatting>
  <conditionalFormatting sqref="D139:D162">
    <cfRule type="cellIs" dxfId="968" priority="40" operator="equal">
      <formula>0</formula>
    </cfRule>
  </conditionalFormatting>
  <conditionalFormatting sqref="D139:D162">
    <cfRule type="cellIs" dxfId="967" priority="39" operator="equal">
      <formula>0</formula>
    </cfRule>
  </conditionalFormatting>
  <conditionalFormatting sqref="D139:D162">
    <cfRule type="cellIs" dxfId="966" priority="38" operator="equal">
      <formula>0</formula>
    </cfRule>
  </conditionalFormatting>
  <conditionalFormatting sqref="D166:D189">
    <cfRule type="cellIs" dxfId="965" priority="37" operator="equal">
      <formula>0</formula>
    </cfRule>
  </conditionalFormatting>
  <conditionalFormatting sqref="D178:D180">
    <cfRule type="cellIs" dxfId="964" priority="36" operator="equal">
      <formula>0</formula>
    </cfRule>
  </conditionalFormatting>
  <conditionalFormatting sqref="D175:D177">
    <cfRule type="cellIs" dxfId="963" priority="35" operator="equal">
      <formula>0</formula>
    </cfRule>
  </conditionalFormatting>
  <conditionalFormatting sqref="D172:D174">
    <cfRule type="cellIs" dxfId="962" priority="34" operator="equal">
      <formula>0</formula>
    </cfRule>
  </conditionalFormatting>
  <conditionalFormatting sqref="D166:D189">
    <cfRule type="cellIs" dxfId="961" priority="33" operator="equal">
      <formula>0</formula>
    </cfRule>
  </conditionalFormatting>
  <conditionalFormatting sqref="D169:D171">
    <cfRule type="cellIs" dxfId="960" priority="32" operator="equal">
      <formula>0</formula>
    </cfRule>
  </conditionalFormatting>
  <conditionalFormatting sqref="D169:D171">
    <cfRule type="cellIs" dxfId="959" priority="31" operator="equal">
      <formula>0</formula>
    </cfRule>
  </conditionalFormatting>
  <conditionalFormatting sqref="D172:D174">
    <cfRule type="cellIs" dxfId="958" priority="30" operator="equal">
      <formula>0</formula>
    </cfRule>
  </conditionalFormatting>
  <conditionalFormatting sqref="D175:D177">
    <cfRule type="cellIs" dxfId="957" priority="29" operator="equal">
      <formula>0</formula>
    </cfRule>
  </conditionalFormatting>
  <conditionalFormatting sqref="D178:D180">
    <cfRule type="cellIs" dxfId="956" priority="28" operator="equal">
      <formula>0</formula>
    </cfRule>
  </conditionalFormatting>
  <conditionalFormatting sqref="D166:D189">
    <cfRule type="cellIs" dxfId="955" priority="27" operator="equal">
      <formula>0</formula>
    </cfRule>
  </conditionalFormatting>
  <conditionalFormatting sqref="D166:D189">
    <cfRule type="cellIs" dxfId="954" priority="26" operator="equal">
      <formula>0</formula>
    </cfRule>
  </conditionalFormatting>
  <conditionalFormatting sqref="D166:D189">
    <cfRule type="cellIs" dxfId="953" priority="25" operator="equal">
      <formula>0</formula>
    </cfRule>
  </conditionalFormatting>
  <conditionalFormatting sqref="D166:D189">
    <cfRule type="cellIs" dxfId="952" priority="24" operator="equal">
      <formula>0</formula>
    </cfRule>
  </conditionalFormatting>
  <conditionalFormatting sqref="D166:D189">
    <cfRule type="cellIs" dxfId="951" priority="23" operator="equal">
      <formula>0</formula>
    </cfRule>
  </conditionalFormatting>
  <conditionalFormatting sqref="AA3:AA193 AD3:AD193 AE3:AX200 AB3:AC191">
    <cfRule type="cellIs" dxfId="950" priority="22" stopIfTrue="1" operator="equal">
      <formula>0</formula>
    </cfRule>
  </conditionalFormatting>
  <conditionalFormatting sqref="AA3:AA193 AD3:AD193 AB3:AC191">
    <cfRule type="cellIs" dxfId="949" priority="21" stopIfTrue="1" operator="equal">
      <formula>0</formula>
    </cfRule>
  </conditionalFormatting>
  <conditionalFormatting sqref="AD3:AD193 AA3:AA193 AB3:AC191">
    <cfRule type="cellIs" dxfId="948" priority="20" stopIfTrue="1" operator="equal">
      <formula>0</formula>
    </cfRule>
  </conditionalFormatting>
  <conditionalFormatting sqref="AA3:AA193 AD3:AD193 AB3:AC191">
    <cfRule type="cellIs" dxfId="947" priority="19" stopIfTrue="1" operator="equal">
      <formula>0</formula>
    </cfRule>
  </conditionalFormatting>
  <conditionalFormatting sqref="AA3:AA193 AD3:AD193 AB3:AC191">
    <cfRule type="cellIs" dxfId="946" priority="18" stopIfTrue="1" operator="equal">
      <formula>0</formula>
    </cfRule>
  </conditionalFormatting>
  <conditionalFormatting sqref="AA3:AA193 AD3:AD193 AB3:AC191">
    <cfRule type="cellIs" dxfId="945" priority="17" stopIfTrue="1" operator="equal">
      <formula>0</formula>
    </cfRule>
  </conditionalFormatting>
  <conditionalFormatting sqref="AA3:AA193 AD3:AD193 AB3:AC191">
    <cfRule type="cellIs" dxfId="944" priority="16" stopIfTrue="1" operator="equal">
      <formula>0</formula>
    </cfRule>
  </conditionalFormatting>
  <conditionalFormatting sqref="AA3:AA193 AD3:AD193 AB3:AC191">
    <cfRule type="cellIs" dxfId="943" priority="15" stopIfTrue="1" operator="equal">
      <formula>0</formula>
    </cfRule>
  </conditionalFormatting>
  <conditionalFormatting sqref="AE194:AX200">
    <cfRule type="cellIs" dxfId="942" priority="14" stopIfTrue="1" operator="equal">
      <formula>0</formula>
    </cfRule>
  </conditionalFormatting>
  <conditionalFormatting sqref="AD3:AD193 AA3:AA193 AE3:AX200 AB3:AC191">
    <cfRule type="cellIs" dxfId="941" priority="13" stopIfTrue="1" operator="equal">
      <formula>0</formula>
    </cfRule>
  </conditionalFormatting>
  <conditionalFormatting sqref="AA3:AA193 AD3:AD193 AB3:AC191">
    <cfRule type="cellIs" dxfId="940" priority="12" stopIfTrue="1" operator="equal">
      <formula>0</formula>
    </cfRule>
  </conditionalFormatting>
  <conditionalFormatting sqref="AA3:AA193 AD3:AD193 AB3:AC191">
    <cfRule type="cellIs" dxfId="939" priority="11" stopIfTrue="1" operator="equal">
      <formula>0</formula>
    </cfRule>
  </conditionalFormatting>
  <conditionalFormatting sqref="AA3:AA193 AD3:AD193 AB3:AC191">
    <cfRule type="cellIs" dxfId="938" priority="10" stopIfTrue="1" operator="equal">
      <formula>0</formula>
    </cfRule>
  </conditionalFormatting>
  <conditionalFormatting sqref="AA3:AA193 AD3:AD193 AB3:AC191">
    <cfRule type="cellIs" dxfId="937" priority="9" stopIfTrue="1" operator="equal">
      <formula>0</formula>
    </cfRule>
  </conditionalFormatting>
  <conditionalFormatting sqref="AA3:AA193 AD3:AD193 AB3:AC191">
    <cfRule type="cellIs" dxfId="936" priority="8" stopIfTrue="1" operator="equal">
      <formula>0</formula>
    </cfRule>
  </conditionalFormatting>
  <conditionalFormatting sqref="AE194:AX200">
    <cfRule type="cellIs" dxfId="935" priority="7" stopIfTrue="1" operator="equal">
      <formula>0</formula>
    </cfRule>
  </conditionalFormatting>
  <conditionalFormatting sqref="AA3:AA193 AD3:AD193 AB3:AC191 AE3:AX200">
    <cfRule type="cellIs" dxfId="934" priority="6" stopIfTrue="1" operator="equal">
      <formula>0</formula>
    </cfRule>
  </conditionalFormatting>
  <conditionalFormatting sqref="AA3:AA193 AD3:AD193 AB3:AC191">
    <cfRule type="cellIs" dxfId="933" priority="5" stopIfTrue="1" operator="equal">
      <formula>0</formula>
    </cfRule>
  </conditionalFormatting>
  <conditionalFormatting sqref="AA3:AA193 AD3:AD193 AB3:AC191">
    <cfRule type="cellIs" dxfId="932" priority="4" stopIfTrue="1" operator="equal">
      <formula>0</formula>
    </cfRule>
  </conditionalFormatting>
  <conditionalFormatting sqref="AA3:AA193 AD3:AD193 AB3:AC191">
    <cfRule type="cellIs" dxfId="931" priority="3" stopIfTrue="1" operator="equal">
      <formula>0</formula>
    </cfRule>
  </conditionalFormatting>
  <conditionalFormatting sqref="AE194:AX200">
    <cfRule type="cellIs" dxfId="930" priority="2" stopIfTrue="1" operator="equal">
      <formula>0</formula>
    </cfRule>
  </conditionalFormatting>
  <conditionalFormatting sqref="AA3:AA193 AD3:AD193 AE3:AX200 AB3:AC191">
    <cfRule type="cellIs" dxfId="929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K1" zoomScaleNormal="100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5.8554687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7" t="s">
        <v>111</v>
      </c>
      <c r="AB2" s="157" t="s">
        <v>112</v>
      </c>
      <c r="AC2" s="157" t="s">
        <v>113</v>
      </c>
      <c r="AD2" s="157" t="s">
        <v>114</v>
      </c>
      <c r="AE2" s="157" t="s">
        <v>9</v>
      </c>
      <c r="AF2" s="157" t="s">
        <v>0</v>
      </c>
      <c r="AG2" s="157" t="s">
        <v>1</v>
      </c>
      <c r="AH2" s="157" t="s">
        <v>2</v>
      </c>
      <c r="AI2" s="157" t="s">
        <v>9</v>
      </c>
      <c r="AJ2" s="157" t="s">
        <v>0</v>
      </c>
      <c r="AK2" s="157" t="s">
        <v>1</v>
      </c>
      <c r="AL2" s="157" t="s">
        <v>2</v>
      </c>
      <c r="AM2" s="157" t="s">
        <v>9</v>
      </c>
      <c r="AN2" s="157" t="s">
        <v>0</v>
      </c>
      <c r="AO2" s="157" t="s">
        <v>1</v>
      </c>
      <c r="AP2" s="157" t="s">
        <v>2</v>
      </c>
      <c r="AQ2" s="157" t="s">
        <v>9</v>
      </c>
      <c r="AR2" s="157"/>
      <c r="AS2" s="157" t="s">
        <v>1</v>
      </c>
      <c r="AT2" s="157" t="s">
        <v>2</v>
      </c>
      <c r="AU2" s="157" t="s">
        <v>9</v>
      </c>
      <c r="AV2" s="157" t="s">
        <v>0</v>
      </c>
      <c r="AW2" s="157" t="s">
        <v>1</v>
      </c>
      <c r="AX2" s="157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XI!W165+1</f>
        <v>41246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58"/>
      <c r="X4" s="8">
        <f>IF(X5=0,0,(ROUND(X5*100/$D4,1)))</f>
        <v>0</v>
      </c>
      <c r="Y4" s="158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58"/>
      <c r="X5" s="119"/>
      <c r="Y5" s="158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58"/>
      <c r="X6" s="118"/>
      <c r="Y6" s="158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58"/>
      <c r="X7" s="8">
        <f>IF(X8=0,0,(ROUND(X8*100/$D7,1)))</f>
        <v>0</v>
      </c>
      <c r="Y7" s="158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58"/>
      <c r="X8" s="119"/>
      <c r="Y8" s="158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58"/>
      <c r="X9" s="118"/>
      <c r="Y9" s="158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58"/>
      <c r="X10" s="8">
        <f>IF(X11=0,0,(ROUND(X11*100/$D10,1)))</f>
        <v>0</v>
      </c>
      <c r="Y10" s="158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58"/>
      <c r="X11" s="119"/>
      <c r="Y11" s="158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58"/>
      <c r="X12" s="118"/>
      <c r="Y12" s="158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58"/>
      <c r="X13" s="8">
        <f>IF(X14=0,0,(ROUND(X14*100/$D13,1)))</f>
        <v>0</v>
      </c>
      <c r="Y13" s="158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58"/>
      <c r="X14" s="119"/>
      <c r="Y14" s="158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58"/>
      <c r="X15" s="118"/>
      <c r="Y15" s="158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58"/>
      <c r="X16" s="8">
        <f>IF(X17=0,0,(ROUND(X17*100/$D16,1)))</f>
        <v>0</v>
      </c>
      <c r="Y16" s="158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58"/>
      <c r="X17" s="119"/>
      <c r="Y17" s="158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58"/>
      <c r="X18" s="118"/>
      <c r="Y18" s="158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58"/>
      <c r="X19" s="8">
        <f>IF(X20=0,0,(ROUND(X20*100/$D19,1)))</f>
        <v>0</v>
      </c>
      <c r="Y19" s="158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58"/>
      <c r="X20" s="119"/>
      <c r="Y20" s="158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58"/>
      <c r="X21" s="118"/>
      <c r="Y21" s="158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58"/>
      <c r="X22" s="8">
        <f>IF(X23=0,0,(ROUND(X23*100/$D22,1)))</f>
        <v>0</v>
      </c>
      <c r="Y22" s="158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58"/>
      <c r="X23" s="119"/>
      <c r="Y23" s="158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58"/>
      <c r="X24" s="118"/>
      <c r="Y24" s="158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58"/>
      <c r="X25" s="8">
        <f>IF(X26=0,0,(ROUND(X26*100/$D25,1)))</f>
        <v>0</v>
      </c>
      <c r="Y25" s="158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58"/>
      <c r="X26" s="119"/>
      <c r="Y26" s="158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58"/>
      <c r="X27" s="118"/>
      <c r="Y27" s="158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92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41247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58"/>
      <c r="X31" s="8">
        <f>IF(X32=0,0,(ROUND(X32*100/$D31,1)))</f>
        <v>0</v>
      </c>
      <c r="Y31" s="158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58"/>
      <c r="X32" s="119"/>
      <c r="Y32" s="158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58"/>
      <c r="X33" s="118"/>
      <c r="Y33" s="158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58"/>
      <c r="X34" s="8">
        <f>IF(X35=0,0,(ROUND(X35*100/$D34,1)))</f>
        <v>0</v>
      </c>
      <c r="Y34" s="158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58"/>
      <c r="X35" s="119"/>
      <c r="Y35" s="158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58"/>
      <c r="X36" s="118"/>
      <c r="Y36" s="158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58"/>
      <c r="X37" s="8">
        <f>IF(X38=0,0,(ROUND(X38*100/$D37,1)))</f>
        <v>0</v>
      </c>
      <c r="Y37" s="158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58"/>
      <c r="X38" s="119"/>
      <c r="Y38" s="158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58"/>
      <c r="X39" s="118"/>
      <c r="Y39" s="158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58"/>
      <c r="X40" s="8">
        <f>IF(X41=0,0,(ROUND(X41*100/$D40,1)))</f>
        <v>0</v>
      </c>
      <c r="Y40" s="158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58"/>
      <c r="X41" s="119"/>
      <c r="Y41" s="158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58"/>
      <c r="X42" s="118"/>
      <c r="Y42" s="158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58"/>
      <c r="X43" s="8">
        <f>IF(X44=0,0,(ROUND(X44*100/$D43,1)))</f>
        <v>0</v>
      </c>
      <c r="Y43" s="158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58"/>
      <c r="X44" s="119"/>
      <c r="Y44" s="158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58"/>
      <c r="X45" s="118"/>
      <c r="Y45" s="158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58"/>
      <c r="X46" s="8">
        <f>IF(X47=0,0,(ROUND(X47*100/$D46,1)))</f>
        <v>0</v>
      </c>
      <c r="Y46" s="158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58"/>
      <c r="X47" s="119"/>
      <c r="Y47" s="158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58"/>
      <c r="X48" s="118"/>
      <c r="Y48" s="158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58"/>
      <c r="X49" s="8">
        <f>IF(X50=0,0,(ROUND(X50*100/$D49,1)))</f>
        <v>0</v>
      </c>
      <c r="Y49" s="158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58"/>
      <c r="X50" s="119"/>
      <c r="Y50" s="158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58"/>
      <c r="X51" s="118"/>
      <c r="Y51" s="158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58"/>
      <c r="X52" s="8">
        <f>IF(X53=0,0,(ROUND(X53*100/$D52,1)))</f>
        <v>0</v>
      </c>
      <c r="Y52" s="158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58"/>
      <c r="X53" s="119"/>
      <c r="Y53" s="158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58"/>
      <c r="X54" s="118"/>
      <c r="Y54" s="158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92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41248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58"/>
      <c r="X58" s="8">
        <f>IF(X59=0,0,(ROUND(X59*100/$D58,1)))</f>
        <v>0</v>
      </c>
      <c r="Y58" s="158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58"/>
      <c r="X59" s="119"/>
      <c r="Y59" s="158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58"/>
      <c r="X60" s="118"/>
      <c r="Y60" s="158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58"/>
      <c r="X61" s="8">
        <f>IF(X62=0,0,(ROUND(X62*100/$D61,1)))</f>
        <v>0</v>
      </c>
      <c r="Y61" s="158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58"/>
      <c r="X62" s="119"/>
      <c r="Y62" s="158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58"/>
      <c r="X63" s="118"/>
      <c r="Y63" s="158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58"/>
      <c r="X64" s="8">
        <f>IF(X65=0,0,(ROUND(X65*100/$D64,1)))</f>
        <v>0</v>
      </c>
      <c r="Y64" s="158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58"/>
      <c r="X65" s="119"/>
      <c r="Y65" s="158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/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58"/>
      <c r="X66" s="118"/>
      <c r="Y66" s="158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58"/>
      <c r="X67" s="8">
        <f>IF(X68=0,0,(ROUND(X68*100/$D67,1)))</f>
        <v>0</v>
      </c>
      <c r="Y67" s="158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58"/>
      <c r="X68" s="119"/>
      <c r="Y68" s="158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/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58"/>
      <c r="X69" s="118"/>
      <c r="Y69" s="158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58"/>
      <c r="X70" s="8">
        <f>IF(X71=0,0,(ROUND(X71*100/$D70,1)))</f>
        <v>0</v>
      </c>
      <c r="Y70" s="158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58"/>
      <c r="X71" s="119"/>
      <c r="Y71" s="158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58"/>
      <c r="X72" s="118"/>
      <c r="Y72" s="158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58"/>
      <c r="X73" s="8">
        <f>IF(X74=0,0,(ROUND(X74*100/$D73,1)))</f>
        <v>0</v>
      </c>
      <c r="Y73" s="158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58"/>
      <c r="X74" s="119"/>
      <c r="Y74" s="158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58"/>
      <c r="X75" s="118"/>
      <c r="Y75" s="158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58"/>
      <c r="X76" s="8">
        <f>IF(X77=0,0,(ROUND(X77*100/$D76,1)))</f>
        <v>0</v>
      </c>
      <c r="Y76" s="158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58"/>
      <c r="X77" s="119"/>
      <c r="Y77" s="158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58"/>
      <c r="X78" s="118"/>
      <c r="Y78" s="158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58"/>
      <c r="X79" s="8">
        <f>IF(X80=0,0,(ROUND(X80*100/$D79,1)))</f>
        <v>0</v>
      </c>
      <c r="Y79" s="158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58"/>
      <c r="X80" s="119"/>
      <c r="Y80" s="158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58"/>
      <c r="X81" s="118"/>
      <c r="Y81" s="158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92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41249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58"/>
      <c r="X85" s="8">
        <f>IF(X86=0,0,(ROUND(X86*100/$D85,1)))</f>
        <v>0</v>
      </c>
      <c r="Y85" s="158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58"/>
      <c r="X86" s="119"/>
      <c r="Y86" s="158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58"/>
      <c r="X87" s="118"/>
      <c r="Y87" s="158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58"/>
      <c r="X88" s="8">
        <f>IF(X89=0,0,(ROUND(X89*100/$D88,1)))</f>
        <v>0</v>
      </c>
      <c r="Y88" s="158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58"/>
      <c r="X89" s="119"/>
      <c r="Y89" s="158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58"/>
      <c r="X90" s="118"/>
      <c r="Y90" s="158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58"/>
      <c r="X91" s="8">
        <f>IF(X92=0,0,(ROUND(X92*100/$D91,1)))</f>
        <v>0</v>
      </c>
      <c r="Y91" s="158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58"/>
      <c r="X92" s="119"/>
      <c r="Y92" s="158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58"/>
      <c r="X93" s="118"/>
      <c r="Y93" s="158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58"/>
      <c r="X94" s="8">
        <f>IF(X95=0,0,(ROUND(X95*100/$D94,1)))</f>
        <v>0</v>
      </c>
      <c r="Y94" s="158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58"/>
      <c r="X95" s="119"/>
      <c r="Y95" s="158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58"/>
      <c r="X96" s="118"/>
      <c r="Y96" s="158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58"/>
      <c r="X97" s="8">
        <f>IF(X98=0,0,(ROUND(X98*100/$D97,1)))</f>
        <v>0</v>
      </c>
      <c r="Y97" s="158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58"/>
      <c r="X98" s="119"/>
      <c r="Y98" s="158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58"/>
      <c r="X99" s="118"/>
      <c r="Y99" s="158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58"/>
      <c r="X100" s="8">
        <f>IF(X101=0,0,(ROUND(X101*100/$D100,1)))</f>
        <v>0</v>
      </c>
      <c r="Y100" s="158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58"/>
      <c r="X101" s="119"/>
      <c r="Y101" s="158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58"/>
      <c r="X102" s="118"/>
      <c r="Y102" s="158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58"/>
      <c r="X103" s="8">
        <f>IF(X104=0,0,(ROUND(X104*100/$D103,1)))</f>
        <v>0</v>
      </c>
      <c r="Y103" s="158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58"/>
      <c r="X104" s="119"/>
      <c r="Y104" s="158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58"/>
      <c r="X105" s="118"/>
      <c r="Y105" s="158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58"/>
      <c r="X106" s="8">
        <f>IF(X107=0,0,(ROUND(X107*100/$D106,1)))</f>
        <v>0</v>
      </c>
      <c r="Y106" s="158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58"/>
      <c r="X107" s="119"/>
      <c r="Y107" s="158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58"/>
      <c r="X108" s="118"/>
      <c r="Y108" s="158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92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41250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58"/>
      <c r="X112" s="8">
        <f>IF(X113=0,0,(ROUND(X113*100/$D112,1)))</f>
        <v>0</v>
      </c>
      <c r="Y112" s="158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58"/>
      <c r="X113" s="119"/>
      <c r="Y113" s="158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58"/>
      <c r="X114" s="118"/>
      <c r="Y114" s="158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58"/>
      <c r="X115" s="8">
        <f>IF(X116=0,0,(ROUND(X116*100/$D115,1)))</f>
        <v>0</v>
      </c>
      <c r="Y115" s="158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58"/>
      <c r="X116" s="119"/>
      <c r="Y116" s="158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58"/>
      <c r="X117" s="118"/>
      <c r="Y117" s="158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58"/>
      <c r="X118" s="8">
        <f>IF(X119=0,0,(ROUND(X119*100/$D118,1)))</f>
        <v>0</v>
      </c>
      <c r="Y118" s="158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58"/>
      <c r="X119" s="119"/>
      <c r="Y119" s="158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58"/>
      <c r="X120" s="118"/>
      <c r="Y120" s="158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58"/>
      <c r="X121" s="8">
        <f>IF(X122=0,0,(ROUND(X122*100/$D121,1)))</f>
        <v>0</v>
      </c>
      <c r="Y121" s="158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58"/>
      <c r="X122" s="119"/>
      <c r="Y122" s="158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58"/>
      <c r="X123" s="118"/>
      <c r="Y123" s="158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58"/>
      <c r="X124" s="8">
        <f>IF(X125=0,0,(ROUND(X125*100/$D124,1)))</f>
        <v>0</v>
      </c>
      <c r="Y124" s="158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58"/>
      <c r="X125" s="119"/>
      <c r="Y125" s="158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58"/>
      <c r="X126" s="118"/>
      <c r="Y126" s="158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58"/>
      <c r="X127" s="8">
        <f>IF(X128=0,0,(ROUND(X128*100/$D127,1)))</f>
        <v>0</v>
      </c>
      <c r="Y127" s="158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58"/>
      <c r="X128" s="119"/>
      <c r="Y128" s="158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58"/>
      <c r="X129" s="118"/>
      <c r="Y129" s="158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58"/>
      <c r="X130" s="8">
        <f>IF(X131=0,0,(ROUND(X131*100/$D130,1)))</f>
        <v>0</v>
      </c>
      <c r="Y130" s="158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58"/>
      <c r="X131" s="119"/>
      <c r="Y131" s="158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58"/>
      <c r="X132" s="118"/>
      <c r="Y132" s="158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58"/>
      <c r="X133" s="8">
        <f>IF(X134=0,0,(ROUND(X134*100/$D133,1)))</f>
        <v>0</v>
      </c>
      <c r="Y133" s="158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58"/>
      <c r="X134" s="119"/>
      <c r="Y134" s="158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58"/>
      <c r="X135" s="118"/>
      <c r="Y135" s="158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92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41251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58"/>
      <c r="X139" s="8">
        <f>IF(X140=0,0,(ROUND(X140*100/$D139,1)))</f>
        <v>0</v>
      </c>
      <c r="Y139" s="158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58"/>
      <c r="X140" s="119"/>
      <c r="Y140" s="158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58"/>
      <c r="X141" s="118"/>
      <c r="Y141" s="158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58"/>
      <c r="X142" s="8">
        <f>IF(X143=0,0,(ROUND(X143*100/$D142,1)))</f>
        <v>0</v>
      </c>
      <c r="Y142" s="158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58"/>
      <c r="X143" s="119"/>
      <c r="Y143" s="158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58"/>
      <c r="X144" s="118"/>
      <c r="Y144" s="158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58"/>
      <c r="X145" s="8">
        <f>IF(X146=0,0,(ROUND(X146*100/$D145,1)))</f>
        <v>0</v>
      </c>
      <c r="Y145" s="158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58"/>
      <c r="X146" s="119"/>
      <c r="Y146" s="158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58"/>
      <c r="X147" s="118"/>
      <c r="Y147" s="158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58"/>
      <c r="X148" s="8">
        <f>IF(X149=0,0,(ROUND(X149*100/$D148,1)))</f>
        <v>0</v>
      </c>
      <c r="Y148" s="158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58"/>
      <c r="X149" s="119"/>
      <c r="Y149" s="158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58"/>
      <c r="X150" s="118"/>
      <c r="Y150" s="158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58"/>
      <c r="X151" s="8">
        <f>IF(X152=0,0,(ROUND(X152*100/$D151,1)))</f>
        <v>0</v>
      </c>
      <c r="Y151" s="158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58"/>
      <c r="X152" s="119"/>
      <c r="Y152" s="158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58"/>
      <c r="X153" s="118"/>
      <c r="Y153" s="158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58"/>
      <c r="X154" s="8">
        <f>IF(X155=0,0,(ROUND(X155*100/$D154,1)))</f>
        <v>0</v>
      </c>
      <c r="Y154" s="158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58"/>
      <c r="X155" s="119"/>
      <c r="Y155" s="158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58"/>
      <c r="X156" s="118"/>
      <c r="Y156" s="158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58"/>
      <c r="X157" s="8">
        <f>IF(X158=0,0,(ROUND(X158*100/$D157,1)))</f>
        <v>0</v>
      </c>
      <c r="Y157" s="158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58"/>
      <c r="X158" s="119"/>
      <c r="Y158" s="158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58"/>
      <c r="X159" s="118"/>
      <c r="Y159" s="158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58"/>
      <c r="X160" s="8">
        <f>IF(X161=0,0,(ROUND(X161*100/$D160,1)))</f>
        <v>0</v>
      </c>
      <c r="Y160" s="158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58"/>
      <c r="X161" s="119"/>
      <c r="Y161" s="158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58"/>
      <c r="X162" s="118"/>
      <c r="Y162" s="158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92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41252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58"/>
      <c r="X166" s="8">
        <f>IF(X167=0,0,(ROUND(X167*100/$D166,1)))</f>
        <v>0</v>
      </c>
      <c r="Y166" s="158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58"/>
      <c r="X167" s="119"/>
      <c r="Y167" s="158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58"/>
      <c r="X168" s="118"/>
      <c r="Y168" s="158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58"/>
      <c r="X169" s="8">
        <f>IF(X170=0,0,(ROUND(X170*100/$D169,1)))</f>
        <v>0</v>
      </c>
      <c r="Y169" s="158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58"/>
      <c r="X170" s="119"/>
      <c r="Y170" s="158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58"/>
      <c r="X171" s="118"/>
      <c r="Y171" s="158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58"/>
      <c r="X172" s="8">
        <f>IF(X173=0,0,(ROUND(X173*100/$D172,1)))</f>
        <v>0</v>
      </c>
      <c r="Y172" s="158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58"/>
      <c r="X173" s="119"/>
      <c r="Y173" s="158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58"/>
      <c r="X174" s="118"/>
      <c r="Y174" s="158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58"/>
      <c r="X175" s="8">
        <f>IF(X176=0,0,(ROUND(X176*100/$D175,1)))</f>
        <v>0</v>
      </c>
      <c r="Y175" s="158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58"/>
      <c r="X176" s="119"/>
      <c r="Y176" s="158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58"/>
      <c r="X177" s="118"/>
      <c r="Y177" s="158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58"/>
      <c r="X178" s="8">
        <f>IF(X179=0,0,(ROUND(X179*100/$D178,1)))</f>
        <v>0</v>
      </c>
      <c r="Y178" s="158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58"/>
      <c r="X179" s="119"/>
      <c r="Y179" s="158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58"/>
      <c r="X180" s="118"/>
      <c r="Y180" s="158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58"/>
      <c r="X181" s="8">
        <f>IF(X182=0,0,(ROUND(X182*100/$D181,1)))</f>
        <v>0</v>
      </c>
      <c r="Y181" s="158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58"/>
      <c r="X182" s="119"/>
      <c r="Y182" s="158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58"/>
      <c r="X183" s="118"/>
      <c r="Y183" s="158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58"/>
      <c r="X184" s="8">
        <f>IF(X185=0,0,(ROUND(X185*100/$D184,1)))</f>
        <v>0</v>
      </c>
      <c r="Y184" s="158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58"/>
      <c r="X185" s="119"/>
      <c r="Y185" s="158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58"/>
      <c r="X186" s="118"/>
      <c r="Y186" s="158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58"/>
      <c r="X187" s="8">
        <f>IF(X188=0,0,(ROUND(X188*100/$D187,1)))</f>
        <v>0</v>
      </c>
      <c r="Y187" s="158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58"/>
      <c r="X188" s="119"/>
      <c r="Y188" s="158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58"/>
      <c r="X189" s="118"/>
      <c r="Y189" s="158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K70:K72"/>
    <mergeCell ref="M70:M72"/>
    <mergeCell ref="G73:G75"/>
    <mergeCell ref="I73:I75"/>
    <mergeCell ref="K73:K75"/>
    <mergeCell ref="M73:M75"/>
    <mergeCell ref="G76:G78"/>
    <mergeCell ref="I76:I78"/>
    <mergeCell ref="K76:K78"/>
    <mergeCell ref="M76:M78"/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</mergeCells>
  <conditionalFormatting sqref="BA3:BC200">
    <cfRule type="cellIs" dxfId="928" priority="1130" stopIfTrue="1" operator="equal">
      <formula>0</formula>
    </cfRule>
  </conditionalFormatting>
  <conditionalFormatting sqref="BD3:BG200">
    <cfRule type="cellIs" dxfId="927" priority="1129" stopIfTrue="1" operator="equal">
      <formula>0</formula>
    </cfRule>
  </conditionalFormatting>
  <conditionalFormatting sqref="BL3:BO200">
    <cfRule type="cellIs" dxfId="926" priority="1128" stopIfTrue="1" operator="equal">
      <formula>0</formula>
    </cfRule>
  </conditionalFormatting>
  <conditionalFormatting sqref="BH3:BK200">
    <cfRule type="cellIs" dxfId="925" priority="1127" stopIfTrue="1" operator="equal">
      <formula>0</formula>
    </cfRule>
  </conditionalFormatting>
  <conditionalFormatting sqref="AA3:AA193 AD3:AD193 AA3:AX191 AE3:AX200 W4:Y29 W31:Y56 W58:Y83 W85:Y110 W112:Y137 W139:Y164 F4:V189 F7:Y27 F31:Y54 F58:Y81 F85:Y108 F112:Y135 F139:Y162 F166:Y189">
    <cfRule type="cellIs" dxfId="924" priority="1126" stopIfTrue="1" operator="equal">
      <formula>0</formula>
    </cfRule>
  </conditionalFormatting>
  <conditionalFormatting sqref="AA3:AA193 AD3:AD193 AB3:AC191 W4:Y29 W31:Y56 W58:Y83 W85:Y110 W112:Y137 W139:Y164 F4:V189 F7:Y27 F31:Y54 F58:Y81 F85:Y108 F112:Y135 F139:Y162 F166:Y189">
    <cfRule type="cellIs" dxfId="923" priority="928" stopIfTrue="1" operator="equal">
      <formula>0</formula>
    </cfRule>
  </conditionalFormatting>
  <conditionalFormatting sqref="AA3:AA193 AD3:AD193 W4:Y29 AB3:AC191 W31:Y56 W58:Y83 W85:Y110 W112:Y137 W139:Y164 W166:Y191 F4:V191 F7:Y27 F31:Y54 F58:Y81 F85:Y108 F112:Y135 F139:Y162 F166:Y189">
    <cfRule type="cellIs" dxfId="922" priority="927" stopIfTrue="1" operator="equal">
      <formula>0</formula>
    </cfRule>
  </conditionalFormatting>
  <conditionalFormatting sqref="AA3:AA193 AD3:AD193 AB3:AC191 W4:Y29 W31:Y56 W58:Y83 W85:Y110 W112:Y137 W139:Y164 F4:V189 F7:Y27 F31:Y54 F58:Y81 F85:Y108 F112:Y135 F139:Y162 F166:Y189">
    <cfRule type="cellIs" dxfId="921" priority="926" stopIfTrue="1" operator="equal">
      <formula>0</formula>
    </cfRule>
  </conditionalFormatting>
  <conditionalFormatting sqref="AA3:AA193 AD3:AD193 W13:Y29 F13:V191 W31:Y56 W58:Y83 W85:Y110 W112:Y137 W139:Y164 W166:Y191 AB3:AC191 F4:Y27 F31:Y54 F58:Y81 F85:Y108 F112:Y135 F139:Y162 F166:Y189">
    <cfRule type="cellIs" dxfId="920" priority="925" stopIfTrue="1" operator="equal">
      <formula>0</formula>
    </cfRule>
  </conditionalFormatting>
  <conditionalFormatting sqref="F4:V165">
    <cfRule type="cellIs" dxfId="919" priority="924" stopIfTrue="1" operator="equal">
      <formula>0</formula>
    </cfRule>
  </conditionalFormatting>
  <conditionalFormatting sqref="F4:V164">
    <cfRule type="cellIs" dxfId="918" priority="923" stopIfTrue="1" operator="equal">
      <formula>0</formula>
    </cfRule>
  </conditionalFormatting>
  <conditionalFormatting sqref="AA3:AA193 AD3:AD193 AB3:AC191 W4:Y29 W31:Y56 W58:Y83 W85:Y110 W112:Y137 W139:Y164 F4:V189 F7:Y27 F31:Y54 F58:Y81 F85:Y108 F112:Y135 F139:Y162 F166:Y189">
    <cfRule type="cellIs" dxfId="917" priority="922" stopIfTrue="1" operator="equal">
      <formula>0</formula>
    </cfRule>
  </conditionalFormatting>
  <conditionalFormatting sqref="F4:V165">
    <cfRule type="cellIs" dxfId="916" priority="921" stopIfTrue="1" operator="equal">
      <formula>0</formula>
    </cfRule>
  </conditionalFormatting>
  <conditionalFormatting sqref="F4:V164">
    <cfRule type="cellIs" dxfId="915" priority="920" stopIfTrue="1" operator="equal">
      <formula>0</formula>
    </cfRule>
  </conditionalFormatting>
  <conditionalFormatting sqref="AD3:AD193 AA3:AA193 W4:Y29 W31:Y56 W58:Y83 W112:Y137 W139:Y164 AB3:AC191 W88:Y110 F4:V84 F88:V189 F7:Y27 F31:Y54 F58:Y81 F85:Y108 F112:Y135 F139:Y162 F166:Y189">
    <cfRule type="cellIs" dxfId="914" priority="919" stopIfTrue="1" operator="equal">
      <formula>0</formula>
    </cfRule>
  </conditionalFormatting>
  <conditionalFormatting sqref="F4:V164">
    <cfRule type="cellIs" dxfId="913" priority="918" stopIfTrue="1" operator="equal">
      <formula>0</formula>
    </cfRule>
  </conditionalFormatting>
  <conditionalFormatting sqref="F4:V165">
    <cfRule type="cellIs" dxfId="912" priority="917" stopIfTrue="1" operator="equal">
      <formula>0</formula>
    </cfRule>
  </conditionalFormatting>
  <conditionalFormatting sqref="F4:V164">
    <cfRule type="cellIs" dxfId="911" priority="916" stopIfTrue="1" operator="equal">
      <formula>0</formula>
    </cfRule>
  </conditionalFormatting>
  <conditionalFormatting sqref="AA3:AA193 AD3:AD193 AB3:AC191 W4:Y29 W31:Y56 W58:Y83 W85:Y110 W112:Y137 W139:Y164 F4:V189 F7:Y27 F31:Y54 F58:Y81 F85:Y108 F112:Y135 F139:Y162 F166:Y189">
    <cfRule type="cellIs" dxfId="910" priority="915" stopIfTrue="1" operator="equal">
      <formula>0</formula>
    </cfRule>
  </conditionalFormatting>
  <conditionalFormatting sqref="F4:V164">
    <cfRule type="cellIs" dxfId="909" priority="914" stopIfTrue="1" operator="equal">
      <formula>0</formula>
    </cfRule>
  </conditionalFormatting>
  <conditionalFormatting sqref="F4:V165">
    <cfRule type="cellIs" dxfId="908" priority="913" stopIfTrue="1" operator="equal">
      <formula>0</formula>
    </cfRule>
  </conditionalFormatting>
  <conditionalFormatting sqref="F4:V164">
    <cfRule type="cellIs" dxfId="907" priority="912" stopIfTrue="1" operator="equal">
      <formula>0</formula>
    </cfRule>
  </conditionalFormatting>
  <conditionalFormatting sqref="AA3:AA193 AD3:AD193 AB3:AC191 W4:Y29 W31:Y56 W58:Y83 W85:Y110 W112:Y137 W139:Y164 F4:V189 F7:Y27 F31:Y54 F58:Y81 F85:Y108 F112:Y135 F139:Y162 F166:Y189">
    <cfRule type="cellIs" dxfId="906" priority="911" stopIfTrue="1" operator="equal">
      <formula>0</formula>
    </cfRule>
  </conditionalFormatting>
  <conditionalFormatting sqref="F4:V164">
    <cfRule type="cellIs" dxfId="905" priority="910" stopIfTrue="1" operator="equal">
      <formula>0</formula>
    </cfRule>
  </conditionalFormatting>
  <conditionalFormatting sqref="F4:V165">
    <cfRule type="cellIs" dxfId="904" priority="909" stopIfTrue="1" operator="equal">
      <formula>0</formula>
    </cfRule>
  </conditionalFormatting>
  <conditionalFormatting sqref="F4:V164">
    <cfRule type="cellIs" dxfId="903" priority="908" stopIfTrue="1" operator="equal">
      <formula>0</formula>
    </cfRule>
  </conditionalFormatting>
  <conditionalFormatting sqref="AA3:AA193 AD3:AD193 AB3:AC191 W4:Y29 W31:Y56 W58:Y83 W85:Y110 W112:Y137 W139:Y164 F4:V189 F7:Y27 F31:Y54 F58:Y81 F85:Y108 F112:Y135 F139:Y162 F166:Y189">
    <cfRule type="cellIs" dxfId="902" priority="907" stopIfTrue="1" operator="equal">
      <formula>0</formula>
    </cfRule>
  </conditionalFormatting>
  <conditionalFormatting sqref="F4:V164">
    <cfRule type="cellIs" dxfId="901" priority="906" stopIfTrue="1" operator="equal">
      <formula>0</formula>
    </cfRule>
  </conditionalFormatting>
  <conditionalFormatting sqref="F4:V165">
    <cfRule type="cellIs" dxfId="900" priority="905" stopIfTrue="1" operator="equal">
      <formula>0</formula>
    </cfRule>
  </conditionalFormatting>
  <conditionalFormatting sqref="F4:V164">
    <cfRule type="cellIs" dxfId="899" priority="904" stopIfTrue="1" operator="equal">
      <formula>0</formula>
    </cfRule>
  </conditionalFormatting>
  <conditionalFormatting sqref="AA3:AA193 AD3:AD193 AB3:AC191 W4:Y29 W31:Y56 W58:Y83 W85:Y110 W112:Y137 W139:Y164 F4:V189 F7:Y27 F31:Y54 F58:Y81 F85:Y108 F112:Y135 F139:Y162 F166:Y189">
    <cfRule type="cellIs" dxfId="898" priority="903" stopIfTrue="1" operator="equal">
      <formula>0</formula>
    </cfRule>
  </conditionalFormatting>
  <conditionalFormatting sqref="F4:V164">
    <cfRule type="cellIs" dxfId="897" priority="902" stopIfTrue="1" operator="equal">
      <formula>0</formula>
    </cfRule>
  </conditionalFormatting>
  <conditionalFormatting sqref="F4:V162">
    <cfRule type="cellIs" dxfId="896" priority="901" stopIfTrue="1" operator="equal">
      <formula>0</formula>
    </cfRule>
  </conditionalFormatting>
  <conditionalFormatting sqref="F4:V165">
    <cfRule type="cellIs" dxfId="895" priority="900" stopIfTrue="1" operator="equal">
      <formula>0</formula>
    </cfRule>
  </conditionalFormatting>
  <conditionalFormatting sqref="F4:V164">
    <cfRule type="cellIs" dxfId="894" priority="899" stopIfTrue="1" operator="equal">
      <formula>0</formula>
    </cfRule>
  </conditionalFormatting>
  <conditionalFormatting sqref="AA3:AA193 AD3:AD193 W4:Y29 W31:Y56 W58:Y83 W85:Y110 W112:Y137 W139:Y164 AB3:AC191 F4:V189 F7:Y27 F31:Y54 F58:Y81 F85:Y108 F112:Y135 F139:Y162 F166:Y189">
    <cfRule type="cellIs" dxfId="893" priority="898" stopIfTrue="1" operator="equal">
      <formula>0</formula>
    </cfRule>
  </conditionalFormatting>
  <conditionalFormatting sqref="F4:V164">
    <cfRule type="cellIs" dxfId="892" priority="897" stopIfTrue="1" operator="equal">
      <formula>0</formula>
    </cfRule>
  </conditionalFormatting>
  <conditionalFormatting sqref="F166:V189">
    <cfRule type="cellIs" dxfId="891" priority="896" stopIfTrue="1" operator="equal">
      <formula>0</formula>
    </cfRule>
  </conditionalFormatting>
  <conditionalFormatting sqref="F166:V189">
    <cfRule type="cellIs" dxfId="890" priority="895" stopIfTrue="1" operator="equal">
      <formula>0</formula>
    </cfRule>
  </conditionalFormatting>
  <conditionalFormatting sqref="F166:V189">
    <cfRule type="cellIs" dxfId="889" priority="894" stopIfTrue="1" operator="equal">
      <formula>0</formula>
    </cfRule>
  </conditionalFormatting>
  <conditionalFormatting sqref="F166:V189">
    <cfRule type="cellIs" dxfId="888" priority="893" stopIfTrue="1" operator="equal">
      <formula>0</formula>
    </cfRule>
  </conditionalFormatting>
  <conditionalFormatting sqref="F166:V189">
    <cfRule type="cellIs" dxfId="887" priority="892" stopIfTrue="1" operator="equal">
      <formula>0</formula>
    </cfRule>
  </conditionalFormatting>
  <conditionalFormatting sqref="F166:V189">
    <cfRule type="cellIs" dxfId="886" priority="891" stopIfTrue="1" operator="equal">
      <formula>0</formula>
    </cfRule>
  </conditionalFormatting>
  <conditionalFormatting sqref="F166:V189">
    <cfRule type="cellIs" dxfId="885" priority="890" stopIfTrue="1" operator="equal">
      <formula>0</formula>
    </cfRule>
  </conditionalFormatting>
  <conditionalFormatting sqref="F166:V189">
    <cfRule type="cellIs" dxfId="884" priority="889" stopIfTrue="1" operator="equal">
      <formula>0</formula>
    </cfRule>
  </conditionalFormatting>
  <conditionalFormatting sqref="F166:V189">
    <cfRule type="cellIs" dxfId="883" priority="888" stopIfTrue="1" operator="equal">
      <formula>0</formula>
    </cfRule>
  </conditionalFormatting>
  <conditionalFormatting sqref="F166:V189">
    <cfRule type="cellIs" dxfId="882" priority="887" stopIfTrue="1" operator="equal">
      <formula>0</formula>
    </cfRule>
  </conditionalFormatting>
  <conditionalFormatting sqref="F166:V189">
    <cfRule type="cellIs" dxfId="881" priority="886" stopIfTrue="1" operator="equal">
      <formula>0</formula>
    </cfRule>
  </conditionalFormatting>
  <conditionalFormatting sqref="F166:V189">
    <cfRule type="cellIs" dxfId="880" priority="885" stopIfTrue="1" operator="equal">
      <formula>0</formula>
    </cfRule>
  </conditionalFormatting>
  <conditionalFormatting sqref="F166:V189">
    <cfRule type="cellIs" dxfId="879" priority="884" stopIfTrue="1" operator="equal">
      <formula>0</formula>
    </cfRule>
  </conditionalFormatting>
  <conditionalFormatting sqref="F166:V189">
    <cfRule type="cellIs" dxfId="878" priority="883" stopIfTrue="1" operator="equal">
      <formula>0</formula>
    </cfRule>
  </conditionalFormatting>
  <conditionalFormatting sqref="F166:V189">
    <cfRule type="cellIs" dxfId="877" priority="882" stopIfTrue="1" operator="equal">
      <formula>0</formula>
    </cfRule>
  </conditionalFormatting>
  <conditionalFormatting sqref="F166:V189">
    <cfRule type="cellIs" dxfId="876" priority="881" stopIfTrue="1" operator="equal">
      <formula>0</formula>
    </cfRule>
  </conditionalFormatting>
  <conditionalFormatting sqref="F166:V189">
    <cfRule type="cellIs" dxfId="875" priority="880" stopIfTrue="1" operator="equal">
      <formula>0</formula>
    </cfRule>
  </conditionalFormatting>
  <conditionalFormatting sqref="F166:V189">
    <cfRule type="cellIs" dxfId="874" priority="879" stopIfTrue="1" operator="equal">
      <formula>0</formula>
    </cfRule>
  </conditionalFormatting>
  <conditionalFormatting sqref="F166:V189">
    <cfRule type="cellIs" dxfId="873" priority="878" stopIfTrue="1" operator="equal">
      <formula>0</formula>
    </cfRule>
  </conditionalFormatting>
  <conditionalFormatting sqref="F166:V189">
    <cfRule type="cellIs" dxfId="872" priority="877" stopIfTrue="1" operator="equal">
      <formula>0</formula>
    </cfRule>
  </conditionalFormatting>
  <conditionalFormatting sqref="F166:V189">
    <cfRule type="cellIs" dxfId="871" priority="876" stopIfTrue="1" operator="equal">
      <formula>0</formula>
    </cfRule>
  </conditionalFormatting>
  <conditionalFormatting sqref="D4:D27">
    <cfRule type="cellIs" dxfId="870" priority="870" operator="equal">
      <formula>0</formula>
    </cfRule>
  </conditionalFormatting>
  <conditionalFormatting sqref="D4:D27">
    <cfRule type="cellIs" dxfId="869" priority="869" operator="equal">
      <formula>0</formula>
    </cfRule>
  </conditionalFormatting>
  <conditionalFormatting sqref="D31:D54">
    <cfRule type="cellIs" dxfId="868" priority="868" operator="equal">
      <formula>0</formula>
    </cfRule>
  </conditionalFormatting>
  <conditionalFormatting sqref="D31:D54">
    <cfRule type="cellIs" dxfId="867" priority="867" operator="equal">
      <formula>0</formula>
    </cfRule>
  </conditionalFormatting>
  <conditionalFormatting sqref="D58:D81">
    <cfRule type="cellIs" dxfId="866" priority="866" operator="equal">
      <formula>0</formula>
    </cfRule>
  </conditionalFormatting>
  <conditionalFormatting sqref="D58:D81">
    <cfRule type="cellIs" dxfId="865" priority="865" operator="equal">
      <formula>0</formula>
    </cfRule>
  </conditionalFormatting>
  <conditionalFormatting sqref="D85:D108">
    <cfRule type="cellIs" dxfId="864" priority="864" operator="equal">
      <formula>0</formula>
    </cfRule>
  </conditionalFormatting>
  <conditionalFormatting sqref="D85:D108">
    <cfRule type="cellIs" dxfId="863" priority="863" operator="equal">
      <formula>0</formula>
    </cfRule>
  </conditionalFormatting>
  <conditionalFormatting sqref="D112:D135">
    <cfRule type="cellIs" dxfId="862" priority="862" operator="equal">
      <formula>0</formula>
    </cfRule>
  </conditionalFormatting>
  <conditionalFormatting sqref="D112:D135">
    <cfRule type="cellIs" dxfId="861" priority="861" operator="equal">
      <formula>0</formula>
    </cfRule>
  </conditionalFormatting>
  <conditionalFormatting sqref="D139:D162">
    <cfRule type="cellIs" dxfId="860" priority="860" operator="equal">
      <formula>0</formula>
    </cfRule>
  </conditionalFormatting>
  <conditionalFormatting sqref="D139:D162">
    <cfRule type="cellIs" dxfId="859" priority="859" operator="equal">
      <formula>0</formula>
    </cfRule>
  </conditionalFormatting>
  <conditionalFormatting sqref="D166:D189">
    <cfRule type="cellIs" dxfId="858" priority="858" operator="equal">
      <formula>0</formula>
    </cfRule>
  </conditionalFormatting>
  <conditionalFormatting sqref="D166:D189">
    <cfRule type="cellIs" dxfId="857" priority="857" operator="equal">
      <formula>0</formula>
    </cfRule>
  </conditionalFormatting>
  <conditionalFormatting sqref="F57:V57">
    <cfRule type="cellIs" dxfId="856" priority="856" stopIfTrue="1" operator="equal">
      <formula>0</formula>
    </cfRule>
  </conditionalFormatting>
  <conditionalFormatting sqref="F57:V57">
    <cfRule type="cellIs" dxfId="855" priority="855" stopIfTrue="1" operator="equal">
      <formula>0</formula>
    </cfRule>
  </conditionalFormatting>
  <conditionalFormatting sqref="F57:V57">
    <cfRule type="cellIs" dxfId="854" priority="854" stopIfTrue="1" operator="equal">
      <formula>0</formula>
    </cfRule>
  </conditionalFormatting>
  <conditionalFormatting sqref="F57:V57">
    <cfRule type="cellIs" dxfId="853" priority="853" stopIfTrue="1" operator="equal">
      <formula>0</formula>
    </cfRule>
  </conditionalFormatting>
  <conditionalFormatting sqref="F57:V57">
    <cfRule type="cellIs" dxfId="852" priority="852" stopIfTrue="1" operator="equal">
      <formula>0</formula>
    </cfRule>
  </conditionalFormatting>
  <conditionalFormatting sqref="F57:V57">
    <cfRule type="cellIs" dxfId="851" priority="851" stopIfTrue="1" operator="equal">
      <formula>0</formula>
    </cfRule>
  </conditionalFormatting>
  <conditionalFormatting sqref="F57:V57">
    <cfRule type="cellIs" dxfId="850" priority="850" stopIfTrue="1" operator="equal">
      <formula>0</formula>
    </cfRule>
  </conditionalFormatting>
  <conditionalFormatting sqref="F57:V57">
    <cfRule type="cellIs" dxfId="849" priority="849" stopIfTrue="1" operator="equal">
      <formula>0</formula>
    </cfRule>
  </conditionalFormatting>
  <conditionalFormatting sqref="F57:V57">
    <cfRule type="cellIs" dxfId="848" priority="848" stopIfTrue="1" operator="equal">
      <formula>0</formula>
    </cfRule>
  </conditionalFormatting>
  <conditionalFormatting sqref="F57:V57">
    <cfRule type="cellIs" dxfId="847" priority="847" stopIfTrue="1" operator="equal">
      <formula>0</formula>
    </cfRule>
  </conditionalFormatting>
  <conditionalFormatting sqref="F57:V57">
    <cfRule type="cellIs" dxfId="846" priority="846" stopIfTrue="1" operator="equal">
      <formula>0</formula>
    </cfRule>
  </conditionalFormatting>
  <conditionalFormatting sqref="F57:V57">
    <cfRule type="cellIs" dxfId="845" priority="845" stopIfTrue="1" operator="equal">
      <formula>0</formula>
    </cfRule>
  </conditionalFormatting>
  <conditionalFormatting sqref="F57:V57">
    <cfRule type="cellIs" dxfId="844" priority="844" stopIfTrue="1" operator="equal">
      <formula>0</formula>
    </cfRule>
  </conditionalFormatting>
  <conditionalFormatting sqref="F57:V57">
    <cfRule type="cellIs" dxfId="843" priority="843" stopIfTrue="1" operator="equal">
      <formula>0</formula>
    </cfRule>
  </conditionalFormatting>
  <conditionalFormatting sqref="F57:V57">
    <cfRule type="cellIs" dxfId="842" priority="842" stopIfTrue="1" operator="equal">
      <formula>0</formula>
    </cfRule>
  </conditionalFormatting>
  <conditionalFormatting sqref="F57:V57">
    <cfRule type="cellIs" dxfId="841" priority="841" stopIfTrue="1" operator="equal">
      <formula>0</formula>
    </cfRule>
  </conditionalFormatting>
  <conditionalFormatting sqref="F57:V57">
    <cfRule type="cellIs" dxfId="840" priority="840" stopIfTrue="1" operator="equal">
      <formula>0</formula>
    </cfRule>
  </conditionalFormatting>
  <conditionalFormatting sqref="F57:V57">
    <cfRule type="cellIs" dxfId="839" priority="839" stopIfTrue="1" operator="equal">
      <formula>0</formula>
    </cfRule>
  </conditionalFormatting>
  <conditionalFormatting sqref="F57:V57">
    <cfRule type="cellIs" dxfId="838" priority="838" stopIfTrue="1" operator="equal">
      <formula>0</formula>
    </cfRule>
  </conditionalFormatting>
  <conditionalFormatting sqref="F57:V57">
    <cfRule type="cellIs" dxfId="837" priority="837" stopIfTrue="1" operator="equal">
      <formula>0</formula>
    </cfRule>
  </conditionalFormatting>
  <conditionalFormatting sqref="F57:V57">
    <cfRule type="cellIs" dxfId="836" priority="836" stopIfTrue="1" operator="equal">
      <formula>0</formula>
    </cfRule>
  </conditionalFormatting>
  <conditionalFormatting sqref="F57:V57">
    <cfRule type="cellIs" dxfId="835" priority="835" stopIfTrue="1" operator="equal">
      <formula>0</formula>
    </cfRule>
  </conditionalFormatting>
  <conditionalFormatting sqref="F57:V57">
    <cfRule type="cellIs" dxfId="834" priority="834" stopIfTrue="1" operator="equal">
      <formula>0</formula>
    </cfRule>
  </conditionalFormatting>
  <conditionalFormatting sqref="F57:V57">
    <cfRule type="cellIs" dxfId="833" priority="833" stopIfTrue="1" operator="equal">
      <formula>0</formula>
    </cfRule>
  </conditionalFormatting>
  <conditionalFormatting sqref="F57:V57">
    <cfRule type="cellIs" dxfId="832" priority="832" stopIfTrue="1" operator="equal">
      <formula>0</formula>
    </cfRule>
  </conditionalFormatting>
  <conditionalFormatting sqref="F57:V57">
    <cfRule type="cellIs" dxfId="831" priority="831" stopIfTrue="1" operator="equal">
      <formula>0</formula>
    </cfRule>
  </conditionalFormatting>
  <conditionalFormatting sqref="F57:V57">
    <cfRule type="cellIs" dxfId="830" priority="830" stopIfTrue="1" operator="equal">
      <formula>0</formula>
    </cfRule>
  </conditionalFormatting>
  <conditionalFormatting sqref="F57:V57">
    <cfRule type="cellIs" dxfId="829" priority="829" stopIfTrue="1" operator="equal">
      <formula>0</formula>
    </cfRule>
  </conditionalFormatting>
  <conditionalFormatting sqref="F57:V57">
    <cfRule type="cellIs" dxfId="828" priority="828" stopIfTrue="1" operator="equal">
      <formula>0</formula>
    </cfRule>
  </conditionalFormatting>
  <conditionalFormatting sqref="F57:V57">
    <cfRule type="cellIs" dxfId="827" priority="827" stopIfTrue="1" operator="equal">
      <formula>0</formula>
    </cfRule>
  </conditionalFormatting>
  <conditionalFormatting sqref="F57:V57">
    <cfRule type="cellIs" dxfId="826" priority="826" stopIfTrue="1" operator="equal">
      <formula>0</formula>
    </cfRule>
  </conditionalFormatting>
  <conditionalFormatting sqref="F57:V57">
    <cfRule type="cellIs" dxfId="825" priority="825" stopIfTrue="1" operator="equal">
      <formula>0</formula>
    </cfRule>
  </conditionalFormatting>
  <conditionalFormatting sqref="F57:V57">
    <cfRule type="cellIs" dxfId="824" priority="824" stopIfTrue="1" operator="equal">
      <formula>0</formula>
    </cfRule>
  </conditionalFormatting>
  <conditionalFormatting sqref="F57:V57">
    <cfRule type="cellIs" dxfId="823" priority="823" stopIfTrue="1" operator="equal">
      <formula>0</formula>
    </cfRule>
  </conditionalFormatting>
  <conditionalFormatting sqref="F57:V57">
    <cfRule type="cellIs" dxfId="822" priority="822" stopIfTrue="1" operator="equal">
      <formula>0</formula>
    </cfRule>
  </conditionalFormatting>
  <conditionalFormatting sqref="F57:V57">
    <cfRule type="cellIs" dxfId="821" priority="821" stopIfTrue="1" operator="equal">
      <formula>0</formula>
    </cfRule>
  </conditionalFormatting>
  <conditionalFormatting sqref="F57:V57">
    <cfRule type="cellIs" dxfId="820" priority="820" stopIfTrue="1" operator="equal">
      <formula>0</formula>
    </cfRule>
  </conditionalFormatting>
  <conditionalFormatting sqref="F57:V57">
    <cfRule type="cellIs" dxfId="819" priority="819" stopIfTrue="1" operator="equal">
      <formula>0</formula>
    </cfRule>
  </conditionalFormatting>
  <conditionalFormatting sqref="F57:V57">
    <cfRule type="cellIs" dxfId="818" priority="818" stopIfTrue="1" operator="equal">
      <formula>0</formula>
    </cfRule>
  </conditionalFormatting>
  <conditionalFormatting sqref="F57:V57">
    <cfRule type="cellIs" dxfId="817" priority="817" stopIfTrue="1" operator="equal">
      <formula>0</formula>
    </cfRule>
  </conditionalFormatting>
  <conditionalFormatting sqref="F57:V57">
    <cfRule type="cellIs" dxfId="816" priority="816" stopIfTrue="1" operator="equal">
      <formula>0</formula>
    </cfRule>
  </conditionalFormatting>
  <conditionalFormatting sqref="F57:V57">
    <cfRule type="cellIs" dxfId="815" priority="815" stopIfTrue="1" operator="equal">
      <formula>0</formula>
    </cfRule>
  </conditionalFormatting>
  <conditionalFormatting sqref="F57:V57">
    <cfRule type="cellIs" dxfId="814" priority="814" stopIfTrue="1" operator="equal">
      <formula>0</formula>
    </cfRule>
  </conditionalFormatting>
  <conditionalFormatting sqref="F57:V57">
    <cfRule type="cellIs" dxfId="813" priority="813" stopIfTrue="1" operator="equal">
      <formula>0</formula>
    </cfRule>
  </conditionalFormatting>
  <conditionalFormatting sqref="F57:V57">
    <cfRule type="cellIs" dxfId="812" priority="812" stopIfTrue="1" operator="equal">
      <formula>0</formula>
    </cfRule>
  </conditionalFormatting>
  <conditionalFormatting sqref="F57:V57">
    <cfRule type="cellIs" dxfId="811" priority="811" stopIfTrue="1" operator="equal">
      <formula>0</formula>
    </cfRule>
  </conditionalFormatting>
  <conditionalFormatting sqref="F57:V57">
    <cfRule type="cellIs" dxfId="810" priority="810" stopIfTrue="1" operator="equal">
      <formula>0</formula>
    </cfRule>
  </conditionalFormatting>
  <conditionalFormatting sqref="F57:V57">
    <cfRule type="cellIs" dxfId="809" priority="809" stopIfTrue="1" operator="equal">
      <formula>0</formula>
    </cfRule>
  </conditionalFormatting>
  <conditionalFormatting sqref="F57:V57">
    <cfRule type="cellIs" dxfId="808" priority="808" stopIfTrue="1" operator="equal">
      <formula>0</formula>
    </cfRule>
  </conditionalFormatting>
  <conditionalFormatting sqref="F57:V57">
    <cfRule type="cellIs" dxfId="807" priority="807" stopIfTrue="1" operator="equal">
      <formula>0</formula>
    </cfRule>
  </conditionalFormatting>
  <conditionalFormatting sqref="F57:V57">
    <cfRule type="cellIs" dxfId="806" priority="806" stopIfTrue="1" operator="equal">
      <formula>0</formula>
    </cfRule>
  </conditionalFormatting>
  <conditionalFormatting sqref="F57:V57">
    <cfRule type="cellIs" dxfId="805" priority="805" stopIfTrue="1" operator="equal">
      <formula>0</formula>
    </cfRule>
  </conditionalFormatting>
  <conditionalFormatting sqref="F57:V57">
    <cfRule type="cellIs" dxfId="804" priority="804" stopIfTrue="1" operator="equal">
      <formula>0</formula>
    </cfRule>
  </conditionalFormatting>
  <conditionalFormatting sqref="F57:V57">
    <cfRule type="cellIs" dxfId="803" priority="803" stopIfTrue="1" operator="equal">
      <formula>0</formula>
    </cfRule>
  </conditionalFormatting>
  <conditionalFormatting sqref="F57:V57">
    <cfRule type="cellIs" dxfId="802" priority="802" stopIfTrue="1" operator="equal">
      <formula>0</formula>
    </cfRule>
  </conditionalFormatting>
  <conditionalFormatting sqref="F57:V57">
    <cfRule type="cellIs" dxfId="801" priority="801" stopIfTrue="1" operator="equal">
      <formula>0</formula>
    </cfRule>
  </conditionalFormatting>
  <conditionalFormatting sqref="F57:V57">
    <cfRule type="cellIs" dxfId="800" priority="800" stopIfTrue="1" operator="equal">
      <formula>0</formula>
    </cfRule>
  </conditionalFormatting>
  <conditionalFormatting sqref="F57:V57">
    <cfRule type="cellIs" dxfId="799" priority="799" stopIfTrue="1" operator="equal">
      <formula>0</formula>
    </cfRule>
  </conditionalFormatting>
  <conditionalFormatting sqref="F57:V57">
    <cfRule type="cellIs" dxfId="798" priority="798" stopIfTrue="1" operator="equal">
      <formula>0</formula>
    </cfRule>
  </conditionalFormatting>
  <conditionalFormatting sqref="F57:V57">
    <cfRule type="cellIs" dxfId="797" priority="797" stopIfTrue="1" operator="equal">
      <formula>0</formula>
    </cfRule>
  </conditionalFormatting>
  <conditionalFormatting sqref="F57:V57">
    <cfRule type="cellIs" dxfId="796" priority="796" stopIfTrue="1" operator="equal">
      <formula>0</formula>
    </cfRule>
  </conditionalFormatting>
  <conditionalFormatting sqref="F57:V57">
    <cfRule type="cellIs" dxfId="795" priority="795" stopIfTrue="1" operator="equal">
      <formula>0</formula>
    </cfRule>
  </conditionalFormatting>
  <conditionalFormatting sqref="F57:V57">
    <cfRule type="cellIs" dxfId="794" priority="794" stopIfTrue="1" operator="equal">
      <formula>0</formula>
    </cfRule>
  </conditionalFormatting>
  <conditionalFormatting sqref="F57:V57">
    <cfRule type="cellIs" dxfId="793" priority="793" stopIfTrue="1" operator="equal">
      <formula>0</formula>
    </cfRule>
  </conditionalFormatting>
  <conditionalFormatting sqref="F57:V57">
    <cfRule type="cellIs" dxfId="792" priority="792" stopIfTrue="1" operator="equal">
      <formula>0</formula>
    </cfRule>
  </conditionalFormatting>
  <conditionalFormatting sqref="F57:V57">
    <cfRule type="cellIs" dxfId="791" priority="791" stopIfTrue="1" operator="equal">
      <formula>0</formula>
    </cfRule>
  </conditionalFormatting>
  <conditionalFormatting sqref="F57:V57">
    <cfRule type="cellIs" dxfId="790" priority="790" stopIfTrue="1" operator="equal">
      <formula>0</formula>
    </cfRule>
  </conditionalFormatting>
  <conditionalFormatting sqref="F57:V57">
    <cfRule type="cellIs" dxfId="789" priority="789" stopIfTrue="1" operator="equal">
      <formula>0</formula>
    </cfRule>
  </conditionalFormatting>
  <conditionalFormatting sqref="F57:V57">
    <cfRule type="cellIs" dxfId="788" priority="788" stopIfTrue="1" operator="equal">
      <formula>0</formula>
    </cfRule>
  </conditionalFormatting>
  <conditionalFormatting sqref="F57:V57">
    <cfRule type="cellIs" dxfId="787" priority="787" stopIfTrue="1" operator="equal">
      <formula>0</formula>
    </cfRule>
  </conditionalFormatting>
  <conditionalFormatting sqref="F57:V57">
    <cfRule type="cellIs" dxfId="786" priority="786" stopIfTrue="1" operator="equal">
      <formula>0</formula>
    </cfRule>
  </conditionalFormatting>
  <conditionalFormatting sqref="F57:V57">
    <cfRule type="cellIs" dxfId="785" priority="785" stopIfTrue="1" operator="equal">
      <formula>0</formula>
    </cfRule>
  </conditionalFormatting>
  <conditionalFormatting sqref="F57:V57">
    <cfRule type="cellIs" dxfId="784" priority="784" stopIfTrue="1" operator="equal">
      <formula>0</formula>
    </cfRule>
  </conditionalFormatting>
  <conditionalFormatting sqref="F57:V57">
    <cfRule type="cellIs" dxfId="783" priority="783" stopIfTrue="1" operator="equal">
      <formula>0</formula>
    </cfRule>
  </conditionalFormatting>
  <conditionalFormatting sqref="F57:V57">
    <cfRule type="cellIs" dxfId="782" priority="782" stopIfTrue="1" operator="equal">
      <formula>0</formula>
    </cfRule>
  </conditionalFormatting>
  <conditionalFormatting sqref="F57:V57">
    <cfRule type="cellIs" dxfId="781" priority="781" stopIfTrue="1" operator="equal">
      <formula>0</formula>
    </cfRule>
  </conditionalFormatting>
  <conditionalFormatting sqref="F57:V57">
    <cfRule type="cellIs" dxfId="780" priority="780" stopIfTrue="1" operator="equal">
      <formula>0</formula>
    </cfRule>
  </conditionalFormatting>
  <conditionalFormatting sqref="F57:V57">
    <cfRule type="cellIs" dxfId="779" priority="779" stopIfTrue="1" operator="equal">
      <formula>0</formula>
    </cfRule>
  </conditionalFormatting>
  <conditionalFormatting sqref="F57:V57">
    <cfRule type="cellIs" dxfId="778" priority="778" stopIfTrue="1" operator="equal">
      <formula>0</formula>
    </cfRule>
  </conditionalFormatting>
  <conditionalFormatting sqref="F57:V57">
    <cfRule type="cellIs" dxfId="777" priority="777" stopIfTrue="1" operator="equal">
      <formula>0</formula>
    </cfRule>
  </conditionalFormatting>
  <conditionalFormatting sqref="F57:V57">
    <cfRule type="cellIs" dxfId="776" priority="776" stopIfTrue="1" operator="equal">
      <formula>0</formula>
    </cfRule>
  </conditionalFormatting>
  <conditionalFormatting sqref="F57:V57">
    <cfRule type="cellIs" dxfId="775" priority="775" stopIfTrue="1" operator="equal">
      <formula>0</formula>
    </cfRule>
  </conditionalFormatting>
  <conditionalFormatting sqref="F57:V57">
    <cfRule type="cellIs" dxfId="774" priority="774" stopIfTrue="1" operator="equal">
      <formula>0</formula>
    </cfRule>
  </conditionalFormatting>
  <conditionalFormatting sqref="F57:V57">
    <cfRule type="cellIs" dxfId="773" priority="773" stopIfTrue="1" operator="equal">
      <formula>0</formula>
    </cfRule>
  </conditionalFormatting>
  <conditionalFormatting sqref="F57:V57">
    <cfRule type="cellIs" dxfId="772" priority="772" stopIfTrue="1" operator="equal">
      <formula>0</formula>
    </cfRule>
  </conditionalFormatting>
  <conditionalFormatting sqref="F57:V57">
    <cfRule type="cellIs" dxfId="771" priority="771" stopIfTrue="1" operator="equal">
      <formula>0</formula>
    </cfRule>
  </conditionalFormatting>
  <conditionalFormatting sqref="F57:V57">
    <cfRule type="cellIs" dxfId="770" priority="770" stopIfTrue="1" operator="equal">
      <formula>0</formula>
    </cfRule>
  </conditionalFormatting>
  <conditionalFormatting sqref="F57:V57">
    <cfRule type="cellIs" dxfId="769" priority="769" stopIfTrue="1" operator="equal">
      <formula>0</formula>
    </cfRule>
  </conditionalFormatting>
  <conditionalFormatting sqref="F57:V57">
    <cfRule type="cellIs" dxfId="768" priority="768" stopIfTrue="1" operator="equal">
      <formula>0</formula>
    </cfRule>
  </conditionalFormatting>
  <conditionalFormatting sqref="F57:V57">
    <cfRule type="cellIs" dxfId="767" priority="767" stopIfTrue="1" operator="equal">
      <formula>0</formula>
    </cfRule>
  </conditionalFormatting>
  <conditionalFormatting sqref="F57:V57">
    <cfRule type="cellIs" dxfId="766" priority="766" stopIfTrue="1" operator="equal">
      <formula>0</formula>
    </cfRule>
  </conditionalFormatting>
  <conditionalFormatting sqref="F57:V57">
    <cfRule type="cellIs" dxfId="765" priority="765" stopIfTrue="1" operator="equal">
      <formula>0</formula>
    </cfRule>
  </conditionalFormatting>
  <conditionalFormatting sqref="F57:V57">
    <cfRule type="cellIs" dxfId="764" priority="764" stopIfTrue="1" operator="equal">
      <formula>0</formula>
    </cfRule>
  </conditionalFormatting>
  <conditionalFormatting sqref="F57:V57">
    <cfRule type="cellIs" dxfId="763" priority="763" stopIfTrue="1" operator="equal">
      <formula>0</formula>
    </cfRule>
  </conditionalFormatting>
  <conditionalFormatting sqref="F57:V57">
    <cfRule type="cellIs" dxfId="762" priority="762" stopIfTrue="1" operator="equal">
      <formula>0</formula>
    </cfRule>
  </conditionalFormatting>
  <conditionalFormatting sqref="F57:V57">
    <cfRule type="cellIs" dxfId="761" priority="761" stopIfTrue="1" operator="equal">
      <formula>0</formula>
    </cfRule>
  </conditionalFormatting>
  <conditionalFormatting sqref="F57:V57">
    <cfRule type="cellIs" dxfId="760" priority="760" stopIfTrue="1" operator="equal">
      <formula>0</formula>
    </cfRule>
  </conditionalFormatting>
  <conditionalFormatting sqref="F57:V57">
    <cfRule type="cellIs" dxfId="759" priority="759" stopIfTrue="1" operator="equal">
      <formula>0</formula>
    </cfRule>
  </conditionalFormatting>
  <conditionalFormatting sqref="F57:V57">
    <cfRule type="cellIs" dxfId="758" priority="758" stopIfTrue="1" operator="equal">
      <formula>0</formula>
    </cfRule>
  </conditionalFormatting>
  <conditionalFormatting sqref="F57:V57">
    <cfRule type="cellIs" dxfId="757" priority="757" stopIfTrue="1" operator="equal">
      <formula>0</formula>
    </cfRule>
  </conditionalFormatting>
  <conditionalFormatting sqref="F57:V57">
    <cfRule type="cellIs" dxfId="756" priority="756" stopIfTrue="1" operator="equal">
      <formula>0</formula>
    </cfRule>
  </conditionalFormatting>
  <conditionalFormatting sqref="F57:V57">
    <cfRule type="cellIs" dxfId="755" priority="755" stopIfTrue="1" operator="equal">
      <formula>0</formula>
    </cfRule>
  </conditionalFormatting>
  <conditionalFormatting sqref="F57:V57">
    <cfRule type="cellIs" dxfId="754" priority="754" stopIfTrue="1" operator="equal">
      <formula>0</formula>
    </cfRule>
  </conditionalFormatting>
  <conditionalFormatting sqref="F57:V57">
    <cfRule type="cellIs" dxfId="753" priority="753" stopIfTrue="1" operator="equal">
      <formula>0</formula>
    </cfRule>
  </conditionalFormatting>
  <conditionalFormatting sqref="F57:V57">
    <cfRule type="cellIs" dxfId="752" priority="752" stopIfTrue="1" operator="equal">
      <formula>0</formula>
    </cfRule>
  </conditionalFormatting>
  <conditionalFormatting sqref="F57:V57">
    <cfRule type="cellIs" dxfId="751" priority="751" stopIfTrue="1" operator="equal">
      <formula>0</formula>
    </cfRule>
  </conditionalFormatting>
  <conditionalFormatting sqref="F57:V57">
    <cfRule type="cellIs" dxfId="750" priority="750" stopIfTrue="1" operator="equal">
      <formula>0</formula>
    </cfRule>
  </conditionalFormatting>
  <conditionalFormatting sqref="F57:V57">
    <cfRule type="cellIs" dxfId="749" priority="749" stopIfTrue="1" operator="equal">
      <formula>0</formula>
    </cfRule>
  </conditionalFormatting>
  <conditionalFormatting sqref="F57:V57">
    <cfRule type="cellIs" dxfId="748" priority="748" stopIfTrue="1" operator="equal">
      <formula>0</formula>
    </cfRule>
  </conditionalFormatting>
  <conditionalFormatting sqref="F57:V57">
    <cfRule type="cellIs" dxfId="747" priority="747" stopIfTrue="1" operator="equal">
      <formula>0</formula>
    </cfRule>
  </conditionalFormatting>
  <conditionalFormatting sqref="F57:V57">
    <cfRule type="cellIs" dxfId="746" priority="746" stopIfTrue="1" operator="equal">
      <formula>0</formula>
    </cfRule>
  </conditionalFormatting>
  <conditionalFormatting sqref="F57:V57">
    <cfRule type="cellIs" dxfId="745" priority="745" stopIfTrue="1" operator="equal">
      <formula>0</formula>
    </cfRule>
  </conditionalFormatting>
  <conditionalFormatting sqref="F57:V57">
    <cfRule type="cellIs" dxfId="744" priority="744" stopIfTrue="1" operator="equal">
      <formula>0</formula>
    </cfRule>
  </conditionalFormatting>
  <conditionalFormatting sqref="F57:V57">
    <cfRule type="cellIs" dxfId="743" priority="743" stopIfTrue="1" operator="equal">
      <formula>0</formula>
    </cfRule>
  </conditionalFormatting>
  <conditionalFormatting sqref="F57:V57">
    <cfRule type="cellIs" dxfId="742" priority="742" stopIfTrue="1" operator="equal">
      <formula>0</formula>
    </cfRule>
  </conditionalFormatting>
  <conditionalFormatting sqref="F57:V57">
    <cfRule type="cellIs" dxfId="741" priority="741" stopIfTrue="1" operator="equal">
      <formula>0</formula>
    </cfRule>
  </conditionalFormatting>
  <conditionalFormatting sqref="F57:V57">
    <cfRule type="cellIs" dxfId="740" priority="740" stopIfTrue="1" operator="equal">
      <formula>0</formula>
    </cfRule>
  </conditionalFormatting>
  <conditionalFormatting sqref="F57:V57">
    <cfRule type="cellIs" dxfId="739" priority="739" stopIfTrue="1" operator="equal">
      <formula>0</formula>
    </cfRule>
  </conditionalFormatting>
  <conditionalFormatting sqref="F57:V57">
    <cfRule type="cellIs" dxfId="738" priority="738" stopIfTrue="1" operator="equal">
      <formula>0</formula>
    </cfRule>
  </conditionalFormatting>
  <conditionalFormatting sqref="F57:V57">
    <cfRule type="cellIs" dxfId="737" priority="737" stopIfTrue="1" operator="equal">
      <formula>0</formula>
    </cfRule>
  </conditionalFormatting>
  <conditionalFormatting sqref="F57:V57">
    <cfRule type="cellIs" dxfId="736" priority="736" stopIfTrue="1" operator="equal">
      <formula>0</formula>
    </cfRule>
  </conditionalFormatting>
  <conditionalFormatting sqref="F57:V57">
    <cfRule type="cellIs" dxfId="735" priority="735" stopIfTrue="1" operator="equal">
      <formula>0</formula>
    </cfRule>
  </conditionalFormatting>
  <conditionalFormatting sqref="F57:V57">
    <cfRule type="cellIs" dxfId="734" priority="734" stopIfTrue="1" operator="equal">
      <formula>0</formula>
    </cfRule>
  </conditionalFormatting>
  <conditionalFormatting sqref="F57:V57">
    <cfRule type="cellIs" dxfId="733" priority="733" stopIfTrue="1" operator="equal">
      <formula>0</formula>
    </cfRule>
  </conditionalFormatting>
  <conditionalFormatting sqref="F57:V57">
    <cfRule type="cellIs" dxfId="732" priority="732" stopIfTrue="1" operator="equal">
      <formula>0</formula>
    </cfRule>
  </conditionalFormatting>
  <conditionalFormatting sqref="F57:V57">
    <cfRule type="cellIs" dxfId="731" priority="731" stopIfTrue="1" operator="equal">
      <formula>0</formula>
    </cfRule>
  </conditionalFormatting>
  <conditionalFormatting sqref="F57:V57">
    <cfRule type="cellIs" dxfId="730" priority="730" stopIfTrue="1" operator="equal">
      <formula>0</formula>
    </cfRule>
  </conditionalFormatting>
  <conditionalFormatting sqref="F57:V57">
    <cfRule type="cellIs" dxfId="729" priority="729" stopIfTrue="1" operator="equal">
      <formula>0</formula>
    </cfRule>
  </conditionalFormatting>
  <conditionalFormatting sqref="F57:V57">
    <cfRule type="cellIs" dxfId="728" priority="728" stopIfTrue="1" operator="equal">
      <formula>0</formula>
    </cfRule>
  </conditionalFormatting>
  <conditionalFormatting sqref="F57:V57">
    <cfRule type="cellIs" dxfId="727" priority="727" stopIfTrue="1" operator="equal">
      <formula>0</formula>
    </cfRule>
  </conditionalFormatting>
  <conditionalFormatting sqref="F111:V111">
    <cfRule type="cellIs" dxfId="726" priority="726" stopIfTrue="1" operator="equal">
      <formula>0</formula>
    </cfRule>
  </conditionalFormatting>
  <conditionalFormatting sqref="F111:V111">
    <cfRule type="cellIs" dxfId="725" priority="725" stopIfTrue="1" operator="equal">
      <formula>0</formula>
    </cfRule>
  </conditionalFormatting>
  <conditionalFormatting sqref="F111:V111">
    <cfRule type="cellIs" dxfId="724" priority="724" stopIfTrue="1" operator="equal">
      <formula>0</formula>
    </cfRule>
  </conditionalFormatting>
  <conditionalFormatting sqref="F111:V111">
    <cfRule type="cellIs" dxfId="723" priority="723" stopIfTrue="1" operator="equal">
      <formula>0</formula>
    </cfRule>
  </conditionalFormatting>
  <conditionalFormatting sqref="F111:V111">
    <cfRule type="cellIs" dxfId="722" priority="722" stopIfTrue="1" operator="equal">
      <formula>0</formula>
    </cfRule>
  </conditionalFormatting>
  <conditionalFormatting sqref="F111:V111">
    <cfRule type="cellIs" dxfId="721" priority="721" stopIfTrue="1" operator="equal">
      <formula>0</formula>
    </cfRule>
  </conditionalFormatting>
  <conditionalFormatting sqref="F111:V111">
    <cfRule type="cellIs" dxfId="720" priority="720" stopIfTrue="1" operator="equal">
      <formula>0</formula>
    </cfRule>
  </conditionalFormatting>
  <conditionalFormatting sqref="F111:V111">
    <cfRule type="cellIs" dxfId="719" priority="719" stopIfTrue="1" operator="equal">
      <formula>0</formula>
    </cfRule>
  </conditionalFormatting>
  <conditionalFormatting sqref="F111:V111">
    <cfRule type="cellIs" dxfId="718" priority="718" stopIfTrue="1" operator="equal">
      <formula>0</formula>
    </cfRule>
  </conditionalFormatting>
  <conditionalFormatting sqref="F111:V111">
    <cfRule type="cellIs" dxfId="717" priority="717" stopIfTrue="1" operator="equal">
      <formula>0</formula>
    </cfRule>
  </conditionalFormatting>
  <conditionalFormatting sqref="F111:V111">
    <cfRule type="cellIs" dxfId="716" priority="716" stopIfTrue="1" operator="equal">
      <formula>0</formula>
    </cfRule>
  </conditionalFormatting>
  <conditionalFormatting sqref="F111:V111">
    <cfRule type="cellIs" dxfId="715" priority="715" stopIfTrue="1" operator="equal">
      <formula>0</formula>
    </cfRule>
  </conditionalFormatting>
  <conditionalFormatting sqref="F111:V111">
    <cfRule type="cellIs" dxfId="714" priority="714" stopIfTrue="1" operator="equal">
      <formula>0</formula>
    </cfRule>
  </conditionalFormatting>
  <conditionalFormatting sqref="F111:V111">
    <cfRule type="cellIs" dxfId="713" priority="713" stopIfTrue="1" operator="equal">
      <formula>0</formula>
    </cfRule>
  </conditionalFormatting>
  <conditionalFormatting sqref="F111:V111">
    <cfRule type="cellIs" dxfId="712" priority="712" stopIfTrue="1" operator="equal">
      <formula>0</formula>
    </cfRule>
  </conditionalFormatting>
  <conditionalFormatting sqref="F111:V111">
    <cfRule type="cellIs" dxfId="711" priority="711" stopIfTrue="1" operator="equal">
      <formula>0</formula>
    </cfRule>
  </conditionalFormatting>
  <conditionalFormatting sqref="F111:V111">
    <cfRule type="cellIs" dxfId="710" priority="710" stopIfTrue="1" operator="equal">
      <formula>0</formula>
    </cfRule>
  </conditionalFormatting>
  <conditionalFormatting sqref="F111:V111">
    <cfRule type="cellIs" dxfId="709" priority="709" stopIfTrue="1" operator="equal">
      <formula>0</formula>
    </cfRule>
  </conditionalFormatting>
  <conditionalFormatting sqref="F111:V111">
    <cfRule type="cellIs" dxfId="708" priority="708" stopIfTrue="1" operator="equal">
      <formula>0</formula>
    </cfRule>
  </conditionalFormatting>
  <conditionalFormatting sqref="F111:V111">
    <cfRule type="cellIs" dxfId="707" priority="707" stopIfTrue="1" operator="equal">
      <formula>0</formula>
    </cfRule>
  </conditionalFormatting>
  <conditionalFormatting sqref="F111:V111">
    <cfRule type="cellIs" dxfId="706" priority="706" stopIfTrue="1" operator="equal">
      <formula>0</formula>
    </cfRule>
  </conditionalFormatting>
  <conditionalFormatting sqref="F111:V111">
    <cfRule type="cellIs" dxfId="705" priority="705" stopIfTrue="1" operator="equal">
      <formula>0</formula>
    </cfRule>
  </conditionalFormatting>
  <conditionalFormatting sqref="F111:V111">
    <cfRule type="cellIs" dxfId="704" priority="704" stopIfTrue="1" operator="equal">
      <formula>0</formula>
    </cfRule>
  </conditionalFormatting>
  <conditionalFormatting sqref="F111:V111">
    <cfRule type="cellIs" dxfId="703" priority="703" stopIfTrue="1" operator="equal">
      <formula>0</formula>
    </cfRule>
  </conditionalFormatting>
  <conditionalFormatting sqref="F111:V111">
    <cfRule type="cellIs" dxfId="702" priority="702" stopIfTrue="1" operator="equal">
      <formula>0</formula>
    </cfRule>
  </conditionalFormatting>
  <conditionalFormatting sqref="F111:V111">
    <cfRule type="cellIs" dxfId="701" priority="701" stopIfTrue="1" operator="equal">
      <formula>0</formula>
    </cfRule>
  </conditionalFormatting>
  <conditionalFormatting sqref="F111:V111">
    <cfRule type="cellIs" dxfId="700" priority="700" stopIfTrue="1" operator="equal">
      <formula>0</formula>
    </cfRule>
  </conditionalFormatting>
  <conditionalFormatting sqref="F111:V111">
    <cfRule type="cellIs" dxfId="699" priority="699" stopIfTrue="1" operator="equal">
      <formula>0</formula>
    </cfRule>
  </conditionalFormatting>
  <conditionalFormatting sqref="F111:V111">
    <cfRule type="cellIs" dxfId="698" priority="698" stopIfTrue="1" operator="equal">
      <formula>0</formula>
    </cfRule>
  </conditionalFormatting>
  <conditionalFormatting sqref="F111:V111">
    <cfRule type="cellIs" dxfId="697" priority="697" stopIfTrue="1" operator="equal">
      <formula>0</formula>
    </cfRule>
  </conditionalFormatting>
  <conditionalFormatting sqref="F111:V111">
    <cfRule type="cellIs" dxfId="696" priority="696" stopIfTrue="1" operator="equal">
      <formula>0</formula>
    </cfRule>
  </conditionalFormatting>
  <conditionalFormatting sqref="F111:V111">
    <cfRule type="cellIs" dxfId="695" priority="695" stopIfTrue="1" operator="equal">
      <formula>0</formula>
    </cfRule>
  </conditionalFormatting>
  <conditionalFormatting sqref="F111:V111">
    <cfRule type="cellIs" dxfId="694" priority="694" stopIfTrue="1" operator="equal">
      <formula>0</formula>
    </cfRule>
  </conditionalFormatting>
  <conditionalFormatting sqref="F111:V111">
    <cfRule type="cellIs" dxfId="693" priority="693" stopIfTrue="1" operator="equal">
      <formula>0</formula>
    </cfRule>
  </conditionalFormatting>
  <conditionalFormatting sqref="F111:V111">
    <cfRule type="cellIs" dxfId="692" priority="692" stopIfTrue="1" operator="equal">
      <formula>0</formula>
    </cfRule>
  </conditionalFormatting>
  <conditionalFormatting sqref="F111:V111">
    <cfRule type="cellIs" dxfId="691" priority="691" stopIfTrue="1" operator="equal">
      <formula>0</formula>
    </cfRule>
  </conditionalFormatting>
  <conditionalFormatting sqref="F111:V111">
    <cfRule type="cellIs" dxfId="690" priority="690" stopIfTrue="1" operator="equal">
      <formula>0</formula>
    </cfRule>
  </conditionalFormatting>
  <conditionalFormatting sqref="F111:V111">
    <cfRule type="cellIs" dxfId="689" priority="689" stopIfTrue="1" operator="equal">
      <formula>0</formula>
    </cfRule>
  </conditionalFormatting>
  <conditionalFormatting sqref="F111:V111">
    <cfRule type="cellIs" dxfId="688" priority="688" stopIfTrue="1" operator="equal">
      <formula>0</formula>
    </cfRule>
  </conditionalFormatting>
  <conditionalFormatting sqref="F111:V111">
    <cfRule type="cellIs" dxfId="687" priority="687" stopIfTrue="1" operator="equal">
      <formula>0</formula>
    </cfRule>
  </conditionalFormatting>
  <conditionalFormatting sqref="F111:V111">
    <cfRule type="cellIs" dxfId="686" priority="686" stopIfTrue="1" operator="equal">
      <formula>0</formula>
    </cfRule>
  </conditionalFormatting>
  <conditionalFormatting sqref="F111:V111">
    <cfRule type="cellIs" dxfId="685" priority="685" stopIfTrue="1" operator="equal">
      <formula>0</formula>
    </cfRule>
  </conditionalFormatting>
  <conditionalFormatting sqref="F111:V111">
    <cfRule type="cellIs" dxfId="684" priority="684" stopIfTrue="1" operator="equal">
      <formula>0</formula>
    </cfRule>
  </conditionalFormatting>
  <conditionalFormatting sqref="F111:V111">
    <cfRule type="cellIs" dxfId="683" priority="683" stopIfTrue="1" operator="equal">
      <formula>0</formula>
    </cfRule>
  </conditionalFormatting>
  <conditionalFormatting sqref="F111:V111">
    <cfRule type="cellIs" dxfId="682" priority="682" stopIfTrue="1" operator="equal">
      <formula>0</formula>
    </cfRule>
  </conditionalFormatting>
  <conditionalFormatting sqref="F111:V111">
    <cfRule type="cellIs" dxfId="681" priority="681" stopIfTrue="1" operator="equal">
      <formula>0</formula>
    </cfRule>
  </conditionalFormatting>
  <conditionalFormatting sqref="F111:V111">
    <cfRule type="cellIs" dxfId="680" priority="680" stopIfTrue="1" operator="equal">
      <formula>0</formula>
    </cfRule>
  </conditionalFormatting>
  <conditionalFormatting sqref="F111:V111">
    <cfRule type="cellIs" dxfId="679" priority="679" stopIfTrue="1" operator="equal">
      <formula>0</formula>
    </cfRule>
  </conditionalFormatting>
  <conditionalFormatting sqref="F111:V111">
    <cfRule type="cellIs" dxfId="678" priority="678" stopIfTrue="1" operator="equal">
      <formula>0</formula>
    </cfRule>
  </conditionalFormatting>
  <conditionalFormatting sqref="F111:V111">
    <cfRule type="cellIs" dxfId="677" priority="677" stopIfTrue="1" operator="equal">
      <formula>0</formula>
    </cfRule>
  </conditionalFormatting>
  <conditionalFormatting sqref="F111:V111">
    <cfRule type="cellIs" dxfId="676" priority="676" stopIfTrue="1" operator="equal">
      <formula>0</formula>
    </cfRule>
  </conditionalFormatting>
  <conditionalFormatting sqref="F111:V111">
    <cfRule type="cellIs" dxfId="675" priority="675" stopIfTrue="1" operator="equal">
      <formula>0</formula>
    </cfRule>
  </conditionalFormatting>
  <conditionalFormatting sqref="F111:V111">
    <cfRule type="cellIs" dxfId="674" priority="674" stopIfTrue="1" operator="equal">
      <formula>0</formula>
    </cfRule>
  </conditionalFormatting>
  <conditionalFormatting sqref="F111:V111">
    <cfRule type="cellIs" dxfId="673" priority="673" stopIfTrue="1" operator="equal">
      <formula>0</formula>
    </cfRule>
  </conditionalFormatting>
  <conditionalFormatting sqref="F111:V111">
    <cfRule type="cellIs" dxfId="672" priority="672" stopIfTrue="1" operator="equal">
      <formula>0</formula>
    </cfRule>
  </conditionalFormatting>
  <conditionalFormatting sqref="F111:V111">
    <cfRule type="cellIs" dxfId="671" priority="671" stopIfTrue="1" operator="equal">
      <formula>0</formula>
    </cfRule>
  </conditionalFormatting>
  <conditionalFormatting sqref="F111:V111">
    <cfRule type="cellIs" dxfId="670" priority="670" stopIfTrue="1" operator="equal">
      <formula>0</formula>
    </cfRule>
  </conditionalFormatting>
  <conditionalFormatting sqref="F111:V111">
    <cfRule type="cellIs" dxfId="669" priority="669" stopIfTrue="1" operator="equal">
      <formula>0</formula>
    </cfRule>
  </conditionalFormatting>
  <conditionalFormatting sqref="F111:V111">
    <cfRule type="cellIs" dxfId="668" priority="668" stopIfTrue="1" operator="equal">
      <formula>0</formula>
    </cfRule>
  </conditionalFormatting>
  <conditionalFormatting sqref="F111:V111">
    <cfRule type="cellIs" dxfId="667" priority="667" stopIfTrue="1" operator="equal">
      <formula>0</formula>
    </cfRule>
  </conditionalFormatting>
  <conditionalFormatting sqref="F111:V111">
    <cfRule type="cellIs" dxfId="666" priority="666" stopIfTrue="1" operator="equal">
      <formula>0</formula>
    </cfRule>
  </conditionalFormatting>
  <conditionalFormatting sqref="F111:V111">
    <cfRule type="cellIs" dxfId="665" priority="665" stopIfTrue="1" operator="equal">
      <formula>0</formula>
    </cfRule>
  </conditionalFormatting>
  <conditionalFormatting sqref="F111:V111">
    <cfRule type="cellIs" dxfId="664" priority="664" stopIfTrue="1" operator="equal">
      <formula>0</formula>
    </cfRule>
  </conditionalFormatting>
  <conditionalFormatting sqref="F111:V111">
    <cfRule type="cellIs" dxfId="663" priority="663" stopIfTrue="1" operator="equal">
      <formula>0</formula>
    </cfRule>
  </conditionalFormatting>
  <conditionalFormatting sqref="F111:V111">
    <cfRule type="cellIs" dxfId="662" priority="662" stopIfTrue="1" operator="equal">
      <formula>0</formula>
    </cfRule>
  </conditionalFormatting>
  <conditionalFormatting sqref="F111:V111">
    <cfRule type="cellIs" dxfId="661" priority="661" stopIfTrue="1" operator="equal">
      <formula>0</formula>
    </cfRule>
  </conditionalFormatting>
  <conditionalFormatting sqref="F111:V111">
    <cfRule type="cellIs" dxfId="660" priority="660" stopIfTrue="1" operator="equal">
      <formula>0</formula>
    </cfRule>
  </conditionalFormatting>
  <conditionalFormatting sqref="F111:V111">
    <cfRule type="cellIs" dxfId="659" priority="659" stopIfTrue="1" operator="equal">
      <formula>0</formula>
    </cfRule>
  </conditionalFormatting>
  <conditionalFormatting sqref="F111:V111">
    <cfRule type="cellIs" dxfId="658" priority="658" stopIfTrue="1" operator="equal">
      <formula>0</formula>
    </cfRule>
  </conditionalFormatting>
  <conditionalFormatting sqref="F111:V111">
    <cfRule type="cellIs" dxfId="657" priority="657" stopIfTrue="1" operator="equal">
      <formula>0</formula>
    </cfRule>
  </conditionalFormatting>
  <conditionalFormatting sqref="F111:V111">
    <cfRule type="cellIs" dxfId="656" priority="656" stopIfTrue="1" operator="equal">
      <formula>0</formula>
    </cfRule>
  </conditionalFormatting>
  <conditionalFormatting sqref="F111:V111">
    <cfRule type="cellIs" dxfId="655" priority="655" stopIfTrue="1" operator="equal">
      <formula>0</formula>
    </cfRule>
  </conditionalFormatting>
  <conditionalFormatting sqref="F111:V111">
    <cfRule type="cellIs" dxfId="654" priority="654" stopIfTrue="1" operator="equal">
      <formula>0</formula>
    </cfRule>
  </conditionalFormatting>
  <conditionalFormatting sqref="F111:V111">
    <cfRule type="cellIs" dxfId="653" priority="653" stopIfTrue="1" operator="equal">
      <formula>0</formula>
    </cfRule>
  </conditionalFormatting>
  <conditionalFormatting sqref="F111:V111">
    <cfRule type="cellIs" dxfId="652" priority="652" stopIfTrue="1" operator="equal">
      <formula>0</formula>
    </cfRule>
  </conditionalFormatting>
  <conditionalFormatting sqref="F111:V111">
    <cfRule type="cellIs" dxfId="651" priority="651" stopIfTrue="1" operator="equal">
      <formula>0</formula>
    </cfRule>
  </conditionalFormatting>
  <conditionalFormatting sqref="F111:V111">
    <cfRule type="cellIs" dxfId="650" priority="650" stopIfTrue="1" operator="equal">
      <formula>0</formula>
    </cfRule>
  </conditionalFormatting>
  <conditionalFormatting sqref="F111:V111">
    <cfRule type="cellIs" dxfId="649" priority="649" stopIfTrue="1" operator="equal">
      <formula>0</formula>
    </cfRule>
  </conditionalFormatting>
  <conditionalFormatting sqref="F111:V111">
    <cfRule type="cellIs" dxfId="648" priority="648" stopIfTrue="1" operator="equal">
      <formula>0</formula>
    </cfRule>
  </conditionalFormatting>
  <conditionalFormatting sqref="F111:V111">
    <cfRule type="cellIs" dxfId="647" priority="647" stopIfTrue="1" operator="equal">
      <formula>0</formula>
    </cfRule>
  </conditionalFormatting>
  <conditionalFormatting sqref="F111:V111">
    <cfRule type="cellIs" dxfId="646" priority="646" stopIfTrue="1" operator="equal">
      <formula>0</formula>
    </cfRule>
  </conditionalFormatting>
  <conditionalFormatting sqref="F111:V111">
    <cfRule type="cellIs" dxfId="645" priority="645" stopIfTrue="1" operator="equal">
      <formula>0</formula>
    </cfRule>
  </conditionalFormatting>
  <conditionalFormatting sqref="F111:V111">
    <cfRule type="cellIs" dxfId="644" priority="644" stopIfTrue="1" operator="equal">
      <formula>0</formula>
    </cfRule>
  </conditionalFormatting>
  <conditionalFormatting sqref="F111:V111">
    <cfRule type="cellIs" dxfId="643" priority="643" stopIfTrue="1" operator="equal">
      <formula>0</formula>
    </cfRule>
  </conditionalFormatting>
  <conditionalFormatting sqref="F111:V111">
    <cfRule type="cellIs" dxfId="642" priority="642" stopIfTrue="1" operator="equal">
      <formula>0</formula>
    </cfRule>
  </conditionalFormatting>
  <conditionalFormatting sqref="F111:V111">
    <cfRule type="cellIs" dxfId="641" priority="641" stopIfTrue="1" operator="equal">
      <formula>0</formula>
    </cfRule>
  </conditionalFormatting>
  <conditionalFormatting sqref="F111:V111">
    <cfRule type="cellIs" dxfId="640" priority="640" stopIfTrue="1" operator="equal">
      <formula>0</formula>
    </cfRule>
  </conditionalFormatting>
  <conditionalFormatting sqref="F111:V111">
    <cfRule type="cellIs" dxfId="639" priority="639" stopIfTrue="1" operator="equal">
      <formula>0</formula>
    </cfRule>
  </conditionalFormatting>
  <conditionalFormatting sqref="F111:V111">
    <cfRule type="cellIs" dxfId="638" priority="638" stopIfTrue="1" operator="equal">
      <formula>0</formula>
    </cfRule>
  </conditionalFormatting>
  <conditionalFormatting sqref="F111:V111">
    <cfRule type="cellIs" dxfId="637" priority="637" stopIfTrue="1" operator="equal">
      <formula>0</formula>
    </cfRule>
  </conditionalFormatting>
  <conditionalFormatting sqref="F111:V111">
    <cfRule type="cellIs" dxfId="636" priority="636" stopIfTrue="1" operator="equal">
      <formula>0</formula>
    </cfRule>
  </conditionalFormatting>
  <conditionalFormatting sqref="F111:V111">
    <cfRule type="cellIs" dxfId="635" priority="635" stopIfTrue="1" operator="equal">
      <formula>0</formula>
    </cfRule>
  </conditionalFormatting>
  <conditionalFormatting sqref="F111:V111">
    <cfRule type="cellIs" dxfId="634" priority="634" stopIfTrue="1" operator="equal">
      <formula>0</formula>
    </cfRule>
  </conditionalFormatting>
  <conditionalFormatting sqref="F111:V111">
    <cfRule type="cellIs" dxfId="633" priority="633" stopIfTrue="1" operator="equal">
      <formula>0</formula>
    </cfRule>
  </conditionalFormatting>
  <conditionalFormatting sqref="F111:V111">
    <cfRule type="cellIs" dxfId="632" priority="632" stopIfTrue="1" operator="equal">
      <formula>0</formula>
    </cfRule>
  </conditionalFormatting>
  <conditionalFormatting sqref="F111:V111">
    <cfRule type="cellIs" dxfId="631" priority="631" stopIfTrue="1" operator="equal">
      <formula>0</formula>
    </cfRule>
  </conditionalFormatting>
  <conditionalFormatting sqref="F111:V111">
    <cfRule type="cellIs" dxfId="630" priority="630" stopIfTrue="1" operator="equal">
      <formula>0</formula>
    </cfRule>
  </conditionalFormatting>
  <conditionalFormatting sqref="F111:V111">
    <cfRule type="cellIs" dxfId="629" priority="629" stopIfTrue="1" operator="equal">
      <formula>0</formula>
    </cfRule>
  </conditionalFormatting>
  <conditionalFormatting sqref="F111:V111">
    <cfRule type="cellIs" dxfId="628" priority="628" stopIfTrue="1" operator="equal">
      <formula>0</formula>
    </cfRule>
  </conditionalFormatting>
  <conditionalFormatting sqref="F111:V111">
    <cfRule type="cellIs" dxfId="627" priority="627" stopIfTrue="1" operator="equal">
      <formula>0</formula>
    </cfRule>
  </conditionalFormatting>
  <conditionalFormatting sqref="F111:V111">
    <cfRule type="cellIs" dxfId="626" priority="626" stopIfTrue="1" operator="equal">
      <formula>0</formula>
    </cfRule>
  </conditionalFormatting>
  <conditionalFormatting sqref="F111:V111">
    <cfRule type="cellIs" dxfId="625" priority="625" stopIfTrue="1" operator="equal">
      <formula>0</formula>
    </cfRule>
  </conditionalFormatting>
  <conditionalFormatting sqref="F111:V111">
    <cfRule type="cellIs" dxfId="624" priority="624" stopIfTrue="1" operator="equal">
      <formula>0</formula>
    </cfRule>
  </conditionalFormatting>
  <conditionalFormatting sqref="F111:V111">
    <cfRule type="cellIs" dxfId="623" priority="623" stopIfTrue="1" operator="equal">
      <formula>0</formula>
    </cfRule>
  </conditionalFormatting>
  <conditionalFormatting sqref="F111:V111">
    <cfRule type="cellIs" dxfId="622" priority="622" stopIfTrue="1" operator="equal">
      <formula>0</formula>
    </cfRule>
  </conditionalFormatting>
  <conditionalFormatting sqref="F111:V111">
    <cfRule type="cellIs" dxfId="621" priority="621" stopIfTrue="1" operator="equal">
      <formula>0</formula>
    </cfRule>
  </conditionalFormatting>
  <conditionalFormatting sqref="F111:V111">
    <cfRule type="cellIs" dxfId="620" priority="620" stopIfTrue="1" operator="equal">
      <formula>0</formula>
    </cfRule>
  </conditionalFormatting>
  <conditionalFormatting sqref="F111:V111">
    <cfRule type="cellIs" dxfId="619" priority="619" stopIfTrue="1" operator="equal">
      <formula>0</formula>
    </cfRule>
  </conditionalFormatting>
  <conditionalFormatting sqref="F111:V111">
    <cfRule type="cellIs" dxfId="618" priority="618" stopIfTrue="1" operator="equal">
      <formula>0</formula>
    </cfRule>
  </conditionalFormatting>
  <conditionalFormatting sqref="F111:V111">
    <cfRule type="cellIs" dxfId="617" priority="617" stopIfTrue="1" operator="equal">
      <formula>0</formula>
    </cfRule>
  </conditionalFormatting>
  <conditionalFormatting sqref="F111:V111">
    <cfRule type="cellIs" dxfId="616" priority="616" stopIfTrue="1" operator="equal">
      <formula>0</formula>
    </cfRule>
  </conditionalFormatting>
  <conditionalFormatting sqref="F111:V111">
    <cfRule type="cellIs" dxfId="615" priority="615" stopIfTrue="1" operator="equal">
      <formula>0</formula>
    </cfRule>
  </conditionalFormatting>
  <conditionalFormatting sqref="F111:V111">
    <cfRule type="cellIs" dxfId="614" priority="614" stopIfTrue="1" operator="equal">
      <formula>0</formula>
    </cfRule>
  </conditionalFormatting>
  <conditionalFormatting sqref="F111:V111">
    <cfRule type="cellIs" dxfId="613" priority="613" stopIfTrue="1" operator="equal">
      <formula>0</formula>
    </cfRule>
  </conditionalFormatting>
  <conditionalFormatting sqref="F111:V111">
    <cfRule type="cellIs" dxfId="612" priority="612" stopIfTrue="1" operator="equal">
      <formula>0</formula>
    </cfRule>
  </conditionalFormatting>
  <conditionalFormatting sqref="F111:V111">
    <cfRule type="cellIs" dxfId="611" priority="611" stopIfTrue="1" operator="equal">
      <formula>0</formula>
    </cfRule>
  </conditionalFormatting>
  <conditionalFormatting sqref="F111:V111">
    <cfRule type="cellIs" dxfId="610" priority="610" stopIfTrue="1" operator="equal">
      <formula>0</formula>
    </cfRule>
  </conditionalFormatting>
  <conditionalFormatting sqref="F111:V111">
    <cfRule type="cellIs" dxfId="609" priority="609" stopIfTrue="1" operator="equal">
      <formula>0</formula>
    </cfRule>
  </conditionalFormatting>
  <conditionalFormatting sqref="F111:V111">
    <cfRule type="cellIs" dxfId="608" priority="608" stopIfTrue="1" operator="equal">
      <formula>0</formula>
    </cfRule>
  </conditionalFormatting>
  <conditionalFormatting sqref="F111:V111">
    <cfRule type="cellIs" dxfId="607" priority="607" stopIfTrue="1" operator="equal">
      <formula>0</formula>
    </cfRule>
  </conditionalFormatting>
  <conditionalFormatting sqref="F111:V111">
    <cfRule type="cellIs" dxfId="606" priority="606" stopIfTrue="1" operator="equal">
      <formula>0</formula>
    </cfRule>
  </conditionalFormatting>
  <conditionalFormatting sqref="F111:V111">
    <cfRule type="cellIs" dxfId="605" priority="605" stopIfTrue="1" operator="equal">
      <formula>0</formula>
    </cfRule>
  </conditionalFormatting>
  <conditionalFormatting sqref="F111:V111">
    <cfRule type="cellIs" dxfId="604" priority="604" stopIfTrue="1" operator="equal">
      <formula>0</formula>
    </cfRule>
  </conditionalFormatting>
  <conditionalFormatting sqref="F111:V111">
    <cfRule type="cellIs" dxfId="603" priority="603" stopIfTrue="1" operator="equal">
      <formula>0</formula>
    </cfRule>
  </conditionalFormatting>
  <conditionalFormatting sqref="F111:V111">
    <cfRule type="cellIs" dxfId="602" priority="602" stopIfTrue="1" operator="equal">
      <formula>0</formula>
    </cfRule>
  </conditionalFormatting>
  <conditionalFormatting sqref="F111:V111">
    <cfRule type="cellIs" dxfId="601" priority="601" stopIfTrue="1" operator="equal">
      <formula>0</formula>
    </cfRule>
  </conditionalFormatting>
  <conditionalFormatting sqref="F111:V111">
    <cfRule type="cellIs" dxfId="600" priority="600" stopIfTrue="1" operator="equal">
      <formula>0</formula>
    </cfRule>
  </conditionalFormatting>
  <conditionalFormatting sqref="F111:V111">
    <cfRule type="cellIs" dxfId="599" priority="599" stopIfTrue="1" operator="equal">
      <formula>0</formula>
    </cfRule>
  </conditionalFormatting>
  <conditionalFormatting sqref="F111:V111">
    <cfRule type="cellIs" dxfId="598" priority="598" stopIfTrue="1" operator="equal">
      <formula>0</formula>
    </cfRule>
  </conditionalFormatting>
  <conditionalFormatting sqref="F165:V165">
    <cfRule type="cellIs" dxfId="597" priority="597" stopIfTrue="1" operator="equal">
      <formula>0</formula>
    </cfRule>
  </conditionalFormatting>
  <conditionalFormatting sqref="F165:V165">
    <cfRule type="cellIs" dxfId="596" priority="596" stopIfTrue="1" operator="equal">
      <formula>0</formula>
    </cfRule>
  </conditionalFormatting>
  <conditionalFormatting sqref="F165:V165">
    <cfRule type="cellIs" dxfId="595" priority="595" stopIfTrue="1" operator="equal">
      <formula>0</formula>
    </cfRule>
  </conditionalFormatting>
  <conditionalFormatting sqref="F165:V165">
    <cfRule type="cellIs" dxfId="594" priority="594" stopIfTrue="1" operator="equal">
      <formula>0</formula>
    </cfRule>
  </conditionalFormatting>
  <conditionalFormatting sqref="F165:V165">
    <cfRule type="cellIs" dxfId="593" priority="593" stopIfTrue="1" operator="equal">
      <formula>0</formula>
    </cfRule>
  </conditionalFormatting>
  <conditionalFormatting sqref="F165:V165">
    <cfRule type="cellIs" dxfId="592" priority="592" stopIfTrue="1" operator="equal">
      <formula>0</formula>
    </cfRule>
  </conditionalFormatting>
  <conditionalFormatting sqref="F165:V165">
    <cfRule type="cellIs" dxfId="591" priority="591" stopIfTrue="1" operator="equal">
      <formula>0</formula>
    </cfRule>
  </conditionalFormatting>
  <conditionalFormatting sqref="F165:V165">
    <cfRule type="cellIs" dxfId="590" priority="590" stopIfTrue="1" operator="equal">
      <formula>0</formula>
    </cfRule>
  </conditionalFormatting>
  <conditionalFormatting sqref="F165:V165">
    <cfRule type="cellIs" dxfId="589" priority="589" stopIfTrue="1" operator="equal">
      <formula>0</formula>
    </cfRule>
  </conditionalFormatting>
  <conditionalFormatting sqref="F165:V165">
    <cfRule type="cellIs" dxfId="588" priority="588" stopIfTrue="1" operator="equal">
      <formula>0</formula>
    </cfRule>
  </conditionalFormatting>
  <conditionalFormatting sqref="F165:V165">
    <cfRule type="cellIs" dxfId="587" priority="587" stopIfTrue="1" operator="equal">
      <formula>0</formula>
    </cfRule>
  </conditionalFormatting>
  <conditionalFormatting sqref="F165:V165">
    <cfRule type="cellIs" dxfId="586" priority="586" stopIfTrue="1" operator="equal">
      <formula>0</formula>
    </cfRule>
  </conditionalFormatting>
  <conditionalFormatting sqref="F165:V165">
    <cfRule type="cellIs" dxfId="585" priority="585" stopIfTrue="1" operator="equal">
      <formula>0</formula>
    </cfRule>
  </conditionalFormatting>
  <conditionalFormatting sqref="F165:V165">
    <cfRule type="cellIs" dxfId="584" priority="584" stopIfTrue="1" operator="equal">
      <formula>0</formula>
    </cfRule>
  </conditionalFormatting>
  <conditionalFormatting sqref="F165:V165">
    <cfRule type="cellIs" dxfId="583" priority="583" stopIfTrue="1" operator="equal">
      <formula>0</formula>
    </cfRule>
  </conditionalFormatting>
  <conditionalFormatting sqref="F165:V165">
    <cfRule type="cellIs" dxfId="582" priority="582" stopIfTrue="1" operator="equal">
      <formula>0</formula>
    </cfRule>
  </conditionalFormatting>
  <conditionalFormatting sqref="F165:V165">
    <cfRule type="cellIs" dxfId="581" priority="581" stopIfTrue="1" operator="equal">
      <formula>0</formula>
    </cfRule>
  </conditionalFormatting>
  <conditionalFormatting sqref="F165:V165">
    <cfRule type="cellIs" dxfId="580" priority="580" stopIfTrue="1" operator="equal">
      <formula>0</formula>
    </cfRule>
  </conditionalFormatting>
  <conditionalFormatting sqref="F165:V165">
    <cfRule type="cellIs" dxfId="579" priority="579" stopIfTrue="1" operator="equal">
      <formula>0</formula>
    </cfRule>
  </conditionalFormatting>
  <conditionalFormatting sqref="F165:V165">
    <cfRule type="cellIs" dxfId="578" priority="578" stopIfTrue="1" operator="equal">
      <formula>0</formula>
    </cfRule>
  </conditionalFormatting>
  <conditionalFormatting sqref="F165:V165">
    <cfRule type="cellIs" dxfId="577" priority="577" stopIfTrue="1" operator="equal">
      <formula>0</formula>
    </cfRule>
  </conditionalFormatting>
  <conditionalFormatting sqref="F165:V165">
    <cfRule type="cellIs" dxfId="576" priority="576" stopIfTrue="1" operator="equal">
      <formula>0</formula>
    </cfRule>
  </conditionalFormatting>
  <conditionalFormatting sqref="F165:V165">
    <cfRule type="cellIs" dxfId="575" priority="575" stopIfTrue="1" operator="equal">
      <formula>0</formula>
    </cfRule>
  </conditionalFormatting>
  <conditionalFormatting sqref="F165:V165">
    <cfRule type="cellIs" dxfId="574" priority="574" stopIfTrue="1" operator="equal">
      <formula>0</formula>
    </cfRule>
  </conditionalFormatting>
  <conditionalFormatting sqref="F165:V165">
    <cfRule type="cellIs" dxfId="573" priority="573" stopIfTrue="1" operator="equal">
      <formula>0</formula>
    </cfRule>
  </conditionalFormatting>
  <conditionalFormatting sqref="F165:V165">
    <cfRule type="cellIs" dxfId="572" priority="572" stopIfTrue="1" operator="equal">
      <formula>0</formula>
    </cfRule>
  </conditionalFormatting>
  <conditionalFormatting sqref="F165:V165">
    <cfRule type="cellIs" dxfId="571" priority="571" stopIfTrue="1" operator="equal">
      <formula>0</formula>
    </cfRule>
  </conditionalFormatting>
  <conditionalFormatting sqref="F165:V165">
    <cfRule type="cellIs" dxfId="570" priority="570" stopIfTrue="1" operator="equal">
      <formula>0</formula>
    </cfRule>
  </conditionalFormatting>
  <conditionalFormatting sqref="F165:V165">
    <cfRule type="cellIs" dxfId="569" priority="569" stopIfTrue="1" operator="equal">
      <formula>0</formula>
    </cfRule>
  </conditionalFormatting>
  <conditionalFormatting sqref="F165:V165">
    <cfRule type="cellIs" dxfId="568" priority="568" stopIfTrue="1" operator="equal">
      <formula>0</formula>
    </cfRule>
  </conditionalFormatting>
  <conditionalFormatting sqref="F165:V165">
    <cfRule type="cellIs" dxfId="567" priority="567" stopIfTrue="1" operator="equal">
      <formula>0</formula>
    </cfRule>
  </conditionalFormatting>
  <conditionalFormatting sqref="F165:V165">
    <cfRule type="cellIs" dxfId="566" priority="566" stopIfTrue="1" operator="equal">
      <formula>0</formula>
    </cfRule>
  </conditionalFormatting>
  <conditionalFormatting sqref="F165:V165">
    <cfRule type="cellIs" dxfId="565" priority="565" stopIfTrue="1" operator="equal">
      <formula>0</formula>
    </cfRule>
  </conditionalFormatting>
  <conditionalFormatting sqref="F165:V165">
    <cfRule type="cellIs" dxfId="564" priority="564" stopIfTrue="1" operator="equal">
      <formula>0</formula>
    </cfRule>
  </conditionalFormatting>
  <conditionalFormatting sqref="F165:V165">
    <cfRule type="cellIs" dxfId="563" priority="563" stopIfTrue="1" operator="equal">
      <formula>0</formula>
    </cfRule>
  </conditionalFormatting>
  <conditionalFormatting sqref="F165:V165">
    <cfRule type="cellIs" dxfId="562" priority="562" stopIfTrue="1" operator="equal">
      <formula>0</formula>
    </cfRule>
  </conditionalFormatting>
  <conditionalFormatting sqref="F165:V165">
    <cfRule type="cellIs" dxfId="561" priority="561" stopIfTrue="1" operator="equal">
      <formula>0</formula>
    </cfRule>
  </conditionalFormatting>
  <conditionalFormatting sqref="F165:V165">
    <cfRule type="cellIs" dxfId="560" priority="560" stopIfTrue="1" operator="equal">
      <formula>0</formula>
    </cfRule>
  </conditionalFormatting>
  <conditionalFormatting sqref="F165:V165">
    <cfRule type="cellIs" dxfId="559" priority="559" stopIfTrue="1" operator="equal">
      <formula>0</formula>
    </cfRule>
  </conditionalFormatting>
  <conditionalFormatting sqref="F165:V165">
    <cfRule type="cellIs" dxfId="558" priority="558" stopIfTrue="1" operator="equal">
      <formula>0</formula>
    </cfRule>
  </conditionalFormatting>
  <conditionalFormatting sqref="F165:V165">
    <cfRule type="cellIs" dxfId="557" priority="557" stopIfTrue="1" operator="equal">
      <formula>0</formula>
    </cfRule>
  </conditionalFormatting>
  <conditionalFormatting sqref="F165:V165">
    <cfRule type="cellIs" dxfId="556" priority="556" stopIfTrue="1" operator="equal">
      <formula>0</formula>
    </cfRule>
  </conditionalFormatting>
  <conditionalFormatting sqref="AE194:AX200">
    <cfRule type="cellIs" dxfId="555" priority="555" stopIfTrue="1" operator="equal">
      <formula>0</formula>
    </cfRule>
  </conditionalFormatting>
  <conditionalFormatting sqref="D4:D27">
    <cfRule type="cellIs" dxfId="554" priority="554" operator="equal">
      <formula>0</formula>
    </cfRule>
  </conditionalFormatting>
  <conditionalFormatting sqref="D4:D27">
    <cfRule type="cellIs" dxfId="553" priority="553" operator="equal">
      <formula>0</formula>
    </cfRule>
  </conditionalFormatting>
  <conditionalFormatting sqref="D31:D54">
    <cfRule type="cellIs" dxfId="552" priority="552" operator="equal">
      <formula>0</formula>
    </cfRule>
  </conditionalFormatting>
  <conditionalFormatting sqref="D31:D54">
    <cfRule type="cellIs" dxfId="551" priority="551" operator="equal">
      <formula>0</formula>
    </cfRule>
  </conditionalFormatting>
  <conditionalFormatting sqref="D58:D81">
    <cfRule type="cellIs" dxfId="550" priority="550" operator="equal">
      <formula>0</formula>
    </cfRule>
  </conditionalFormatting>
  <conditionalFormatting sqref="D58:D81">
    <cfRule type="cellIs" dxfId="549" priority="549" operator="equal">
      <formula>0</formula>
    </cfRule>
  </conditionalFormatting>
  <conditionalFormatting sqref="D85:D108">
    <cfRule type="cellIs" dxfId="548" priority="548" operator="equal">
      <formula>0</formula>
    </cfRule>
  </conditionalFormatting>
  <conditionalFormatting sqref="D85:D108">
    <cfRule type="cellIs" dxfId="547" priority="547" operator="equal">
      <formula>0</formula>
    </cfRule>
  </conditionalFormatting>
  <conditionalFormatting sqref="D112:D135">
    <cfRule type="cellIs" dxfId="546" priority="546" operator="equal">
      <formula>0</formula>
    </cfRule>
  </conditionalFormatting>
  <conditionalFormatting sqref="D112:D135">
    <cfRule type="cellIs" dxfId="545" priority="545" operator="equal">
      <formula>0</formula>
    </cfRule>
  </conditionalFormatting>
  <conditionalFormatting sqref="D139:D162">
    <cfRule type="cellIs" dxfId="544" priority="544" operator="equal">
      <formula>0</formula>
    </cfRule>
  </conditionalFormatting>
  <conditionalFormatting sqref="D139:D162">
    <cfRule type="cellIs" dxfId="543" priority="543" operator="equal">
      <formula>0</formula>
    </cfRule>
  </conditionalFormatting>
  <conditionalFormatting sqref="D166:D189">
    <cfRule type="cellIs" dxfId="542" priority="542" operator="equal">
      <formula>0</formula>
    </cfRule>
  </conditionalFormatting>
  <conditionalFormatting sqref="D166:D189">
    <cfRule type="cellIs" dxfId="541" priority="541" operator="equal">
      <formula>0</formula>
    </cfRule>
  </conditionalFormatting>
  <conditionalFormatting sqref="D4:D27">
    <cfRule type="cellIs" dxfId="540" priority="540" operator="equal">
      <formula>0</formula>
    </cfRule>
  </conditionalFormatting>
  <conditionalFormatting sqref="D4:D27">
    <cfRule type="cellIs" dxfId="539" priority="539" operator="equal">
      <formula>0</formula>
    </cfRule>
  </conditionalFormatting>
  <conditionalFormatting sqref="D31:D54">
    <cfRule type="cellIs" dxfId="538" priority="538" operator="equal">
      <formula>0</formula>
    </cfRule>
  </conditionalFormatting>
  <conditionalFormatting sqref="D31:D54">
    <cfRule type="cellIs" dxfId="537" priority="537" operator="equal">
      <formula>0</formula>
    </cfRule>
  </conditionalFormatting>
  <conditionalFormatting sqref="D58:D81">
    <cfRule type="cellIs" dxfId="536" priority="536" operator="equal">
      <formula>0</formula>
    </cfRule>
  </conditionalFormatting>
  <conditionalFormatting sqref="D58:D81">
    <cfRule type="cellIs" dxfId="535" priority="535" operator="equal">
      <formula>0</formula>
    </cfRule>
  </conditionalFormatting>
  <conditionalFormatting sqref="D85:D108">
    <cfRule type="cellIs" dxfId="534" priority="534" operator="equal">
      <formula>0</formula>
    </cfRule>
  </conditionalFormatting>
  <conditionalFormatting sqref="D85:D108">
    <cfRule type="cellIs" dxfId="533" priority="533" operator="equal">
      <formula>0</formula>
    </cfRule>
  </conditionalFormatting>
  <conditionalFormatting sqref="D112:D135">
    <cfRule type="cellIs" dxfId="532" priority="532" operator="equal">
      <formula>0</formula>
    </cfRule>
  </conditionalFormatting>
  <conditionalFormatting sqref="D112:D135">
    <cfRule type="cellIs" dxfId="531" priority="531" operator="equal">
      <formula>0</formula>
    </cfRule>
  </conditionalFormatting>
  <conditionalFormatting sqref="D139:D162">
    <cfRule type="cellIs" dxfId="530" priority="530" operator="equal">
      <formula>0</formula>
    </cfRule>
  </conditionalFormatting>
  <conditionalFormatting sqref="D139:D162">
    <cfRule type="cellIs" dxfId="529" priority="529" operator="equal">
      <formula>0</formula>
    </cfRule>
  </conditionalFormatting>
  <conditionalFormatting sqref="D166:D189">
    <cfRule type="cellIs" dxfId="528" priority="528" operator="equal">
      <formula>0</formula>
    </cfRule>
  </conditionalFormatting>
  <conditionalFormatting sqref="D166:D189">
    <cfRule type="cellIs" dxfId="527" priority="527" operator="equal">
      <formula>0</formula>
    </cfRule>
  </conditionalFormatting>
  <conditionalFormatting sqref="D4:D27">
    <cfRule type="cellIs" dxfId="526" priority="526" operator="equal">
      <formula>0</formula>
    </cfRule>
  </conditionalFormatting>
  <conditionalFormatting sqref="D4:D27">
    <cfRule type="cellIs" dxfId="525" priority="525" operator="equal">
      <formula>0</formula>
    </cfRule>
  </conditionalFormatting>
  <conditionalFormatting sqref="D31:D54">
    <cfRule type="cellIs" dxfId="524" priority="524" operator="equal">
      <formula>0</formula>
    </cfRule>
  </conditionalFormatting>
  <conditionalFormatting sqref="D31:D54">
    <cfRule type="cellIs" dxfId="523" priority="523" operator="equal">
      <formula>0</formula>
    </cfRule>
  </conditionalFormatting>
  <conditionalFormatting sqref="D58:D81">
    <cfRule type="cellIs" dxfId="522" priority="522" operator="equal">
      <formula>0</formula>
    </cfRule>
  </conditionalFormatting>
  <conditionalFormatting sqref="D58:D81">
    <cfRule type="cellIs" dxfId="521" priority="521" operator="equal">
      <formula>0</formula>
    </cfRule>
  </conditionalFormatting>
  <conditionalFormatting sqref="D85:D108">
    <cfRule type="cellIs" dxfId="520" priority="520" operator="equal">
      <formula>0</formula>
    </cfRule>
  </conditionalFormatting>
  <conditionalFormatting sqref="D85:D108">
    <cfRule type="cellIs" dxfId="519" priority="519" operator="equal">
      <formula>0</formula>
    </cfRule>
  </conditionalFormatting>
  <conditionalFormatting sqref="D112:D135">
    <cfRule type="cellIs" dxfId="518" priority="518" operator="equal">
      <formula>0</formula>
    </cfRule>
  </conditionalFormatting>
  <conditionalFormatting sqref="D112:D135">
    <cfRule type="cellIs" dxfId="517" priority="517" operator="equal">
      <formula>0</formula>
    </cfRule>
  </conditionalFormatting>
  <conditionalFormatting sqref="D139:D162">
    <cfRule type="cellIs" dxfId="516" priority="516" operator="equal">
      <formula>0</formula>
    </cfRule>
  </conditionalFormatting>
  <conditionalFormatting sqref="D139:D162">
    <cfRule type="cellIs" dxfId="515" priority="515" operator="equal">
      <formula>0</formula>
    </cfRule>
  </conditionalFormatting>
  <conditionalFormatting sqref="D166:D189">
    <cfRule type="cellIs" dxfId="514" priority="514" operator="equal">
      <formula>0</formula>
    </cfRule>
  </conditionalFormatting>
  <conditionalFormatting sqref="D166:D189">
    <cfRule type="cellIs" dxfId="513" priority="513" operator="equal">
      <formula>0</formula>
    </cfRule>
  </conditionalFormatting>
  <conditionalFormatting sqref="D4:D27">
    <cfRule type="cellIs" dxfId="512" priority="512" operator="equal">
      <formula>0</formula>
    </cfRule>
  </conditionalFormatting>
  <conditionalFormatting sqref="D16:D18">
    <cfRule type="cellIs" dxfId="511" priority="511" operator="equal">
      <formula>0</formula>
    </cfRule>
  </conditionalFormatting>
  <conditionalFormatting sqref="D19:D21">
    <cfRule type="cellIs" dxfId="510" priority="510" operator="equal">
      <formula>0</formula>
    </cfRule>
  </conditionalFormatting>
  <conditionalFormatting sqref="D7:D9">
    <cfRule type="cellIs" dxfId="509" priority="509" operator="equal">
      <formula>0</formula>
    </cfRule>
  </conditionalFormatting>
  <conditionalFormatting sqref="D10:D12">
    <cfRule type="cellIs" dxfId="508" priority="508" operator="equal">
      <formula>0</formula>
    </cfRule>
  </conditionalFormatting>
  <conditionalFormatting sqref="D13:D15">
    <cfRule type="cellIs" dxfId="507" priority="507" operator="equal">
      <formula>0</formula>
    </cfRule>
  </conditionalFormatting>
  <conditionalFormatting sqref="D16:D18">
    <cfRule type="cellIs" dxfId="506" priority="506" operator="equal">
      <formula>0</formula>
    </cfRule>
  </conditionalFormatting>
  <conditionalFormatting sqref="D19:D21">
    <cfRule type="cellIs" dxfId="505" priority="505" operator="equal">
      <formula>0</formula>
    </cfRule>
  </conditionalFormatting>
  <conditionalFormatting sqref="D7:D9">
    <cfRule type="cellIs" dxfId="504" priority="504" operator="equal">
      <formula>0</formula>
    </cfRule>
  </conditionalFormatting>
  <conditionalFormatting sqref="D10:D12">
    <cfRule type="cellIs" dxfId="503" priority="503" operator="equal">
      <formula>0</formula>
    </cfRule>
  </conditionalFormatting>
  <conditionalFormatting sqref="D13:D15">
    <cfRule type="cellIs" dxfId="502" priority="502" operator="equal">
      <formula>0</formula>
    </cfRule>
  </conditionalFormatting>
  <conditionalFormatting sqref="D16:D18">
    <cfRule type="cellIs" dxfId="501" priority="501" operator="equal">
      <formula>0</formula>
    </cfRule>
  </conditionalFormatting>
  <conditionalFormatting sqref="D19:D21">
    <cfRule type="cellIs" dxfId="500" priority="500" operator="equal">
      <formula>0</formula>
    </cfRule>
  </conditionalFormatting>
  <conditionalFormatting sqref="D25:D27">
    <cfRule type="cellIs" dxfId="499" priority="499" operator="equal">
      <formula>0</formula>
    </cfRule>
  </conditionalFormatting>
  <conditionalFormatting sqref="D22:D24">
    <cfRule type="cellIs" dxfId="498" priority="498" operator="equal">
      <formula>0</formula>
    </cfRule>
  </conditionalFormatting>
  <conditionalFormatting sqref="D19:D21">
    <cfRule type="cellIs" dxfId="497" priority="497" operator="equal">
      <formula>0</formula>
    </cfRule>
  </conditionalFormatting>
  <conditionalFormatting sqref="D16:D18">
    <cfRule type="cellIs" dxfId="496" priority="496" operator="equal">
      <formula>0</formula>
    </cfRule>
  </conditionalFormatting>
  <conditionalFormatting sqref="D13:D15">
    <cfRule type="cellIs" dxfId="495" priority="495" operator="equal">
      <formula>0</formula>
    </cfRule>
  </conditionalFormatting>
  <conditionalFormatting sqref="D31:D33">
    <cfRule type="cellIs" dxfId="494" priority="494" operator="equal">
      <formula>0</formula>
    </cfRule>
  </conditionalFormatting>
  <conditionalFormatting sqref="D43:D45">
    <cfRule type="cellIs" dxfId="493" priority="493" operator="equal">
      <formula>0</formula>
    </cfRule>
  </conditionalFormatting>
  <conditionalFormatting sqref="D46:D48">
    <cfRule type="cellIs" dxfId="492" priority="492" operator="equal">
      <formula>0</formula>
    </cfRule>
  </conditionalFormatting>
  <conditionalFormatting sqref="D34:D36">
    <cfRule type="cellIs" dxfId="491" priority="491" operator="equal">
      <formula>0</formula>
    </cfRule>
  </conditionalFormatting>
  <conditionalFormatting sqref="D37:D39">
    <cfRule type="cellIs" dxfId="490" priority="490" operator="equal">
      <formula>0</formula>
    </cfRule>
  </conditionalFormatting>
  <conditionalFormatting sqref="D40:D42">
    <cfRule type="cellIs" dxfId="489" priority="489" operator="equal">
      <formula>0</formula>
    </cfRule>
  </conditionalFormatting>
  <conditionalFormatting sqref="D43:D45">
    <cfRule type="cellIs" dxfId="488" priority="488" operator="equal">
      <formula>0</formula>
    </cfRule>
  </conditionalFormatting>
  <conditionalFormatting sqref="D46:D48">
    <cfRule type="cellIs" dxfId="487" priority="487" operator="equal">
      <formula>0</formula>
    </cfRule>
  </conditionalFormatting>
  <conditionalFormatting sqref="D34:D36">
    <cfRule type="cellIs" dxfId="486" priority="486" operator="equal">
      <formula>0</formula>
    </cfRule>
  </conditionalFormatting>
  <conditionalFormatting sqref="D37:D39">
    <cfRule type="cellIs" dxfId="485" priority="485" operator="equal">
      <formula>0</formula>
    </cfRule>
  </conditionalFormatting>
  <conditionalFormatting sqref="D40:D42">
    <cfRule type="cellIs" dxfId="484" priority="484" operator="equal">
      <formula>0</formula>
    </cfRule>
  </conditionalFormatting>
  <conditionalFormatting sqref="D43:D45">
    <cfRule type="cellIs" dxfId="483" priority="483" operator="equal">
      <formula>0</formula>
    </cfRule>
  </conditionalFormatting>
  <conditionalFormatting sqref="D46:D48">
    <cfRule type="cellIs" dxfId="482" priority="482" operator="equal">
      <formula>0</formula>
    </cfRule>
  </conditionalFormatting>
  <conditionalFormatting sqref="D52:D54">
    <cfRule type="cellIs" dxfId="481" priority="481" operator="equal">
      <formula>0</formula>
    </cfRule>
  </conditionalFormatting>
  <conditionalFormatting sqref="D49:D51">
    <cfRule type="cellIs" dxfId="480" priority="480" operator="equal">
      <formula>0</formula>
    </cfRule>
  </conditionalFormatting>
  <conditionalFormatting sqref="D46:D48">
    <cfRule type="cellIs" dxfId="479" priority="479" operator="equal">
      <formula>0</formula>
    </cfRule>
  </conditionalFormatting>
  <conditionalFormatting sqref="D43:D45">
    <cfRule type="cellIs" dxfId="478" priority="478" operator="equal">
      <formula>0</formula>
    </cfRule>
  </conditionalFormatting>
  <conditionalFormatting sqref="D40:D42">
    <cfRule type="cellIs" dxfId="477" priority="477" operator="equal">
      <formula>0</formula>
    </cfRule>
  </conditionalFormatting>
  <conditionalFormatting sqref="D58:D60">
    <cfRule type="cellIs" dxfId="476" priority="476" operator="equal">
      <formula>0</formula>
    </cfRule>
  </conditionalFormatting>
  <conditionalFormatting sqref="D70:D72">
    <cfRule type="cellIs" dxfId="475" priority="475" operator="equal">
      <formula>0</formula>
    </cfRule>
  </conditionalFormatting>
  <conditionalFormatting sqref="D73:D75">
    <cfRule type="cellIs" dxfId="474" priority="474" operator="equal">
      <formula>0</formula>
    </cfRule>
  </conditionalFormatting>
  <conditionalFormatting sqref="D61:D63">
    <cfRule type="cellIs" dxfId="473" priority="473" operator="equal">
      <formula>0</formula>
    </cfRule>
  </conditionalFormatting>
  <conditionalFormatting sqref="D64:D66">
    <cfRule type="cellIs" dxfId="472" priority="472" operator="equal">
      <formula>0</formula>
    </cfRule>
  </conditionalFormatting>
  <conditionalFormatting sqref="D67:D69">
    <cfRule type="cellIs" dxfId="471" priority="471" operator="equal">
      <formula>0</formula>
    </cfRule>
  </conditionalFormatting>
  <conditionalFormatting sqref="D70:D72">
    <cfRule type="cellIs" dxfId="470" priority="470" operator="equal">
      <formula>0</formula>
    </cfRule>
  </conditionalFormatting>
  <conditionalFormatting sqref="D73:D75">
    <cfRule type="cellIs" dxfId="469" priority="469" operator="equal">
      <formula>0</formula>
    </cfRule>
  </conditionalFormatting>
  <conditionalFormatting sqref="D61:D63">
    <cfRule type="cellIs" dxfId="468" priority="468" operator="equal">
      <formula>0</formula>
    </cfRule>
  </conditionalFormatting>
  <conditionalFormatting sqref="D64:D66">
    <cfRule type="cellIs" dxfId="467" priority="467" operator="equal">
      <formula>0</formula>
    </cfRule>
  </conditionalFormatting>
  <conditionalFormatting sqref="D67:D69">
    <cfRule type="cellIs" dxfId="466" priority="466" operator="equal">
      <formula>0</formula>
    </cfRule>
  </conditionalFormatting>
  <conditionalFormatting sqref="D70:D72">
    <cfRule type="cellIs" dxfId="465" priority="465" operator="equal">
      <formula>0</formula>
    </cfRule>
  </conditionalFormatting>
  <conditionalFormatting sqref="D73:D75">
    <cfRule type="cellIs" dxfId="464" priority="464" operator="equal">
      <formula>0</formula>
    </cfRule>
  </conditionalFormatting>
  <conditionalFormatting sqref="D79:D81">
    <cfRule type="cellIs" dxfId="463" priority="463" operator="equal">
      <formula>0</formula>
    </cfRule>
  </conditionalFormatting>
  <conditionalFormatting sqref="D76:D78">
    <cfRule type="cellIs" dxfId="462" priority="462" operator="equal">
      <formula>0</formula>
    </cfRule>
  </conditionalFormatting>
  <conditionalFormatting sqref="D73:D75">
    <cfRule type="cellIs" dxfId="461" priority="461" operator="equal">
      <formula>0</formula>
    </cfRule>
  </conditionalFormatting>
  <conditionalFormatting sqref="D70:D72">
    <cfRule type="cellIs" dxfId="460" priority="460" operator="equal">
      <formula>0</formula>
    </cfRule>
  </conditionalFormatting>
  <conditionalFormatting sqref="D67:D69">
    <cfRule type="cellIs" dxfId="459" priority="459" operator="equal">
      <formula>0</formula>
    </cfRule>
  </conditionalFormatting>
  <conditionalFormatting sqref="D58:D60">
    <cfRule type="cellIs" dxfId="458" priority="458" operator="equal">
      <formula>0</formula>
    </cfRule>
  </conditionalFormatting>
  <conditionalFormatting sqref="D70:D72">
    <cfRule type="cellIs" dxfId="457" priority="457" operator="equal">
      <formula>0</formula>
    </cfRule>
  </conditionalFormatting>
  <conditionalFormatting sqref="D73:D75">
    <cfRule type="cellIs" dxfId="456" priority="456" operator="equal">
      <formula>0</formula>
    </cfRule>
  </conditionalFormatting>
  <conditionalFormatting sqref="D61:D63">
    <cfRule type="cellIs" dxfId="455" priority="455" operator="equal">
      <formula>0</formula>
    </cfRule>
  </conditionalFormatting>
  <conditionalFormatting sqref="D64:D66">
    <cfRule type="cellIs" dxfId="454" priority="454" operator="equal">
      <formula>0</formula>
    </cfRule>
  </conditionalFormatting>
  <conditionalFormatting sqref="D67:D69">
    <cfRule type="cellIs" dxfId="453" priority="453" operator="equal">
      <formula>0</formula>
    </cfRule>
  </conditionalFormatting>
  <conditionalFormatting sqref="D70:D72">
    <cfRule type="cellIs" dxfId="452" priority="452" operator="equal">
      <formula>0</formula>
    </cfRule>
  </conditionalFormatting>
  <conditionalFormatting sqref="D73:D75">
    <cfRule type="cellIs" dxfId="451" priority="451" operator="equal">
      <formula>0</formula>
    </cfRule>
  </conditionalFormatting>
  <conditionalFormatting sqref="D61:D63">
    <cfRule type="cellIs" dxfId="450" priority="450" operator="equal">
      <formula>0</formula>
    </cfRule>
  </conditionalFormatting>
  <conditionalFormatting sqref="D64:D66">
    <cfRule type="cellIs" dxfId="449" priority="449" operator="equal">
      <formula>0</formula>
    </cfRule>
  </conditionalFormatting>
  <conditionalFormatting sqref="D67:D69">
    <cfRule type="cellIs" dxfId="448" priority="448" operator="equal">
      <formula>0</formula>
    </cfRule>
  </conditionalFormatting>
  <conditionalFormatting sqref="D70:D72">
    <cfRule type="cellIs" dxfId="447" priority="447" operator="equal">
      <formula>0</formula>
    </cfRule>
  </conditionalFormatting>
  <conditionalFormatting sqref="D73:D75">
    <cfRule type="cellIs" dxfId="446" priority="446" operator="equal">
      <formula>0</formula>
    </cfRule>
  </conditionalFormatting>
  <conditionalFormatting sqref="D79:D81">
    <cfRule type="cellIs" dxfId="445" priority="445" operator="equal">
      <formula>0</formula>
    </cfRule>
  </conditionalFormatting>
  <conditionalFormatting sqref="D76:D78">
    <cfRule type="cellIs" dxfId="444" priority="444" operator="equal">
      <formula>0</formula>
    </cfRule>
  </conditionalFormatting>
  <conditionalFormatting sqref="D73:D75">
    <cfRule type="cellIs" dxfId="443" priority="443" operator="equal">
      <formula>0</formula>
    </cfRule>
  </conditionalFormatting>
  <conditionalFormatting sqref="D70:D72">
    <cfRule type="cellIs" dxfId="442" priority="442" operator="equal">
      <formula>0</formula>
    </cfRule>
  </conditionalFormatting>
  <conditionalFormatting sqref="D67:D69">
    <cfRule type="cellIs" dxfId="441" priority="441" operator="equal">
      <formula>0</formula>
    </cfRule>
  </conditionalFormatting>
  <conditionalFormatting sqref="D58:D60">
    <cfRule type="cellIs" dxfId="440" priority="440" operator="equal">
      <formula>0</formula>
    </cfRule>
  </conditionalFormatting>
  <conditionalFormatting sqref="D70:D72">
    <cfRule type="cellIs" dxfId="439" priority="439" operator="equal">
      <formula>0</formula>
    </cfRule>
  </conditionalFormatting>
  <conditionalFormatting sqref="D73:D75">
    <cfRule type="cellIs" dxfId="438" priority="438" operator="equal">
      <formula>0</formula>
    </cfRule>
  </conditionalFormatting>
  <conditionalFormatting sqref="D61:D63">
    <cfRule type="cellIs" dxfId="437" priority="437" operator="equal">
      <formula>0</formula>
    </cfRule>
  </conditionalFormatting>
  <conditionalFormatting sqref="D64:D66">
    <cfRule type="cellIs" dxfId="436" priority="436" operator="equal">
      <formula>0</formula>
    </cfRule>
  </conditionalFormatting>
  <conditionalFormatting sqref="D67:D69">
    <cfRule type="cellIs" dxfId="435" priority="435" operator="equal">
      <formula>0</formula>
    </cfRule>
  </conditionalFormatting>
  <conditionalFormatting sqref="D70:D72">
    <cfRule type="cellIs" dxfId="434" priority="434" operator="equal">
      <formula>0</formula>
    </cfRule>
  </conditionalFormatting>
  <conditionalFormatting sqref="D73:D75">
    <cfRule type="cellIs" dxfId="433" priority="433" operator="equal">
      <formula>0</formula>
    </cfRule>
  </conditionalFormatting>
  <conditionalFormatting sqref="D61:D63">
    <cfRule type="cellIs" dxfId="432" priority="432" operator="equal">
      <formula>0</formula>
    </cfRule>
  </conditionalFormatting>
  <conditionalFormatting sqref="D64:D66">
    <cfRule type="cellIs" dxfId="431" priority="431" operator="equal">
      <formula>0</formula>
    </cfRule>
  </conditionalFormatting>
  <conditionalFormatting sqref="D67:D69">
    <cfRule type="cellIs" dxfId="430" priority="430" operator="equal">
      <formula>0</formula>
    </cfRule>
  </conditionalFormatting>
  <conditionalFormatting sqref="D70:D72">
    <cfRule type="cellIs" dxfId="429" priority="429" operator="equal">
      <formula>0</formula>
    </cfRule>
  </conditionalFormatting>
  <conditionalFormatting sqref="D73:D75">
    <cfRule type="cellIs" dxfId="428" priority="428" operator="equal">
      <formula>0</formula>
    </cfRule>
  </conditionalFormatting>
  <conditionalFormatting sqref="D79:D81">
    <cfRule type="cellIs" dxfId="427" priority="427" operator="equal">
      <formula>0</formula>
    </cfRule>
  </conditionalFormatting>
  <conditionalFormatting sqref="D76:D78">
    <cfRule type="cellIs" dxfId="426" priority="426" operator="equal">
      <formula>0</formula>
    </cfRule>
  </conditionalFormatting>
  <conditionalFormatting sqref="D73:D75">
    <cfRule type="cellIs" dxfId="425" priority="425" operator="equal">
      <formula>0</formula>
    </cfRule>
  </conditionalFormatting>
  <conditionalFormatting sqref="D70:D72">
    <cfRule type="cellIs" dxfId="424" priority="424" operator="equal">
      <formula>0</formula>
    </cfRule>
  </conditionalFormatting>
  <conditionalFormatting sqref="D67:D69">
    <cfRule type="cellIs" dxfId="423" priority="423" operator="equal">
      <formula>0</formula>
    </cfRule>
  </conditionalFormatting>
  <conditionalFormatting sqref="D85:D87">
    <cfRule type="cellIs" dxfId="422" priority="422" operator="equal">
      <formula>0</formula>
    </cfRule>
  </conditionalFormatting>
  <conditionalFormatting sqref="D97:D99">
    <cfRule type="cellIs" dxfId="421" priority="421" operator="equal">
      <formula>0</formula>
    </cfRule>
  </conditionalFormatting>
  <conditionalFormatting sqref="D100:D102">
    <cfRule type="cellIs" dxfId="420" priority="420" operator="equal">
      <formula>0</formula>
    </cfRule>
  </conditionalFormatting>
  <conditionalFormatting sqref="D88:D90">
    <cfRule type="cellIs" dxfId="419" priority="419" operator="equal">
      <formula>0</formula>
    </cfRule>
  </conditionalFormatting>
  <conditionalFormatting sqref="D91:D93">
    <cfRule type="cellIs" dxfId="418" priority="418" operator="equal">
      <formula>0</formula>
    </cfRule>
  </conditionalFormatting>
  <conditionalFormatting sqref="D94:D96">
    <cfRule type="cellIs" dxfId="417" priority="417" operator="equal">
      <formula>0</formula>
    </cfRule>
  </conditionalFormatting>
  <conditionalFormatting sqref="D97:D99">
    <cfRule type="cellIs" dxfId="416" priority="416" operator="equal">
      <formula>0</formula>
    </cfRule>
  </conditionalFormatting>
  <conditionalFormatting sqref="D100:D102">
    <cfRule type="cellIs" dxfId="415" priority="415" operator="equal">
      <formula>0</formula>
    </cfRule>
  </conditionalFormatting>
  <conditionalFormatting sqref="D88:D90">
    <cfRule type="cellIs" dxfId="414" priority="414" operator="equal">
      <formula>0</formula>
    </cfRule>
  </conditionalFormatting>
  <conditionalFormatting sqref="D91:D93">
    <cfRule type="cellIs" dxfId="413" priority="413" operator="equal">
      <formula>0</formula>
    </cfRule>
  </conditionalFormatting>
  <conditionalFormatting sqref="D94:D96">
    <cfRule type="cellIs" dxfId="412" priority="412" operator="equal">
      <formula>0</formula>
    </cfRule>
  </conditionalFormatting>
  <conditionalFormatting sqref="D97:D99">
    <cfRule type="cellIs" dxfId="411" priority="411" operator="equal">
      <formula>0</formula>
    </cfRule>
  </conditionalFormatting>
  <conditionalFormatting sqref="D100:D102">
    <cfRule type="cellIs" dxfId="410" priority="410" operator="equal">
      <formula>0</formula>
    </cfRule>
  </conditionalFormatting>
  <conditionalFormatting sqref="D106:D108">
    <cfRule type="cellIs" dxfId="409" priority="409" operator="equal">
      <formula>0</formula>
    </cfRule>
  </conditionalFormatting>
  <conditionalFormatting sqref="D103:D105">
    <cfRule type="cellIs" dxfId="408" priority="408" operator="equal">
      <formula>0</formula>
    </cfRule>
  </conditionalFormatting>
  <conditionalFormatting sqref="D100:D102">
    <cfRule type="cellIs" dxfId="407" priority="407" operator="equal">
      <formula>0</formula>
    </cfRule>
  </conditionalFormatting>
  <conditionalFormatting sqref="D97:D99">
    <cfRule type="cellIs" dxfId="406" priority="406" operator="equal">
      <formula>0</formula>
    </cfRule>
  </conditionalFormatting>
  <conditionalFormatting sqref="D94:D96">
    <cfRule type="cellIs" dxfId="405" priority="405" operator="equal">
      <formula>0</formula>
    </cfRule>
  </conditionalFormatting>
  <conditionalFormatting sqref="D112:D114">
    <cfRule type="cellIs" dxfId="404" priority="404" operator="equal">
      <formula>0</formula>
    </cfRule>
  </conditionalFormatting>
  <conditionalFormatting sqref="D124:D126">
    <cfRule type="cellIs" dxfId="403" priority="403" operator="equal">
      <formula>0</formula>
    </cfRule>
  </conditionalFormatting>
  <conditionalFormatting sqref="D127:D129">
    <cfRule type="cellIs" dxfId="402" priority="402" operator="equal">
      <formula>0</formula>
    </cfRule>
  </conditionalFormatting>
  <conditionalFormatting sqref="D115:D117">
    <cfRule type="cellIs" dxfId="401" priority="401" operator="equal">
      <formula>0</formula>
    </cfRule>
  </conditionalFormatting>
  <conditionalFormatting sqref="D118:D135">
    <cfRule type="cellIs" dxfId="400" priority="400" operator="equal">
      <formula>0</formula>
    </cfRule>
  </conditionalFormatting>
  <conditionalFormatting sqref="D121:D123">
    <cfRule type="cellIs" dxfId="399" priority="399" operator="equal">
      <formula>0</formula>
    </cfRule>
  </conditionalFormatting>
  <conditionalFormatting sqref="D124:D126">
    <cfRule type="cellIs" dxfId="398" priority="398" operator="equal">
      <formula>0</formula>
    </cfRule>
  </conditionalFormatting>
  <conditionalFormatting sqref="D127:D129">
    <cfRule type="cellIs" dxfId="397" priority="397" operator="equal">
      <formula>0</formula>
    </cfRule>
  </conditionalFormatting>
  <conditionalFormatting sqref="D115:D117">
    <cfRule type="cellIs" dxfId="396" priority="396" operator="equal">
      <formula>0</formula>
    </cfRule>
  </conditionalFormatting>
  <conditionalFormatting sqref="D118:D135">
    <cfRule type="cellIs" dxfId="395" priority="395" operator="equal">
      <formula>0</formula>
    </cfRule>
  </conditionalFormatting>
  <conditionalFormatting sqref="D121:D123">
    <cfRule type="cellIs" dxfId="394" priority="394" operator="equal">
      <formula>0</formula>
    </cfRule>
  </conditionalFormatting>
  <conditionalFormatting sqref="D124:D126">
    <cfRule type="cellIs" dxfId="393" priority="393" operator="equal">
      <formula>0</formula>
    </cfRule>
  </conditionalFormatting>
  <conditionalFormatting sqref="D127:D129">
    <cfRule type="cellIs" dxfId="392" priority="392" operator="equal">
      <formula>0</formula>
    </cfRule>
  </conditionalFormatting>
  <conditionalFormatting sqref="D133:D135">
    <cfRule type="cellIs" dxfId="391" priority="391" operator="equal">
      <formula>0</formula>
    </cfRule>
  </conditionalFormatting>
  <conditionalFormatting sqref="D130:D132">
    <cfRule type="cellIs" dxfId="390" priority="390" operator="equal">
      <formula>0</formula>
    </cfRule>
  </conditionalFormatting>
  <conditionalFormatting sqref="D127:D129">
    <cfRule type="cellIs" dxfId="389" priority="389" operator="equal">
      <formula>0</formula>
    </cfRule>
  </conditionalFormatting>
  <conditionalFormatting sqref="D124:D126">
    <cfRule type="cellIs" dxfId="388" priority="388" operator="equal">
      <formula>0</formula>
    </cfRule>
  </conditionalFormatting>
  <conditionalFormatting sqref="D121:D123">
    <cfRule type="cellIs" dxfId="387" priority="387" operator="equal">
      <formula>0</formula>
    </cfRule>
  </conditionalFormatting>
  <conditionalFormatting sqref="D139:D141">
    <cfRule type="cellIs" dxfId="386" priority="386" operator="equal">
      <formula>0</formula>
    </cfRule>
  </conditionalFormatting>
  <conditionalFormatting sqref="D151:D153">
    <cfRule type="cellIs" dxfId="385" priority="385" operator="equal">
      <formula>0</formula>
    </cfRule>
  </conditionalFormatting>
  <conditionalFormatting sqref="D154:D156">
    <cfRule type="cellIs" dxfId="384" priority="384" operator="equal">
      <formula>0</formula>
    </cfRule>
  </conditionalFormatting>
  <conditionalFormatting sqref="D142:D144">
    <cfRule type="cellIs" dxfId="383" priority="383" operator="equal">
      <formula>0</formula>
    </cfRule>
  </conditionalFormatting>
  <conditionalFormatting sqref="D145:D147">
    <cfRule type="cellIs" dxfId="382" priority="382" operator="equal">
      <formula>0</formula>
    </cfRule>
  </conditionalFormatting>
  <conditionalFormatting sqref="D148:D150">
    <cfRule type="cellIs" dxfId="381" priority="381" operator="equal">
      <formula>0</formula>
    </cfRule>
  </conditionalFormatting>
  <conditionalFormatting sqref="D151:D153">
    <cfRule type="cellIs" dxfId="380" priority="380" operator="equal">
      <formula>0</formula>
    </cfRule>
  </conditionalFormatting>
  <conditionalFormatting sqref="D154:D156">
    <cfRule type="cellIs" dxfId="379" priority="379" operator="equal">
      <formula>0</formula>
    </cfRule>
  </conditionalFormatting>
  <conditionalFormatting sqref="D142:D144">
    <cfRule type="cellIs" dxfId="378" priority="378" operator="equal">
      <formula>0</formula>
    </cfRule>
  </conditionalFormatting>
  <conditionalFormatting sqref="D145:D147">
    <cfRule type="cellIs" dxfId="377" priority="377" operator="equal">
      <formula>0</formula>
    </cfRule>
  </conditionalFormatting>
  <conditionalFormatting sqref="D148:D150">
    <cfRule type="cellIs" dxfId="376" priority="376" operator="equal">
      <formula>0</formula>
    </cfRule>
  </conditionalFormatting>
  <conditionalFormatting sqref="D151:D153">
    <cfRule type="cellIs" dxfId="375" priority="375" operator="equal">
      <formula>0</formula>
    </cfRule>
  </conditionalFormatting>
  <conditionalFormatting sqref="D154:D156">
    <cfRule type="cellIs" dxfId="374" priority="374" operator="equal">
      <formula>0</formula>
    </cfRule>
  </conditionalFormatting>
  <conditionalFormatting sqref="D160:D162">
    <cfRule type="cellIs" dxfId="373" priority="373" operator="equal">
      <formula>0</formula>
    </cfRule>
  </conditionalFormatting>
  <conditionalFormatting sqref="D157:D159">
    <cfRule type="cellIs" dxfId="372" priority="372" operator="equal">
      <formula>0</formula>
    </cfRule>
  </conditionalFormatting>
  <conditionalFormatting sqref="D154:D156">
    <cfRule type="cellIs" dxfId="371" priority="371" operator="equal">
      <formula>0</formula>
    </cfRule>
  </conditionalFormatting>
  <conditionalFormatting sqref="D151:D153">
    <cfRule type="cellIs" dxfId="370" priority="370" operator="equal">
      <formula>0</formula>
    </cfRule>
  </conditionalFormatting>
  <conditionalFormatting sqref="D148:D150">
    <cfRule type="cellIs" dxfId="369" priority="369" operator="equal">
      <formula>0</formula>
    </cfRule>
  </conditionalFormatting>
  <conditionalFormatting sqref="D166:D168">
    <cfRule type="cellIs" dxfId="368" priority="368" operator="equal">
      <formula>0</formula>
    </cfRule>
  </conditionalFormatting>
  <conditionalFormatting sqref="D178:D180">
    <cfRule type="cellIs" dxfId="367" priority="367" operator="equal">
      <formula>0</formula>
    </cfRule>
  </conditionalFormatting>
  <conditionalFormatting sqref="D181:D183">
    <cfRule type="cellIs" dxfId="366" priority="366" operator="equal">
      <formula>0</formula>
    </cfRule>
  </conditionalFormatting>
  <conditionalFormatting sqref="D169:D171">
    <cfRule type="cellIs" dxfId="365" priority="365" operator="equal">
      <formula>0</formula>
    </cfRule>
  </conditionalFormatting>
  <conditionalFormatting sqref="D172:D174">
    <cfRule type="cellIs" dxfId="364" priority="364" operator="equal">
      <formula>0</formula>
    </cfRule>
  </conditionalFormatting>
  <conditionalFormatting sqref="D175:D177">
    <cfRule type="cellIs" dxfId="363" priority="363" operator="equal">
      <formula>0</formula>
    </cfRule>
  </conditionalFormatting>
  <conditionalFormatting sqref="D178:D180">
    <cfRule type="cellIs" dxfId="362" priority="362" operator="equal">
      <formula>0</formula>
    </cfRule>
  </conditionalFormatting>
  <conditionalFormatting sqref="D181:D183">
    <cfRule type="cellIs" dxfId="361" priority="361" operator="equal">
      <formula>0</formula>
    </cfRule>
  </conditionalFormatting>
  <conditionalFormatting sqref="D169:D171">
    <cfRule type="cellIs" dxfId="360" priority="360" operator="equal">
      <formula>0</formula>
    </cfRule>
  </conditionalFormatting>
  <conditionalFormatting sqref="D172:D174">
    <cfRule type="cellIs" dxfId="359" priority="359" operator="equal">
      <formula>0</formula>
    </cfRule>
  </conditionalFormatting>
  <conditionalFormatting sqref="D175:D177">
    <cfRule type="cellIs" dxfId="358" priority="358" operator="equal">
      <formula>0</formula>
    </cfRule>
  </conditionalFormatting>
  <conditionalFormatting sqref="D178:D180">
    <cfRule type="cellIs" dxfId="357" priority="357" operator="equal">
      <formula>0</formula>
    </cfRule>
  </conditionalFormatting>
  <conditionalFormatting sqref="D181:D183">
    <cfRule type="cellIs" dxfId="356" priority="356" operator="equal">
      <formula>0</formula>
    </cfRule>
  </conditionalFormatting>
  <conditionalFormatting sqref="D187:D189">
    <cfRule type="cellIs" dxfId="355" priority="355" operator="equal">
      <formula>0</formula>
    </cfRule>
  </conditionalFormatting>
  <conditionalFormatting sqref="D184:D186">
    <cfRule type="cellIs" dxfId="354" priority="354" operator="equal">
      <formula>0</formula>
    </cfRule>
  </conditionalFormatting>
  <conditionalFormatting sqref="D181:D183">
    <cfRule type="cellIs" dxfId="353" priority="353" operator="equal">
      <formula>0</formula>
    </cfRule>
  </conditionalFormatting>
  <conditionalFormatting sqref="D178:D180">
    <cfRule type="cellIs" dxfId="352" priority="352" operator="equal">
      <formula>0</formula>
    </cfRule>
  </conditionalFormatting>
  <conditionalFormatting sqref="D175:D177">
    <cfRule type="cellIs" dxfId="351" priority="351" operator="equal">
      <formula>0</formula>
    </cfRule>
  </conditionalFormatting>
  <conditionalFormatting sqref="D34:D36">
    <cfRule type="cellIs" dxfId="350" priority="350" operator="equal">
      <formula>0</formula>
    </cfRule>
  </conditionalFormatting>
  <conditionalFormatting sqref="D37:D39">
    <cfRule type="cellIs" dxfId="349" priority="349" operator="equal">
      <formula>0</formula>
    </cfRule>
  </conditionalFormatting>
  <conditionalFormatting sqref="D85:D87">
    <cfRule type="cellIs" dxfId="348" priority="348" operator="equal">
      <formula>0</formula>
    </cfRule>
  </conditionalFormatting>
  <conditionalFormatting sqref="D85:D87">
    <cfRule type="cellIs" dxfId="347" priority="347" operator="equal">
      <formula>0</formula>
    </cfRule>
  </conditionalFormatting>
  <conditionalFormatting sqref="D85:D87">
    <cfRule type="cellIs" dxfId="346" priority="346" operator="equal">
      <formula>0</formula>
    </cfRule>
  </conditionalFormatting>
  <conditionalFormatting sqref="D85:D87">
    <cfRule type="cellIs" dxfId="345" priority="345" operator="equal">
      <formula>0</formula>
    </cfRule>
  </conditionalFormatting>
  <conditionalFormatting sqref="D88:D90">
    <cfRule type="cellIs" dxfId="344" priority="344" operator="equal">
      <formula>0</formula>
    </cfRule>
  </conditionalFormatting>
  <conditionalFormatting sqref="D88:D90">
    <cfRule type="cellIs" dxfId="343" priority="343" operator="equal">
      <formula>0</formula>
    </cfRule>
  </conditionalFormatting>
  <conditionalFormatting sqref="D139:D141">
    <cfRule type="cellIs" dxfId="342" priority="342" operator="equal">
      <formula>0</formula>
    </cfRule>
  </conditionalFormatting>
  <conditionalFormatting sqref="D139:D141">
    <cfRule type="cellIs" dxfId="341" priority="341" operator="equal">
      <formula>0</formula>
    </cfRule>
  </conditionalFormatting>
  <conditionalFormatting sqref="D139:D141">
    <cfRule type="cellIs" dxfId="340" priority="340" operator="equal">
      <formula>0</formula>
    </cfRule>
  </conditionalFormatting>
  <conditionalFormatting sqref="D142:D144">
    <cfRule type="cellIs" dxfId="339" priority="339" operator="equal">
      <formula>0</formula>
    </cfRule>
  </conditionalFormatting>
  <conditionalFormatting sqref="D142:D144">
    <cfRule type="cellIs" dxfId="338" priority="338" operator="equal">
      <formula>0</formula>
    </cfRule>
  </conditionalFormatting>
  <conditionalFormatting sqref="D142:D144">
    <cfRule type="cellIs" dxfId="337" priority="337" operator="equal">
      <formula>0</formula>
    </cfRule>
  </conditionalFormatting>
  <conditionalFormatting sqref="D145:D147">
    <cfRule type="cellIs" dxfId="336" priority="336" operator="equal">
      <formula>0</formula>
    </cfRule>
  </conditionalFormatting>
  <conditionalFormatting sqref="D145:D147">
    <cfRule type="cellIs" dxfId="335" priority="335" operator="equal">
      <formula>0</formula>
    </cfRule>
  </conditionalFormatting>
  <conditionalFormatting sqref="D145:D147">
    <cfRule type="cellIs" dxfId="334" priority="334" operator="equal">
      <formula>0</formula>
    </cfRule>
  </conditionalFormatting>
  <conditionalFormatting sqref="D148:D150">
    <cfRule type="cellIs" dxfId="333" priority="333" operator="equal">
      <formula>0</formula>
    </cfRule>
  </conditionalFormatting>
  <conditionalFormatting sqref="D148:D150">
    <cfRule type="cellIs" dxfId="332" priority="332" operator="equal">
      <formula>0</formula>
    </cfRule>
  </conditionalFormatting>
  <conditionalFormatting sqref="D148:D150">
    <cfRule type="cellIs" dxfId="331" priority="331" operator="equal">
      <formula>0</formula>
    </cfRule>
  </conditionalFormatting>
  <conditionalFormatting sqref="D121:D123">
    <cfRule type="cellIs" dxfId="330" priority="330" operator="equal">
      <formula>0</formula>
    </cfRule>
  </conditionalFormatting>
  <conditionalFormatting sqref="D112:D114">
    <cfRule type="cellIs" dxfId="329" priority="329" operator="equal">
      <formula>0</formula>
    </cfRule>
  </conditionalFormatting>
  <conditionalFormatting sqref="D112:D114">
    <cfRule type="cellIs" dxfId="328" priority="328" operator="equal">
      <formula>0</formula>
    </cfRule>
  </conditionalFormatting>
  <conditionalFormatting sqref="D115:D117">
    <cfRule type="cellIs" dxfId="327" priority="327" operator="equal">
      <formula>0</formula>
    </cfRule>
  </conditionalFormatting>
  <conditionalFormatting sqref="D115:D117">
    <cfRule type="cellIs" dxfId="326" priority="326" operator="equal">
      <formula>0</formula>
    </cfRule>
  </conditionalFormatting>
  <conditionalFormatting sqref="D118:D135">
    <cfRule type="cellIs" dxfId="325" priority="325" operator="equal">
      <formula>0</formula>
    </cfRule>
  </conditionalFormatting>
  <conditionalFormatting sqref="D118:D135">
    <cfRule type="cellIs" dxfId="324" priority="324" operator="equal">
      <formula>0</formula>
    </cfRule>
  </conditionalFormatting>
  <conditionalFormatting sqref="D118:D135">
    <cfRule type="cellIs" dxfId="323" priority="323" operator="equal">
      <formula>0</formula>
    </cfRule>
  </conditionalFormatting>
  <conditionalFormatting sqref="D118:D135">
    <cfRule type="cellIs" dxfId="322" priority="322" operator="equal">
      <formula>0</formula>
    </cfRule>
  </conditionalFormatting>
  <conditionalFormatting sqref="D121:D123">
    <cfRule type="cellIs" dxfId="321" priority="321" operator="equal">
      <formula>0</formula>
    </cfRule>
  </conditionalFormatting>
  <conditionalFormatting sqref="D121:D123">
    <cfRule type="cellIs" dxfId="320" priority="320" operator="equal">
      <formula>0</formula>
    </cfRule>
  </conditionalFormatting>
  <conditionalFormatting sqref="D121:D123">
    <cfRule type="cellIs" dxfId="319" priority="319" operator="equal">
      <formula>0</formula>
    </cfRule>
  </conditionalFormatting>
  <conditionalFormatting sqref="D121:D123">
    <cfRule type="cellIs" dxfId="318" priority="318" operator="equal">
      <formula>0</formula>
    </cfRule>
  </conditionalFormatting>
  <conditionalFormatting sqref="D4:D27">
    <cfRule type="cellIs" dxfId="317" priority="317" operator="equal">
      <formula>0</formula>
    </cfRule>
  </conditionalFormatting>
  <conditionalFormatting sqref="D31:D54">
    <cfRule type="cellIs" dxfId="316" priority="316" operator="equal">
      <formula>0</formula>
    </cfRule>
  </conditionalFormatting>
  <conditionalFormatting sqref="D58:D81">
    <cfRule type="cellIs" dxfId="315" priority="315" operator="equal">
      <formula>0</formula>
    </cfRule>
  </conditionalFormatting>
  <conditionalFormatting sqref="D85:D108">
    <cfRule type="cellIs" dxfId="314" priority="314" operator="equal">
      <formula>0</formula>
    </cfRule>
  </conditionalFormatting>
  <conditionalFormatting sqref="D112:D135">
    <cfRule type="cellIs" dxfId="313" priority="313" operator="equal">
      <formula>0</formula>
    </cfRule>
  </conditionalFormatting>
  <conditionalFormatting sqref="D139:D162">
    <cfRule type="cellIs" dxfId="312" priority="312" operator="equal">
      <formula>0</formula>
    </cfRule>
  </conditionalFormatting>
  <conditionalFormatting sqref="D166:D189">
    <cfRule type="cellIs" dxfId="311" priority="311" operator="equal">
      <formula>0</formula>
    </cfRule>
  </conditionalFormatting>
  <conditionalFormatting sqref="D31:D54">
    <cfRule type="cellIs" dxfId="310" priority="310" operator="equal">
      <formula>0</formula>
    </cfRule>
  </conditionalFormatting>
  <conditionalFormatting sqref="D43:D45">
    <cfRule type="cellIs" dxfId="309" priority="309" operator="equal">
      <formula>0</formula>
    </cfRule>
  </conditionalFormatting>
  <conditionalFormatting sqref="D46:D48">
    <cfRule type="cellIs" dxfId="308" priority="308" operator="equal">
      <formula>0</formula>
    </cfRule>
  </conditionalFormatting>
  <conditionalFormatting sqref="D34:D36">
    <cfRule type="cellIs" dxfId="307" priority="307" operator="equal">
      <formula>0</formula>
    </cfRule>
  </conditionalFormatting>
  <conditionalFormatting sqref="D37:D39">
    <cfRule type="cellIs" dxfId="306" priority="306" operator="equal">
      <formula>0</formula>
    </cfRule>
  </conditionalFormatting>
  <conditionalFormatting sqref="D40:D42">
    <cfRule type="cellIs" dxfId="305" priority="305" operator="equal">
      <formula>0</formula>
    </cfRule>
  </conditionalFormatting>
  <conditionalFormatting sqref="D43:D45">
    <cfRule type="cellIs" dxfId="304" priority="304" operator="equal">
      <formula>0</formula>
    </cfRule>
  </conditionalFormatting>
  <conditionalFormatting sqref="D46:D48">
    <cfRule type="cellIs" dxfId="303" priority="303" operator="equal">
      <formula>0</formula>
    </cfRule>
  </conditionalFormatting>
  <conditionalFormatting sqref="D34:D36">
    <cfRule type="cellIs" dxfId="302" priority="302" operator="equal">
      <formula>0</formula>
    </cfRule>
  </conditionalFormatting>
  <conditionalFormatting sqref="D37:D39">
    <cfRule type="cellIs" dxfId="301" priority="301" operator="equal">
      <formula>0</formula>
    </cfRule>
  </conditionalFormatting>
  <conditionalFormatting sqref="D40:D42">
    <cfRule type="cellIs" dxfId="300" priority="300" operator="equal">
      <formula>0</formula>
    </cfRule>
  </conditionalFormatting>
  <conditionalFormatting sqref="D43:D45">
    <cfRule type="cellIs" dxfId="299" priority="299" operator="equal">
      <formula>0</formula>
    </cfRule>
  </conditionalFormatting>
  <conditionalFormatting sqref="D46:D48">
    <cfRule type="cellIs" dxfId="298" priority="298" operator="equal">
      <formula>0</formula>
    </cfRule>
  </conditionalFormatting>
  <conditionalFormatting sqref="D52:D54">
    <cfRule type="cellIs" dxfId="297" priority="297" operator="equal">
      <formula>0</formula>
    </cfRule>
  </conditionalFormatting>
  <conditionalFormatting sqref="D49:D51">
    <cfRule type="cellIs" dxfId="296" priority="296" operator="equal">
      <formula>0</formula>
    </cfRule>
  </conditionalFormatting>
  <conditionalFormatting sqref="D46:D48">
    <cfRule type="cellIs" dxfId="295" priority="295" operator="equal">
      <formula>0</formula>
    </cfRule>
  </conditionalFormatting>
  <conditionalFormatting sqref="D43:D45">
    <cfRule type="cellIs" dxfId="294" priority="294" operator="equal">
      <formula>0</formula>
    </cfRule>
  </conditionalFormatting>
  <conditionalFormatting sqref="D40:D42">
    <cfRule type="cellIs" dxfId="293" priority="293" operator="equal">
      <formula>0</formula>
    </cfRule>
  </conditionalFormatting>
  <conditionalFormatting sqref="D31:D54">
    <cfRule type="cellIs" dxfId="292" priority="292" operator="equal">
      <formula>0</formula>
    </cfRule>
  </conditionalFormatting>
  <conditionalFormatting sqref="D58:D81">
    <cfRule type="cellIs" dxfId="291" priority="291" operator="equal">
      <formula>0</formula>
    </cfRule>
  </conditionalFormatting>
  <conditionalFormatting sqref="D70:D72">
    <cfRule type="cellIs" dxfId="290" priority="290" operator="equal">
      <formula>0</formula>
    </cfRule>
  </conditionalFormatting>
  <conditionalFormatting sqref="D73:D75">
    <cfRule type="cellIs" dxfId="289" priority="289" operator="equal">
      <formula>0</formula>
    </cfRule>
  </conditionalFormatting>
  <conditionalFormatting sqref="D61:D63">
    <cfRule type="cellIs" dxfId="288" priority="288" operator="equal">
      <formula>0</formula>
    </cfRule>
  </conditionalFormatting>
  <conditionalFormatting sqref="D64:D66">
    <cfRule type="cellIs" dxfId="287" priority="287" operator="equal">
      <formula>0</formula>
    </cfRule>
  </conditionalFormatting>
  <conditionalFormatting sqref="D67:D69">
    <cfRule type="cellIs" dxfId="286" priority="286" operator="equal">
      <formula>0</formula>
    </cfRule>
  </conditionalFormatting>
  <conditionalFormatting sqref="D70:D72">
    <cfRule type="cellIs" dxfId="285" priority="285" operator="equal">
      <formula>0</formula>
    </cfRule>
  </conditionalFormatting>
  <conditionalFormatting sqref="D73:D75">
    <cfRule type="cellIs" dxfId="284" priority="284" operator="equal">
      <formula>0</formula>
    </cfRule>
  </conditionalFormatting>
  <conditionalFormatting sqref="D61:D63">
    <cfRule type="cellIs" dxfId="283" priority="283" operator="equal">
      <formula>0</formula>
    </cfRule>
  </conditionalFormatting>
  <conditionalFormatting sqref="D64:D66">
    <cfRule type="cellIs" dxfId="282" priority="282" operator="equal">
      <formula>0</formula>
    </cfRule>
  </conditionalFormatting>
  <conditionalFormatting sqref="D67:D69">
    <cfRule type="cellIs" dxfId="281" priority="281" operator="equal">
      <formula>0</formula>
    </cfRule>
  </conditionalFormatting>
  <conditionalFormatting sqref="D70:D72">
    <cfRule type="cellIs" dxfId="280" priority="280" operator="equal">
      <formula>0</formula>
    </cfRule>
  </conditionalFormatting>
  <conditionalFormatting sqref="D73:D75">
    <cfRule type="cellIs" dxfId="279" priority="279" operator="equal">
      <formula>0</formula>
    </cfRule>
  </conditionalFormatting>
  <conditionalFormatting sqref="D79:D81">
    <cfRule type="cellIs" dxfId="278" priority="278" operator="equal">
      <formula>0</formula>
    </cfRule>
  </conditionalFormatting>
  <conditionalFormatting sqref="D76:D78">
    <cfRule type="cellIs" dxfId="277" priority="277" operator="equal">
      <formula>0</formula>
    </cfRule>
  </conditionalFormatting>
  <conditionalFormatting sqref="D73:D75">
    <cfRule type="cellIs" dxfId="276" priority="276" operator="equal">
      <formula>0</formula>
    </cfRule>
  </conditionalFormatting>
  <conditionalFormatting sqref="D70:D72">
    <cfRule type="cellIs" dxfId="275" priority="275" operator="equal">
      <formula>0</formula>
    </cfRule>
  </conditionalFormatting>
  <conditionalFormatting sqref="D67:D69">
    <cfRule type="cellIs" dxfId="274" priority="274" operator="equal">
      <formula>0</formula>
    </cfRule>
  </conditionalFormatting>
  <conditionalFormatting sqref="D58:D81">
    <cfRule type="cellIs" dxfId="273" priority="273" operator="equal">
      <formula>0</formula>
    </cfRule>
  </conditionalFormatting>
  <conditionalFormatting sqref="D85:D108">
    <cfRule type="cellIs" dxfId="272" priority="272" operator="equal">
      <formula>0</formula>
    </cfRule>
  </conditionalFormatting>
  <conditionalFormatting sqref="D97:D99">
    <cfRule type="cellIs" dxfId="271" priority="271" operator="equal">
      <formula>0</formula>
    </cfRule>
  </conditionalFormatting>
  <conditionalFormatting sqref="D100:D102">
    <cfRule type="cellIs" dxfId="270" priority="270" operator="equal">
      <formula>0</formula>
    </cfRule>
  </conditionalFormatting>
  <conditionalFormatting sqref="D88:D90">
    <cfRule type="cellIs" dxfId="269" priority="269" operator="equal">
      <formula>0</formula>
    </cfRule>
  </conditionalFormatting>
  <conditionalFormatting sqref="D91:D93">
    <cfRule type="cellIs" dxfId="268" priority="268" operator="equal">
      <formula>0</formula>
    </cfRule>
  </conditionalFormatting>
  <conditionalFormatting sqref="D94:D96">
    <cfRule type="cellIs" dxfId="267" priority="267" operator="equal">
      <formula>0</formula>
    </cfRule>
  </conditionalFormatting>
  <conditionalFormatting sqref="D97:D99">
    <cfRule type="cellIs" dxfId="266" priority="266" operator="equal">
      <formula>0</formula>
    </cfRule>
  </conditionalFormatting>
  <conditionalFormatting sqref="D100:D102">
    <cfRule type="cellIs" dxfId="265" priority="265" operator="equal">
      <formula>0</formula>
    </cfRule>
  </conditionalFormatting>
  <conditionalFormatting sqref="D88:D90">
    <cfRule type="cellIs" dxfId="264" priority="264" operator="equal">
      <formula>0</formula>
    </cfRule>
  </conditionalFormatting>
  <conditionalFormatting sqref="D91:D93">
    <cfRule type="cellIs" dxfId="263" priority="263" operator="equal">
      <formula>0</formula>
    </cfRule>
  </conditionalFormatting>
  <conditionalFormatting sqref="D94:D96">
    <cfRule type="cellIs" dxfId="262" priority="262" operator="equal">
      <formula>0</formula>
    </cfRule>
  </conditionalFormatting>
  <conditionalFormatting sqref="D97:D99">
    <cfRule type="cellIs" dxfId="261" priority="261" operator="equal">
      <formula>0</formula>
    </cfRule>
  </conditionalFormatting>
  <conditionalFormatting sqref="D100:D102">
    <cfRule type="cellIs" dxfId="260" priority="260" operator="equal">
      <formula>0</formula>
    </cfRule>
  </conditionalFormatting>
  <conditionalFormatting sqref="D106:D108">
    <cfRule type="cellIs" dxfId="259" priority="259" operator="equal">
      <formula>0</formula>
    </cfRule>
  </conditionalFormatting>
  <conditionalFormatting sqref="D103:D105">
    <cfRule type="cellIs" dxfId="258" priority="258" operator="equal">
      <formula>0</formula>
    </cfRule>
  </conditionalFormatting>
  <conditionalFormatting sqref="D100:D102">
    <cfRule type="cellIs" dxfId="257" priority="257" operator="equal">
      <formula>0</formula>
    </cfRule>
  </conditionalFormatting>
  <conditionalFormatting sqref="D97:D99">
    <cfRule type="cellIs" dxfId="256" priority="256" operator="equal">
      <formula>0</formula>
    </cfRule>
  </conditionalFormatting>
  <conditionalFormatting sqref="D94:D96">
    <cfRule type="cellIs" dxfId="255" priority="255" operator="equal">
      <formula>0</formula>
    </cfRule>
  </conditionalFormatting>
  <conditionalFormatting sqref="D85:D108">
    <cfRule type="cellIs" dxfId="254" priority="254" operator="equal">
      <formula>0</formula>
    </cfRule>
  </conditionalFormatting>
  <conditionalFormatting sqref="D112:D135">
    <cfRule type="cellIs" dxfId="253" priority="253" operator="equal">
      <formula>0</formula>
    </cfRule>
  </conditionalFormatting>
  <conditionalFormatting sqref="D124:D126">
    <cfRule type="cellIs" dxfId="252" priority="252" operator="equal">
      <formula>0</formula>
    </cfRule>
  </conditionalFormatting>
  <conditionalFormatting sqref="D127:D129">
    <cfRule type="cellIs" dxfId="251" priority="251" operator="equal">
      <formula>0</formula>
    </cfRule>
  </conditionalFormatting>
  <conditionalFormatting sqref="D115:D117">
    <cfRule type="cellIs" dxfId="250" priority="250" operator="equal">
      <formula>0</formula>
    </cfRule>
  </conditionalFormatting>
  <conditionalFormatting sqref="D118:D120">
    <cfRule type="cellIs" dxfId="249" priority="249" operator="equal">
      <formula>0</formula>
    </cfRule>
  </conditionalFormatting>
  <conditionalFormatting sqref="D121:D123">
    <cfRule type="cellIs" dxfId="248" priority="248" operator="equal">
      <formula>0</formula>
    </cfRule>
  </conditionalFormatting>
  <conditionalFormatting sqref="D124:D126">
    <cfRule type="cellIs" dxfId="247" priority="247" operator="equal">
      <formula>0</formula>
    </cfRule>
  </conditionalFormatting>
  <conditionalFormatting sqref="D127:D129">
    <cfRule type="cellIs" dxfId="246" priority="246" operator="equal">
      <formula>0</formula>
    </cfRule>
  </conditionalFormatting>
  <conditionalFormatting sqref="D115:D117">
    <cfRule type="cellIs" dxfId="245" priority="245" operator="equal">
      <formula>0</formula>
    </cfRule>
  </conditionalFormatting>
  <conditionalFormatting sqref="D118:D120">
    <cfRule type="cellIs" dxfId="244" priority="244" operator="equal">
      <formula>0</formula>
    </cfRule>
  </conditionalFormatting>
  <conditionalFormatting sqref="D121:D123">
    <cfRule type="cellIs" dxfId="243" priority="243" operator="equal">
      <formula>0</formula>
    </cfRule>
  </conditionalFormatting>
  <conditionalFormatting sqref="D124:D126">
    <cfRule type="cellIs" dxfId="242" priority="242" operator="equal">
      <formula>0</formula>
    </cfRule>
  </conditionalFormatting>
  <conditionalFormatting sqref="D127:D129">
    <cfRule type="cellIs" dxfId="241" priority="241" operator="equal">
      <formula>0</formula>
    </cfRule>
  </conditionalFormatting>
  <conditionalFormatting sqref="D133:D135">
    <cfRule type="cellIs" dxfId="240" priority="240" operator="equal">
      <formula>0</formula>
    </cfRule>
  </conditionalFormatting>
  <conditionalFormatting sqref="D130:D132">
    <cfRule type="cellIs" dxfId="239" priority="239" operator="equal">
      <formula>0</formula>
    </cfRule>
  </conditionalFormatting>
  <conditionalFormatting sqref="D127:D129">
    <cfRule type="cellIs" dxfId="238" priority="238" operator="equal">
      <formula>0</formula>
    </cfRule>
  </conditionalFormatting>
  <conditionalFormatting sqref="D124:D126">
    <cfRule type="cellIs" dxfId="237" priority="237" operator="equal">
      <formula>0</formula>
    </cfRule>
  </conditionalFormatting>
  <conditionalFormatting sqref="D121:D123">
    <cfRule type="cellIs" dxfId="236" priority="236" operator="equal">
      <formula>0</formula>
    </cfRule>
  </conditionalFormatting>
  <conditionalFormatting sqref="D112:D135">
    <cfRule type="cellIs" dxfId="235" priority="235" operator="equal">
      <formula>0</formula>
    </cfRule>
  </conditionalFormatting>
  <conditionalFormatting sqref="D139:D162">
    <cfRule type="cellIs" dxfId="234" priority="234" operator="equal">
      <formula>0</formula>
    </cfRule>
  </conditionalFormatting>
  <conditionalFormatting sqref="D151:D153">
    <cfRule type="cellIs" dxfId="233" priority="233" operator="equal">
      <formula>0</formula>
    </cfRule>
  </conditionalFormatting>
  <conditionalFormatting sqref="D154:D156">
    <cfRule type="cellIs" dxfId="232" priority="232" operator="equal">
      <formula>0</formula>
    </cfRule>
  </conditionalFormatting>
  <conditionalFormatting sqref="D142:D144">
    <cfRule type="cellIs" dxfId="231" priority="231" operator="equal">
      <formula>0</formula>
    </cfRule>
  </conditionalFormatting>
  <conditionalFormatting sqref="D145:D147">
    <cfRule type="cellIs" dxfId="230" priority="230" operator="equal">
      <formula>0</formula>
    </cfRule>
  </conditionalFormatting>
  <conditionalFormatting sqref="D148:D150">
    <cfRule type="cellIs" dxfId="229" priority="229" operator="equal">
      <formula>0</formula>
    </cfRule>
  </conditionalFormatting>
  <conditionalFormatting sqref="D151:D153">
    <cfRule type="cellIs" dxfId="228" priority="228" operator="equal">
      <formula>0</formula>
    </cfRule>
  </conditionalFormatting>
  <conditionalFormatting sqref="D154:D156">
    <cfRule type="cellIs" dxfId="227" priority="227" operator="equal">
      <formula>0</formula>
    </cfRule>
  </conditionalFormatting>
  <conditionalFormatting sqref="D142:D144">
    <cfRule type="cellIs" dxfId="226" priority="226" operator="equal">
      <formula>0</formula>
    </cfRule>
  </conditionalFormatting>
  <conditionalFormatting sqref="D145:D147">
    <cfRule type="cellIs" dxfId="225" priority="225" operator="equal">
      <formula>0</formula>
    </cfRule>
  </conditionalFormatting>
  <conditionalFormatting sqref="D148:D150">
    <cfRule type="cellIs" dxfId="224" priority="224" operator="equal">
      <formula>0</formula>
    </cfRule>
  </conditionalFormatting>
  <conditionalFormatting sqref="D151:D153">
    <cfRule type="cellIs" dxfId="223" priority="223" operator="equal">
      <formula>0</formula>
    </cfRule>
  </conditionalFormatting>
  <conditionalFormatting sqref="D154:D156">
    <cfRule type="cellIs" dxfId="222" priority="222" operator="equal">
      <formula>0</formula>
    </cfRule>
  </conditionalFormatting>
  <conditionalFormatting sqref="D160:D162">
    <cfRule type="cellIs" dxfId="221" priority="221" operator="equal">
      <formula>0</formula>
    </cfRule>
  </conditionalFormatting>
  <conditionalFormatting sqref="D157:D159">
    <cfRule type="cellIs" dxfId="220" priority="220" operator="equal">
      <formula>0</formula>
    </cfRule>
  </conditionalFormatting>
  <conditionalFormatting sqref="D154:D156">
    <cfRule type="cellIs" dxfId="219" priority="219" operator="equal">
      <formula>0</formula>
    </cfRule>
  </conditionalFormatting>
  <conditionalFormatting sqref="D151:D153">
    <cfRule type="cellIs" dxfId="218" priority="218" operator="equal">
      <formula>0</formula>
    </cfRule>
  </conditionalFormatting>
  <conditionalFormatting sqref="D148:D150">
    <cfRule type="cellIs" dxfId="217" priority="217" operator="equal">
      <formula>0</formula>
    </cfRule>
  </conditionalFormatting>
  <conditionalFormatting sqref="D139:D162">
    <cfRule type="cellIs" dxfId="216" priority="216" operator="equal">
      <formula>0</formula>
    </cfRule>
  </conditionalFormatting>
  <conditionalFormatting sqref="D166:D189">
    <cfRule type="cellIs" dxfId="215" priority="215" operator="equal">
      <formula>0</formula>
    </cfRule>
  </conditionalFormatting>
  <conditionalFormatting sqref="D178:D180">
    <cfRule type="cellIs" dxfId="214" priority="214" operator="equal">
      <formula>0</formula>
    </cfRule>
  </conditionalFormatting>
  <conditionalFormatting sqref="D181:D183">
    <cfRule type="cellIs" dxfId="213" priority="213" operator="equal">
      <formula>0</formula>
    </cfRule>
  </conditionalFormatting>
  <conditionalFormatting sqref="D169:D171">
    <cfRule type="cellIs" dxfId="212" priority="212" operator="equal">
      <formula>0</formula>
    </cfRule>
  </conditionalFormatting>
  <conditionalFormatting sqref="D172:D174">
    <cfRule type="cellIs" dxfId="211" priority="211" operator="equal">
      <formula>0</formula>
    </cfRule>
  </conditionalFormatting>
  <conditionalFormatting sqref="D175:D177">
    <cfRule type="cellIs" dxfId="210" priority="210" operator="equal">
      <formula>0</formula>
    </cfRule>
  </conditionalFormatting>
  <conditionalFormatting sqref="D178:D180">
    <cfRule type="cellIs" dxfId="209" priority="209" operator="equal">
      <formula>0</formula>
    </cfRule>
  </conditionalFormatting>
  <conditionalFormatting sqref="D181:D183">
    <cfRule type="cellIs" dxfId="208" priority="208" operator="equal">
      <formula>0</formula>
    </cfRule>
  </conditionalFormatting>
  <conditionalFormatting sqref="D169:D171">
    <cfRule type="cellIs" dxfId="207" priority="207" operator="equal">
      <formula>0</formula>
    </cfRule>
  </conditionalFormatting>
  <conditionalFormatting sqref="D172:D174">
    <cfRule type="cellIs" dxfId="206" priority="206" operator="equal">
      <formula>0</formula>
    </cfRule>
  </conditionalFormatting>
  <conditionalFormatting sqref="D175:D177">
    <cfRule type="cellIs" dxfId="205" priority="205" operator="equal">
      <formula>0</formula>
    </cfRule>
  </conditionalFormatting>
  <conditionalFormatting sqref="D178:D180">
    <cfRule type="cellIs" dxfId="204" priority="204" operator="equal">
      <formula>0</formula>
    </cfRule>
  </conditionalFormatting>
  <conditionalFormatting sqref="D181:D183">
    <cfRule type="cellIs" dxfId="203" priority="203" operator="equal">
      <formula>0</formula>
    </cfRule>
  </conditionalFormatting>
  <conditionalFormatting sqref="D187:D189">
    <cfRule type="cellIs" dxfId="202" priority="202" operator="equal">
      <formula>0</formula>
    </cfRule>
  </conditionalFormatting>
  <conditionalFormatting sqref="D184:D186">
    <cfRule type="cellIs" dxfId="201" priority="201" operator="equal">
      <formula>0</formula>
    </cfRule>
  </conditionalFormatting>
  <conditionalFormatting sqref="D181:D183">
    <cfRule type="cellIs" dxfId="200" priority="200" operator="equal">
      <formula>0</formula>
    </cfRule>
  </conditionalFormatting>
  <conditionalFormatting sqref="D178:D180">
    <cfRule type="cellIs" dxfId="199" priority="199" operator="equal">
      <formula>0</formula>
    </cfRule>
  </conditionalFormatting>
  <conditionalFormatting sqref="D175:D177">
    <cfRule type="cellIs" dxfId="198" priority="198" operator="equal">
      <formula>0</formula>
    </cfRule>
  </conditionalFormatting>
  <conditionalFormatting sqref="D166:D189">
    <cfRule type="cellIs" dxfId="197" priority="197" operator="equal">
      <formula>0</formula>
    </cfRule>
  </conditionalFormatting>
  <conditionalFormatting sqref="D4:D27">
    <cfRule type="cellIs" dxfId="196" priority="196" operator="equal">
      <formula>0</formula>
    </cfRule>
  </conditionalFormatting>
  <conditionalFormatting sqref="D4:D27">
    <cfRule type="cellIs" dxfId="195" priority="195" operator="equal">
      <formula>0</formula>
    </cfRule>
  </conditionalFormatting>
  <conditionalFormatting sqref="D31:D54">
    <cfRule type="cellIs" dxfId="194" priority="194" operator="equal">
      <formula>0</formula>
    </cfRule>
  </conditionalFormatting>
  <conditionalFormatting sqref="D31:D54">
    <cfRule type="cellIs" dxfId="193" priority="193" operator="equal">
      <formula>0</formula>
    </cfRule>
  </conditionalFormatting>
  <conditionalFormatting sqref="D58:D81">
    <cfRule type="cellIs" dxfId="192" priority="192" operator="equal">
      <formula>0</formula>
    </cfRule>
  </conditionalFormatting>
  <conditionalFormatting sqref="D58:D81">
    <cfRule type="cellIs" dxfId="191" priority="191" operator="equal">
      <formula>0</formula>
    </cfRule>
  </conditionalFormatting>
  <conditionalFormatting sqref="D85:D108">
    <cfRule type="cellIs" dxfId="190" priority="190" operator="equal">
      <formula>0</formula>
    </cfRule>
  </conditionalFormatting>
  <conditionalFormatting sqref="D85:D108">
    <cfRule type="cellIs" dxfId="189" priority="189" operator="equal">
      <formula>0</formula>
    </cfRule>
  </conditionalFormatting>
  <conditionalFormatting sqref="D112:D135">
    <cfRule type="cellIs" dxfId="188" priority="188" operator="equal">
      <formula>0</formula>
    </cfRule>
  </conditionalFormatting>
  <conditionalFormatting sqref="D112:D135">
    <cfRule type="cellIs" dxfId="187" priority="187" operator="equal">
      <formula>0</formula>
    </cfRule>
  </conditionalFormatting>
  <conditionalFormatting sqref="D139:D162">
    <cfRule type="cellIs" dxfId="186" priority="186" operator="equal">
      <formula>0</formula>
    </cfRule>
  </conditionalFormatting>
  <conditionalFormatting sqref="D139:D162">
    <cfRule type="cellIs" dxfId="185" priority="185" operator="equal">
      <formula>0</formula>
    </cfRule>
  </conditionalFormatting>
  <conditionalFormatting sqref="D166:D189">
    <cfRule type="cellIs" dxfId="184" priority="184" operator="equal">
      <formula>0</formula>
    </cfRule>
  </conditionalFormatting>
  <conditionalFormatting sqref="D166:D189">
    <cfRule type="cellIs" dxfId="183" priority="183" operator="equal">
      <formula>0</formula>
    </cfRule>
  </conditionalFormatting>
  <conditionalFormatting sqref="D4:D27">
    <cfRule type="cellIs" dxfId="182" priority="182" operator="equal">
      <formula>0</formula>
    </cfRule>
  </conditionalFormatting>
  <conditionalFormatting sqref="D4:D27">
    <cfRule type="cellIs" dxfId="181" priority="181" operator="equal">
      <formula>0</formula>
    </cfRule>
  </conditionalFormatting>
  <conditionalFormatting sqref="D31:D54">
    <cfRule type="cellIs" dxfId="180" priority="180" operator="equal">
      <formula>0</formula>
    </cfRule>
  </conditionalFormatting>
  <conditionalFormatting sqref="D31:D54">
    <cfRule type="cellIs" dxfId="179" priority="179" operator="equal">
      <formula>0</formula>
    </cfRule>
  </conditionalFormatting>
  <conditionalFormatting sqref="D58:D81">
    <cfRule type="cellIs" dxfId="178" priority="178" operator="equal">
      <formula>0</formula>
    </cfRule>
  </conditionalFormatting>
  <conditionalFormatting sqref="D58:D81">
    <cfRule type="cellIs" dxfId="177" priority="177" operator="equal">
      <formula>0</formula>
    </cfRule>
  </conditionalFormatting>
  <conditionalFormatting sqref="D85:D108">
    <cfRule type="cellIs" dxfId="176" priority="176" operator="equal">
      <formula>0</formula>
    </cfRule>
  </conditionalFormatting>
  <conditionalFormatting sqref="D85:D108">
    <cfRule type="cellIs" dxfId="175" priority="175" operator="equal">
      <formula>0</formula>
    </cfRule>
  </conditionalFormatting>
  <conditionalFormatting sqref="D112:D135">
    <cfRule type="cellIs" dxfId="174" priority="174" operator="equal">
      <formula>0</formula>
    </cfRule>
  </conditionalFormatting>
  <conditionalFormatting sqref="D112:D135">
    <cfRule type="cellIs" dxfId="173" priority="173" operator="equal">
      <formula>0</formula>
    </cfRule>
  </conditionalFormatting>
  <conditionalFormatting sqref="D139:D162">
    <cfRule type="cellIs" dxfId="172" priority="172" operator="equal">
      <formula>0</formula>
    </cfRule>
  </conditionalFormatting>
  <conditionalFormatting sqref="D139:D162">
    <cfRule type="cellIs" dxfId="171" priority="171" operator="equal">
      <formula>0</formula>
    </cfRule>
  </conditionalFormatting>
  <conditionalFormatting sqref="D166:D189">
    <cfRule type="cellIs" dxfId="170" priority="170" operator="equal">
      <formula>0</formula>
    </cfRule>
  </conditionalFormatting>
  <conditionalFormatting sqref="D166:D189">
    <cfRule type="cellIs" dxfId="169" priority="169" operator="equal">
      <formula>0</formula>
    </cfRule>
  </conditionalFormatting>
  <conditionalFormatting sqref="D4:D27">
    <cfRule type="cellIs" dxfId="168" priority="168" operator="equal">
      <formula>0</formula>
    </cfRule>
  </conditionalFormatting>
  <conditionalFormatting sqref="D31:D54">
    <cfRule type="cellIs" dxfId="167" priority="167" operator="equal">
      <formula>0</formula>
    </cfRule>
  </conditionalFormatting>
  <conditionalFormatting sqref="D58:D81">
    <cfRule type="cellIs" dxfId="166" priority="166" operator="equal">
      <formula>0</formula>
    </cfRule>
  </conditionalFormatting>
  <conditionalFormatting sqref="D85:D108">
    <cfRule type="cellIs" dxfId="165" priority="165" operator="equal">
      <formula>0</formula>
    </cfRule>
  </conditionalFormatting>
  <conditionalFormatting sqref="D112:D135">
    <cfRule type="cellIs" dxfId="164" priority="164" operator="equal">
      <formula>0</formula>
    </cfRule>
  </conditionalFormatting>
  <conditionalFormatting sqref="D139:D162">
    <cfRule type="cellIs" dxfId="163" priority="163" operator="equal">
      <formula>0</formula>
    </cfRule>
  </conditionalFormatting>
  <conditionalFormatting sqref="D166:D189">
    <cfRule type="cellIs" dxfId="162" priority="162" operator="equal">
      <formula>0</formula>
    </cfRule>
  </conditionalFormatting>
  <conditionalFormatting sqref="D118:D120">
    <cfRule type="cellIs" dxfId="161" priority="161" operator="equal">
      <formula>0</formula>
    </cfRule>
  </conditionalFormatting>
  <conditionalFormatting sqref="D115:D117">
    <cfRule type="cellIs" dxfId="160" priority="160" operator="equal">
      <formula>0</formula>
    </cfRule>
  </conditionalFormatting>
  <conditionalFormatting sqref="D112:D114">
    <cfRule type="cellIs" dxfId="159" priority="159" operator="equal">
      <formula>0</formula>
    </cfRule>
  </conditionalFormatting>
  <conditionalFormatting sqref="D64:D66">
    <cfRule type="cellIs" dxfId="158" priority="158" operator="equal">
      <formula>0</formula>
    </cfRule>
  </conditionalFormatting>
  <conditionalFormatting sqref="D61:D63">
    <cfRule type="cellIs" dxfId="157" priority="157" operator="equal">
      <formula>0</formula>
    </cfRule>
  </conditionalFormatting>
  <conditionalFormatting sqref="D58:D60">
    <cfRule type="cellIs" dxfId="156" priority="156" operator="equal">
      <formula>0</formula>
    </cfRule>
  </conditionalFormatting>
  <conditionalFormatting sqref="D16:D18">
    <cfRule type="cellIs" dxfId="155" priority="155" operator="equal">
      <formula>0</formula>
    </cfRule>
  </conditionalFormatting>
  <conditionalFormatting sqref="D13:D15">
    <cfRule type="cellIs" dxfId="154" priority="154" operator="equal">
      <formula>0</formula>
    </cfRule>
  </conditionalFormatting>
  <conditionalFormatting sqref="D10:D12">
    <cfRule type="cellIs" dxfId="153" priority="153" operator="equal">
      <formula>0</formula>
    </cfRule>
  </conditionalFormatting>
  <conditionalFormatting sqref="D4:D27">
    <cfRule type="cellIs" dxfId="152" priority="152" operator="equal">
      <formula>0</formula>
    </cfRule>
  </conditionalFormatting>
  <conditionalFormatting sqref="D7:D9">
    <cfRule type="cellIs" dxfId="151" priority="151" operator="equal">
      <formula>0</formula>
    </cfRule>
  </conditionalFormatting>
  <conditionalFormatting sqref="D7:D9">
    <cfRule type="cellIs" dxfId="150" priority="150" operator="equal">
      <formula>0</formula>
    </cfRule>
  </conditionalFormatting>
  <conditionalFormatting sqref="D10:D12">
    <cfRule type="cellIs" dxfId="149" priority="149" operator="equal">
      <formula>0</formula>
    </cfRule>
  </conditionalFormatting>
  <conditionalFormatting sqref="D13:D15">
    <cfRule type="cellIs" dxfId="148" priority="148" operator="equal">
      <formula>0</formula>
    </cfRule>
  </conditionalFormatting>
  <conditionalFormatting sqref="D16:D18">
    <cfRule type="cellIs" dxfId="147" priority="147" operator="equal">
      <formula>0</formula>
    </cfRule>
  </conditionalFormatting>
  <conditionalFormatting sqref="D4:D27">
    <cfRule type="cellIs" dxfId="146" priority="146" operator="equal">
      <formula>0</formula>
    </cfRule>
  </conditionalFormatting>
  <conditionalFormatting sqref="D31:D54">
    <cfRule type="cellIs" dxfId="145" priority="145" operator="equal">
      <formula>0</formula>
    </cfRule>
  </conditionalFormatting>
  <conditionalFormatting sqref="D58:D81">
    <cfRule type="cellIs" dxfId="144" priority="144" operator="equal">
      <formula>0</formula>
    </cfRule>
  </conditionalFormatting>
  <conditionalFormatting sqref="D85:D108">
    <cfRule type="cellIs" dxfId="143" priority="143" operator="equal">
      <formula>0</formula>
    </cfRule>
  </conditionalFormatting>
  <conditionalFormatting sqref="D112:D135">
    <cfRule type="cellIs" dxfId="142" priority="142" operator="equal">
      <formula>0</formula>
    </cfRule>
  </conditionalFormatting>
  <conditionalFormatting sqref="D139:D162">
    <cfRule type="cellIs" dxfId="141" priority="141" operator="equal">
      <formula>0</formula>
    </cfRule>
  </conditionalFormatting>
  <conditionalFormatting sqref="D4:D27">
    <cfRule type="cellIs" dxfId="140" priority="140" operator="equal">
      <formula>0</formula>
    </cfRule>
  </conditionalFormatting>
  <conditionalFormatting sqref="D4:D27">
    <cfRule type="cellIs" dxfId="139" priority="139" operator="equal">
      <formula>0</formula>
    </cfRule>
  </conditionalFormatting>
  <conditionalFormatting sqref="D31:D54">
    <cfRule type="cellIs" dxfId="138" priority="138" operator="equal">
      <formula>0</formula>
    </cfRule>
  </conditionalFormatting>
  <conditionalFormatting sqref="D31:D54">
    <cfRule type="cellIs" dxfId="137" priority="137" operator="equal">
      <formula>0</formula>
    </cfRule>
  </conditionalFormatting>
  <conditionalFormatting sqref="D58:D81">
    <cfRule type="cellIs" dxfId="136" priority="136" operator="equal">
      <formula>0</formula>
    </cfRule>
  </conditionalFormatting>
  <conditionalFormatting sqref="D58:D81">
    <cfRule type="cellIs" dxfId="135" priority="135" operator="equal">
      <formula>0</formula>
    </cfRule>
  </conditionalFormatting>
  <conditionalFormatting sqref="D85:D108">
    <cfRule type="cellIs" dxfId="134" priority="134" operator="equal">
      <formula>0</formula>
    </cfRule>
  </conditionalFormatting>
  <conditionalFormatting sqref="D85:D108">
    <cfRule type="cellIs" dxfId="133" priority="133" operator="equal">
      <formula>0</formula>
    </cfRule>
  </conditionalFormatting>
  <conditionalFormatting sqref="D112:D135">
    <cfRule type="cellIs" dxfId="132" priority="132" operator="equal">
      <formula>0</formula>
    </cfRule>
  </conditionalFormatting>
  <conditionalFormatting sqref="D112:D135">
    <cfRule type="cellIs" dxfId="131" priority="131" operator="equal">
      <formula>0</formula>
    </cfRule>
  </conditionalFormatting>
  <conditionalFormatting sqref="D139:D162">
    <cfRule type="cellIs" dxfId="130" priority="130" operator="equal">
      <formula>0</formula>
    </cfRule>
  </conditionalFormatting>
  <conditionalFormatting sqref="D139:D162">
    <cfRule type="cellIs" dxfId="129" priority="129" operator="equal">
      <formula>0</formula>
    </cfRule>
  </conditionalFormatting>
  <conditionalFormatting sqref="D166:D189">
    <cfRule type="cellIs" dxfId="128" priority="128" operator="equal">
      <formula>0</formula>
    </cfRule>
  </conditionalFormatting>
  <conditionalFormatting sqref="D166:D189">
    <cfRule type="cellIs" dxfId="127" priority="127" operator="equal">
      <formula>0</formula>
    </cfRule>
  </conditionalFormatting>
  <conditionalFormatting sqref="D4:D27">
    <cfRule type="cellIs" dxfId="126" priority="126" operator="equal">
      <formula>0</formula>
    </cfRule>
  </conditionalFormatting>
  <conditionalFormatting sqref="D4:D27">
    <cfRule type="cellIs" dxfId="125" priority="125" operator="equal">
      <formula>0</formula>
    </cfRule>
  </conditionalFormatting>
  <conditionalFormatting sqref="D31:D54">
    <cfRule type="cellIs" dxfId="124" priority="124" operator="equal">
      <formula>0</formula>
    </cfRule>
  </conditionalFormatting>
  <conditionalFormatting sqref="D31:D54">
    <cfRule type="cellIs" dxfId="123" priority="123" operator="equal">
      <formula>0</formula>
    </cfRule>
  </conditionalFormatting>
  <conditionalFormatting sqref="D58:D81">
    <cfRule type="cellIs" dxfId="122" priority="122" operator="equal">
      <formula>0</formula>
    </cfRule>
  </conditionalFormatting>
  <conditionalFormatting sqref="D58:D81">
    <cfRule type="cellIs" dxfId="121" priority="121" operator="equal">
      <formula>0</formula>
    </cfRule>
  </conditionalFormatting>
  <conditionalFormatting sqref="D85:D108">
    <cfRule type="cellIs" dxfId="120" priority="120" operator="equal">
      <formula>0</formula>
    </cfRule>
  </conditionalFormatting>
  <conditionalFormatting sqref="D85:D108">
    <cfRule type="cellIs" dxfId="119" priority="119" operator="equal">
      <formula>0</formula>
    </cfRule>
  </conditionalFormatting>
  <conditionalFormatting sqref="D112:D135">
    <cfRule type="cellIs" dxfId="118" priority="118" operator="equal">
      <formula>0</formula>
    </cfRule>
  </conditionalFormatting>
  <conditionalFormatting sqref="D112:D135">
    <cfRule type="cellIs" dxfId="117" priority="117" operator="equal">
      <formula>0</formula>
    </cfRule>
  </conditionalFormatting>
  <conditionalFormatting sqref="D139:D162">
    <cfRule type="cellIs" dxfId="116" priority="116" operator="equal">
      <formula>0</formula>
    </cfRule>
  </conditionalFormatting>
  <conditionalFormatting sqref="D139:D162">
    <cfRule type="cellIs" dxfId="115" priority="115" operator="equal">
      <formula>0</formula>
    </cfRule>
  </conditionalFormatting>
  <conditionalFormatting sqref="D166:D189">
    <cfRule type="cellIs" dxfId="114" priority="114" operator="equal">
      <formula>0</formula>
    </cfRule>
  </conditionalFormatting>
  <conditionalFormatting sqref="D166:D189">
    <cfRule type="cellIs" dxfId="113" priority="113" operator="equal">
      <formula>0</formula>
    </cfRule>
  </conditionalFormatting>
  <conditionalFormatting sqref="D31:D54">
    <cfRule type="cellIs" dxfId="112" priority="112" operator="equal">
      <formula>0</formula>
    </cfRule>
  </conditionalFormatting>
  <conditionalFormatting sqref="D43:D45">
    <cfRule type="cellIs" dxfId="111" priority="111" operator="equal">
      <formula>0</formula>
    </cfRule>
  </conditionalFormatting>
  <conditionalFormatting sqref="D40:D42">
    <cfRule type="cellIs" dxfId="110" priority="110" operator="equal">
      <formula>0</formula>
    </cfRule>
  </conditionalFormatting>
  <conditionalFormatting sqref="D37:D39">
    <cfRule type="cellIs" dxfId="109" priority="109" operator="equal">
      <formula>0</formula>
    </cfRule>
  </conditionalFormatting>
  <conditionalFormatting sqref="D31:D54">
    <cfRule type="cellIs" dxfId="108" priority="108" operator="equal">
      <formula>0</formula>
    </cfRule>
  </conditionalFormatting>
  <conditionalFormatting sqref="D34:D36">
    <cfRule type="cellIs" dxfId="107" priority="107" operator="equal">
      <formula>0</formula>
    </cfRule>
  </conditionalFormatting>
  <conditionalFormatting sqref="D34:D36">
    <cfRule type="cellIs" dxfId="106" priority="106" operator="equal">
      <formula>0</formula>
    </cfRule>
  </conditionalFormatting>
  <conditionalFormatting sqref="D37:D39">
    <cfRule type="cellIs" dxfId="105" priority="105" operator="equal">
      <formula>0</formula>
    </cfRule>
  </conditionalFormatting>
  <conditionalFormatting sqref="D40:D42">
    <cfRule type="cellIs" dxfId="104" priority="104" operator="equal">
      <formula>0</formula>
    </cfRule>
  </conditionalFormatting>
  <conditionalFormatting sqref="D43:D45">
    <cfRule type="cellIs" dxfId="103" priority="103" operator="equal">
      <formula>0</formula>
    </cfRule>
  </conditionalFormatting>
  <conditionalFormatting sqref="D31:D54">
    <cfRule type="cellIs" dxfId="102" priority="102" operator="equal">
      <formula>0</formula>
    </cfRule>
  </conditionalFormatting>
  <conditionalFormatting sqref="D31:D54">
    <cfRule type="cellIs" dxfId="101" priority="101" operator="equal">
      <formula>0</formula>
    </cfRule>
  </conditionalFormatting>
  <conditionalFormatting sqref="D31:D54">
    <cfRule type="cellIs" dxfId="100" priority="100" operator="equal">
      <formula>0</formula>
    </cfRule>
  </conditionalFormatting>
  <conditionalFormatting sqref="D31:D54">
    <cfRule type="cellIs" dxfId="99" priority="99" operator="equal">
      <formula>0</formula>
    </cfRule>
  </conditionalFormatting>
  <conditionalFormatting sqref="D31:D54">
    <cfRule type="cellIs" dxfId="98" priority="98" operator="equal">
      <formula>0</formula>
    </cfRule>
  </conditionalFormatting>
  <conditionalFormatting sqref="D58:D81">
    <cfRule type="cellIs" dxfId="97" priority="97" operator="equal">
      <formula>0</formula>
    </cfRule>
  </conditionalFormatting>
  <conditionalFormatting sqref="D70:D72">
    <cfRule type="cellIs" dxfId="96" priority="96" operator="equal">
      <formula>0</formula>
    </cfRule>
  </conditionalFormatting>
  <conditionalFormatting sqref="D67:D69">
    <cfRule type="cellIs" dxfId="95" priority="95" operator="equal">
      <formula>0</formula>
    </cfRule>
  </conditionalFormatting>
  <conditionalFormatting sqref="D64:D66">
    <cfRule type="cellIs" dxfId="94" priority="94" operator="equal">
      <formula>0</formula>
    </cfRule>
  </conditionalFormatting>
  <conditionalFormatting sqref="D58:D81">
    <cfRule type="cellIs" dxfId="93" priority="93" operator="equal">
      <formula>0</formula>
    </cfRule>
  </conditionalFormatting>
  <conditionalFormatting sqref="D61:D63">
    <cfRule type="cellIs" dxfId="92" priority="92" operator="equal">
      <formula>0</formula>
    </cfRule>
  </conditionalFormatting>
  <conditionalFormatting sqref="D61:D63">
    <cfRule type="cellIs" dxfId="91" priority="91" operator="equal">
      <formula>0</formula>
    </cfRule>
  </conditionalFormatting>
  <conditionalFormatting sqref="D64:D66">
    <cfRule type="cellIs" dxfId="90" priority="90" operator="equal">
      <formula>0</formula>
    </cfRule>
  </conditionalFormatting>
  <conditionalFormatting sqref="D67:D69">
    <cfRule type="cellIs" dxfId="89" priority="89" operator="equal">
      <formula>0</formula>
    </cfRule>
  </conditionalFormatting>
  <conditionalFormatting sqref="D70:D72">
    <cfRule type="cellIs" dxfId="88" priority="88" operator="equal">
      <formula>0</formula>
    </cfRule>
  </conditionalFormatting>
  <conditionalFormatting sqref="D58:D81">
    <cfRule type="cellIs" dxfId="87" priority="87" operator="equal">
      <formula>0</formula>
    </cfRule>
  </conditionalFormatting>
  <conditionalFormatting sqref="D58:D81">
    <cfRule type="cellIs" dxfId="86" priority="86" operator="equal">
      <formula>0</formula>
    </cfRule>
  </conditionalFormatting>
  <conditionalFormatting sqref="D58:D81">
    <cfRule type="cellIs" dxfId="85" priority="85" operator="equal">
      <formula>0</formula>
    </cfRule>
  </conditionalFormatting>
  <conditionalFormatting sqref="D58:D81">
    <cfRule type="cellIs" dxfId="84" priority="84" operator="equal">
      <formula>0</formula>
    </cfRule>
  </conditionalFormatting>
  <conditionalFormatting sqref="D58:D81">
    <cfRule type="cellIs" dxfId="83" priority="83" operator="equal">
      <formula>0</formula>
    </cfRule>
  </conditionalFormatting>
  <conditionalFormatting sqref="D85:D108">
    <cfRule type="cellIs" dxfId="82" priority="82" operator="equal">
      <formula>0</formula>
    </cfRule>
  </conditionalFormatting>
  <conditionalFormatting sqref="D97:D99">
    <cfRule type="cellIs" dxfId="81" priority="81" operator="equal">
      <formula>0</formula>
    </cfRule>
  </conditionalFormatting>
  <conditionalFormatting sqref="D94:D96">
    <cfRule type="cellIs" dxfId="80" priority="80" operator="equal">
      <formula>0</formula>
    </cfRule>
  </conditionalFormatting>
  <conditionalFormatting sqref="D91:D93">
    <cfRule type="cellIs" dxfId="79" priority="79" operator="equal">
      <formula>0</formula>
    </cfRule>
  </conditionalFormatting>
  <conditionalFormatting sqref="D85:D108">
    <cfRule type="cellIs" dxfId="78" priority="78" operator="equal">
      <formula>0</formula>
    </cfRule>
  </conditionalFormatting>
  <conditionalFormatting sqref="D88:D90">
    <cfRule type="cellIs" dxfId="77" priority="77" operator="equal">
      <formula>0</formula>
    </cfRule>
  </conditionalFormatting>
  <conditionalFormatting sqref="D88:D90">
    <cfRule type="cellIs" dxfId="76" priority="76" operator="equal">
      <formula>0</formula>
    </cfRule>
  </conditionalFormatting>
  <conditionalFormatting sqref="D91:D93">
    <cfRule type="cellIs" dxfId="75" priority="75" operator="equal">
      <formula>0</formula>
    </cfRule>
  </conditionalFormatting>
  <conditionalFormatting sqref="D94:D96">
    <cfRule type="cellIs" dxfId="74" priority="74" operator="equal">
      <formula>0</formula>
    </cfRule>
  </conditionalFormatting>
  <conditionalFormatting sqref="D97:D99">
    <cfRule type="cellIs" dxfId="73" priority="73" operator="equal">
      <formula>0</formula>
    </cfRule>
  </conditionalFormatting>
  <conditionalFormatting sqref="D85:D108">
    <cfRule type="cellIs" dxfId="72" priority="72" operator="equal">
      <formula>0</formula>
    </cfRule>
  </conditionalFormatting>
  <conditionalFormatting sqref="D85:D108">
    <cfRule type="cellIs" dxfId="71" priority="71" operator="equal">
      <formula>0</formula>
    </cfRule>
  </conditionalFormatting>
  <conditionalFormatting sqref="D85:D108">
    <cfRule type="cellIs" dxfId="70" priority="70" operator="equal">
      <formula>0</formula>
    </cfRule>
  </conditionalFormatting>
  <conditionalFormatting sqref="D85:D108">
    <cfRule type="cellIs" dxfId="69" priority="69" operator="equal">
      <formula>0</formula>
    </cfRule>
  </conditionalFormatting>
  <conditionalFormatting sqref="D85:D108">
    <cfRule type="cellIs" dxfId="68" priority="68" operator="equal">
      <formula>0</formula>
    </cfRule>
  </conditionalFormatting>
  <conditionalFormatting sqref="D112:D135">
    <cfRule type="cellIs" dxfId="67" priority="67" operator="equal">
      <formula>0</formula>
    </cfRule>
  </conditionalFormatting>
  <conditionalFormatting sqref="D124:D126">
    <cfRule type="cellIs" dxfId="66" priority="66" operator="equal">
      <formula>0</formula>
    </cfRule>
  </conditionalFormatting>
  <conditionalFormatting sqref="D121:D123">
    <cfRule type="cellIs" dxfId="65" priority="65" operator="equal">
      <formula>0</formula>
    </cfRule>
  </conditionalFormatting>
  <conditionalFormatting sqref="D118:D120">
    <cfRule type="cellIs" dxfId="64" priority="64" operator="equal">
      <formula>0</formula>
    </cfRule>
  </conditionalFormatting>
  <conditionalFormatting sqref="D112:D135">
    <cfRule type="cellIs" dxfId="63" priority="63" operator="equal">
      <formula>0</formula>
    </cfRule>
  </conditionalFormatting>
  <conditionalFormatting sqref="D115:D117">
    <cfRule type="cellIs" dxfId="62" priority="62" operator="equal">
      <formula>0</formula>
    </cfRule>
  </conditionalFormatting>
  <conditionalFormatting sqref="D115:D117">
    <cfRule type="cellIs" dxfId="61" priority="61" operator="equal">
      <formula>0</formula>
    </cfRule>
  </conditionalFormatting>
  <conditionalFormatting sqref="D118:D120">
    <cfRule type="cellIs" dxfId="60" priority="60" operator="equal">
      <formula>0</formula>
    </cfRule>
  </conditionalFormatting>
  <conditionalFormatting sqref="D121:D123">
    <cfRule type="cellIs" dxfId="59" priority="59" operator="equal">
      <formula>0</formula>
    </cfRule>
  </conditionalFormatting>
  <conditionalFormatting sqref="D124:D126">
    <cfRule type="cellIs" dxfId="58" priority="58" operator="equal">
      <formula>0</formula>
    </cfRule>
  </conditionalFormatting>
  <conditionalFormatting sqref="D112:D135">
    <cfRule type="cellIs" dxfId="57" priority="57" operator="equal">
      <formula>0</formula>
    </cfRule>
  </conditionalFormatting>
  <conditionalFormatting sqref="D112:D135">
    <cfRule type="cellIs" dxfId="56" priority="56" operator="equal">
      <formula>0</formula>
    </cfRule>
  </conditionalFormatting>
  <conditionalFormatting sqref="D112:D135">
    <cfRule type="cellIs" dxfId="55" priority="55" operator="equal">
      <formula>0</formula>
    </cfRule>
  </conditionalFormatting>
  <conditionalFormatting sqref="D112:D135">
    <cfRule type="cellIs" dxfId="54" priority="54" operator="equal">
      <formula>0</formula>
    </cfRule>
  </conditionalFormatting>
  <conditionalFormatting sqref="D112:D135">
    <cfRule type="cellIs" dxfId="53" priority="53" operator="equal">
      <formula>0</formula>
    </cfRule>
  </conditionalFormatting>
  <conditionalFormatting sqref="D139:D162">
    <cfRule type="cellIs" dxfId="52" priority="52" operator="equal">
      <formula>0</formula>
    </cfRule>
  </conditionalFormatting>
  <conditionalFormatting sqref="D151:D153">
    <cfRule type="cellIs" dxfId="51" priority="51" operator="equal">
      <formula>0</formula>
    </cfRule>
  </conditionalFormatting>
  <conditionalFormatting sqref="D148:D150">
    <cfRule type="cellIs" dxfId="50" priority="50" operator="equal">
      <formula>0</formula>
    </cfRule>
  </conditionalFormatting>
  <conditionalFormatting sqref="D145:D147">
    <cfRule type="cellIs" dxfId="49" priority="49" operator="equal">
      <formula>0</formula>
    </cfRule>
  </conditionalFormatting>
  <conditionalFormatting sqref="D139:D162">
    <cfRule type="cellIs" dxfId="48" priority="48" operator="equal">
      <formula>0</formula>
    </cfRule>
  </conditionalFormatting>
  <conditionalFormatting sqref="D142:D144">
    <cfRule type="cellIs" dxfId="47" priority="47" operator="equal">
      <formula>0</formula>
    </cfRule>
  </conditionalFormatting>
  <conditionalFormatting sqref="D142:D144">
    <cfRule type="cellIs" dxfId="46" priority="46" operator="equal">
      <formula>0</formula>
    </cfRule>
  </conditionalFormatting>
  <conditionalFormatting sqref="D145:D147">
    <cfRule type="cellIs" dxfId="45" priority="45" operator="equal">
      <formula>0</formula>
    </cfRule>
  </conditionalFormatting>
  <conditionalFormatting sqref="D148:D150">
    <cfRule type="cellIs" dxfId="44" priority="44" operator="equal">
      <formula>0</formula>
    </cfRule>
  </conditionalFormatting>
  <conditionalFormatting sqref="D151:D153">
    <cfRule type="cellIs" dxfId="43" priority="43" operator="equal">
      <formula>0</formula>
    </cfRule>
  </conditionalFormatting>
  <conditionalFormatting sqref="D139:D162">
    <cfRule type="cellIs" dxfId="42" priority="42" operator="equal">
      <formula>0</formula>
    </cfRule>
  </conditionalFormatting>
  <conditionalFormatting sqref="D139:D162">
    <cfRule type="cellIs" dxfId="41" priority="41" operator="equal">
      <formula>0</formula>
    </cfRule>
  </conditionalFormatting>
  <conditionalFormatting sqref="D139:D162">
    <cfRule type="cellIs" dxfId="40" priority="40" operator="equal">
      <formula>0</formula>
    </cfRule>
  </conditionalFormatting>
  <conditionalFormatting sqref="D139:D162">
    <cfRule type="cellIs" dxfId="39" priority="39" operator="equal">
      <formula>0</formula>
    </cfRule>
  </conditionalFormatting>
  <conditionalFormatting sqref="D139:D162">
    <cfRule type="cellIs" dxfId="38" priority="38" operator="equal">
      <formula>0</formula>
    </cfRule>
  </conditionalFormatting>
  <conditionalFormatting sqref="D166:D189">
    <cfRule type="cellIs" dxfId="37" priority="37" operator="equal">
      <formula>0</formula>
    </cfRule>
  </conditionalFormatting>
  <conditionalFormatting sqref="D178:D180">
    <cfRule type="cellIs" dxfId="36" priority="36" operator="equal">
      <formula>0</formula>
    </cfRule>
  </conditionalFormatting>
  <conditionalFormatting sqref="D175:D177">
    <cfRule type="cellIs" dxfId="35" priority="35" operator="equal">
      <formula>0</formula>
    </cfRule>
  </conditionalFormatting>
  <conditionalFormatting sqref="D172:D174">
    <cfRule type="cellIs" dxfId="34" priority="34" operator="equal">
      <formula>0</formula>
    </cfRule>
  </conditionalFormatting>
  <conditionalFormatting sqref="D166:D189">
    <cfRule type="cellIs" dxfId="33" priority="33" operator="equal">
      <formula>0</formula>
    </cfRule>
  </conditionalFormatting>
  <conditionalFormatting sqref="D169:D171">
    <cfRule type="cellIs" dxfId="32" priority="32" operator="equal">
      <formula>0</formula>
    </cfRule>
  </conditionalFormatting>
  <conditionalFormatting sqref="D169:D171">
    <cfRule type="cellIs" dxfId="31" priority="31" operator="equal">
      <formula>0</formula>
    </cfRule>
  </conditionalFormatting>
  <conditionalFormatting sqref="D172:D174">
    <cfRule type="cellIs" dxfId="30" priority="30" operator="equal">
      <formula>0</formula>
    </cfRule>
  </conditionalFormatting>
  <conditionalFormatting sqref="D175:D177">
    <cfRule type="cellIs" dxfId="29" priority="29" operator="equal">
      <formula>0</formula>
    </cfRule>
  </conditionalFormatting>
  <conditionalFormatting sqref="D178:D180">
    <cfRule type="cellIs" dxfId="28" priority="28" operator="equal">
      <formula>0</formula>
    </cfRule>
  </conditionalFormatting>
  <conditionalFormatting sqref="D166:D189">
    <cfRule type="cellIs" dxfId="27" priority="27" operator="equal">
      <formula>0</formula>
    </cfRule>
  </conditionalFormatting>
  <conditionalFormatting sqref="D166:D189">
    <cfRule type="cellIs" dxfId="26" priority="26" operator="equal">
      <formula>0</formula>
    </cfRule>
  </conditionalFormatting>
  <conditionalFormatting sqref="D166:D189">
    <cfRule type="cellIs" dxfId="25" priority="25" operator="equal">
      <formula>0</formula>
    </cfRule>
  </conditionalFormatting>
  <conditionalFormatting sqref="D166:D189">
    <cfRule type="cellIs" dxfId="24" priority="24" operator="equal">
      <formula>0</formula>
    </cfRule>
  </conditionalFormatting>
  <conditionalFormatting sqref="D166:D189">
    <cfRule type="cellIs" dxfId="23" priority="23" operator="equal">
      <formula>0</formula>
    </cfRule>
  </conditionalFormatting>
  <conditionalFormatting sqref="AA3:AA193 AD3:AD193 AE3:AX200 AB3:AC191">
    <cfRule type="cellIs" dxfId="22" priority="22" stopIfTrue="1" operator="equal">
      <formula>0</formula>
    </cfRule>
  </conditionalFormatting>
  <conditionalFormatting sqref="AA3:AA193 AD3:AD193 AB3:AC191">
    <cfRule type="cellIs" dxfId="21" priority="21" stopIfTrue="1" operator="equal">
      <formula>0</formula>
    </cfRule>
  </conditionalFormatting>
  <conditionalFormatting sqref="AD3:AD193 AA3:AA193 AB3:AC191">
    <cfRule type="cellIs" dxfId="20" priority="20" stopIfTrue="1" operator="equal">
      <formula>0</formula>
    </cfRule>
  </conditionalFormatting>
  <conditionalFormatting sqref="AA3:AA193 AD3:AD193 AB3:AC191">
    <cfRule type="cellIs" dxfId="19" priority="19" stopIfTrue="1" operator="equal">
      <formula>0</formula>
    </cfRule>
  </conditionalFormatting>
  <conditionalFormatting sqref="AA3:AA193 AD3:AD193 AB3:AC191">
    <cfRule type="cellIs" dxfId="18" priority="18" stopIfTrue="1" operator="equal">
      <formula>0</formula>
    </cfRule>
  </conditionalFormatting>
  <conditionalFormatting sqref="AA3:AA193 AD3:AD193 AB3:AC191">
    <cfRule type="cellIs" dxfId="17" priority="17" stopIfTrue="1" operator="equal">
      <formula>0</formula>
    </cfRule>
  </conditionalFormatting>
  <conditionalFormatting sqref="AA3:AA193 AD3:AD193 AB3:AC191">
    <cfRule type="cellIs" dxfId="16" priority="16" stopIfTrue="1" operator="equal">
      <formula>0</formula>
    </cfRule>
  </conditionalFormatting>
  <conditionalFormatting sqref="AA3:AA193 AD3:AD193 AB3:AC191">
    <cfRule type="cellIs" dxfId="15" priority="15" stopIfTrue="1" operator="equal">
      <formula>0</formula>
    </cfRule>
  </conditionalFormatting>
  <conditionalFormatting sqref="AE194:AX200">
    <cfRule type="cellIs" dxfId="14" priority="14" stopIfTrue="1" operator="equal">
      <formula>0</formula>
    </cfRule>
  </conditionalFormatting>
  <conditionalFormatting sqref="AD3:AD193 AA3:AA193 AE3:AX200 AB3:AC191">
    <cfRule type="cellIs" dxfId="13" priority="13" stopIfTrue="1" operator="equal">
      <formula>0</formula>
    </cfRule>
  </conditionalFormatting>
  <conditionalFormatting sqref="AA3:AA193 AD3:AD193 AB3:AC191">
    <cfRule type="cellIs" dxfId="12" priority="12" stopIfTrue="1" operator="equal">
      <formula>0</formula>
    </cfRule>
  </conditionalFormatting>
  <conditionalFormatting sqref="AA3:AA193 AD3:AD193 AB3:AC191">
    <cfRule type="cellIs" dxfId="11" priority="11" stopIfTrue="1" operator="equal">
      <formula>0</formula>
    </cfRule>
  </conditionalFormatting>
  <conditionalFormatting sqref="AA3:AA193 AD3:AD193 AB3:AC191">
    <cfRule type="cellIs" dxfId="10" priority="10" stopIfTrue="1" operator="equal">
      <formula>0</formula>
    </cfRule>
  </conditionalFormatting>
  <conditionalFormatting sqref="AA3:AA193 AD3:AD193 AB3:AC191">
    <cfRule type="cellIs" dxfId="9" priority="9" stopIfTrue="1" operator="equal">
      <formula>0</formula>
    </cfRule>
  </conditionalFormatting>
  <conditionalFormatting sqref="AA3:AA193 AD3:AD193 AB3:AC191">
    <cfRule type="cellIs" dxfId="8" priority="8" stopIfTrue="1" operator="equal">
      <formula>0</formula>
    </cfRule>
  </conditionalFormatting>
  <conditionalFormatting sqref="AE194:AX200">
    <cfRule type="cellIs" dxfId="7" priority="7" stopIfTrue="1" operator="equal">
      <formula>0</formula>
    </cfRule>
  </conditionalFormatting>
  <conditionalFormatting sqref="AA3:AA193 AD3:AD193 AB3:AC191 AE3:AX200">
    <cfRule type="cellIs" dxfId="6" priority="6" stopIfTrue="1" operator="equal">
      <formula>0</formula>
    </cfRule>
  </conditionalFormatting>
  <conditionalFormatting sqref="AA3:AA193 AD3:AD193 AB3:AC191">
    <cfRule type="cellIs" dxfId="5" priority="5" stopIfTrue="1" operator="equal">
      <formula>0</formula>
    </cfRule>
  </conditionalFormatting>
  <conditionalFormatting sqref="AA3:AA193 AD3:AD193 AB3:AC191">
    <cfRule type="cellIs" dxfId="4" priority="4" stopIfTrue="1" operator="equal">
      <formula>0</formula>
    </cfRule>
  </conditionalFormatting>
  <conditionalFormatting sqref="AA3:AA193 AD3:AD193 AB3:AC191">
    <cfRule type="cellIs" dxfId="3" priority="3" stopIfTrue="1" operator="equal">
      <formula>0</formula>
    </cfRule>
  </conditionalFormatting>
  <conditionalFormatting sqref="AE194:AX200">
    <cfRule type="cellIs" dxfId="2" priority="2" stopIfTrue="1" operator="equal">
      <formula>0</formula>
    </cfRule>
  </conditionalFormatting>
  <conditionalFormatting sqref="AA3:AA193 AD3:AD193 AE3:AX200 AB3:AC191">
    <cfRule type="cellIs" dxfId="1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H23"/>
  <sheetViews>
    <sheetView zoomScale="90" zoomScaleNormal="90" workbookViewId="0">
      <pane xSplit="1" ySplit="3" topLeftCell="B4" activePane="bottomRight" state="frozen"/>
      <selection activeCell="L15" sqref="L15"/>
      <selection pane="topRight" activeCell="L15" sqref="L15"/>
      <selection pane="bottomLeft" activeCell="L15" sqref="L15"/>
      <selection pane="bottomRight" activeCell="B1" sqref="B1:O1"/>
    </sheetView>
  </sheetViews>
  <sheetFormatPr defaultColWidth="9.140625" defaultRowHeight="15" outlineLevelRow="1"/>
  <cols>
    <col min="1" max="85" width="2.85546875" customWidth="1"/>
    <col min="257" max="257" width="7" bestFit="1" customWidth="1"/>
    <col min="258" max="340" width="3.7109375" customWidth="1"/>
    <col min="513" max="513" width="7" bestFit="1" customWidth="1"/>
    <col min="514" max="596" width="3.7109375" customWidth="1"/>
    <col min="769" max="769" width="7" bestFit="1" customWidth="1"/>
    <col min="770" max="852" width="3.7109375" customWidth="1"/>
    <col min="1025" max="1025" width="7" bestFit="1" customWidth="1"/>
    <col min="1026" max="1108" width="3.7109375" customWidth="1"/>
    <col min="1281" max="1281" width="7" bestFit="1" customWidth="1"/>
    <col min="1282" max="1364" width="3.7109375" customWidth="1"/>
    <col min="1537" max="1537" width="7" bestFit="1" customWidth="1"/>
    <col min="1538" max="1620" width="3.7109375" customWidth="1"/>
    <col min="1793" max="1793" width="7" bestFit="1" customWidth="1"/>
    <col min="1794" max="1876" width="3.7109375" customWidth="1"/>
    <col min="2049" max="2049" width="7" bestFit="1" customWidth="1"/>
    <col min="2050" max="2132" width="3.7109375" customWidth="1"/>
    <col min="2305" max="2305" width="7" bestFit="1" customWidth="1"/>
    <col min="2306" max="2388" width="3.7109375" customWidth="1"/>
    <col min="2561" max="2561" width="7" bestFit="1" customWidth="1"/>
    <col min="2562" max="2644" width="3.7109375" customWidth="1"/>
    <col min="2817" max="2817" width="7" bestFit="1" customWidth="1"/>
    <col min="2818" max="2900" width="3.7109375" customWidth="1"/>
    <col min="3073" max="3073" width="7" bestFit="1" customWidth="1"/>
    <col min="3074" max="3156" width="3.7109375" customWidth="1"/>
    <col min="3329" max="3329" width="7" bestFit="1" customWidth="1"/>
    <col min="3330" max="3412" width="3.7109375" customWidth="1"/>
    <col min="3585" max="3585" width="7" bestFit="1" customWidth="1"/>
    <col min="3586" max="3668" width="3.7109375" customWidth="1"/>
    <col min="3841" max="3841" width="7" bestFit="1" customWidth="1"/>
    <col min="3842" max="3924" width="3.7109375" customWidth="1"/>
    <col min="4097" max="4097" width="7" bestFit="1" customWidth="1"/>
    <col min="4098" max="4180" width="3.7109375" customWidth="1"/>
    <col min="4353" max="4353" width="7" bestFit="1" customWidth="1"/>
    <col min="4354" max="4436" width="3.7109375" customWidth="1"/>
    <col min="4609" max="4609" width="7" bestFit="1" customWidth="1"/>
    <col min="4610" max="4692" width="3.7109375" customWidth="1"/>
    <col min="4865" max="4865" width="7" bestFit="1" customWidth="1"/>
    <col min="4866" max="4948" width="3.7109375" customWidth="1"/>
    <col min="5121" max="5121" width="7" bestFit="1" customWidth="1"/>
    <col min="5122" max="5204" width="3.7109375" customWidth="1"/>
    <col min="5377" max="5377" width="7" bestFit="1" customWidth="1"/>
    <col min="5378" max="5460" width="3.7109375" customWidth="1"/>
    <col min="5633" max="5633" width="7" bestFit="1" customWidth="1"/>
    <col min="5634" max="5716" width="3.7109375" customWidth="1"/>
    <col min="5889" max="5889" width="7" bestFit="1" customWidth="1"/>
    <col min="5890" max="5972" width="3.7109375" customWidth="1"/>
    <col min="6145" max="6145" width="7" bestFit="1" customWidth="1"/>
    <col min="6146" max="6228" width="3.7109375" customWidth="1"/>
    <col min="6401" max="6401" width="7" bestFit="1" customWidth="1"/>
    <col min="6402" max="6484" width="3.7109375" customWidth="1"/>
    <col min="6657" max="6657" width="7" bestFit="1" customWidth="1"/>
    <col min="6658" max="6740" width="3.7109375" customWidth="1"/>
    <col min="6913" max="6913" width="7" bestFit="1" customWidth="1"/>
    <col min="6914" max="6996" width="3.7109375" customWidth="1"/>
    <col min="7169" max="7169" width="7" bestFit="1" customWidth="1"/>
    <col min="7170" max="7252" width="3.7109375" customWidth="1"/>
    <col min="7425" max="7425" width="7" bestFit="1" customWidth="1"/>
    <col min="7426" max="7508" width="3.7109375" customWidth="1"/>
    <col min="7681" max="7681" width="7" bestFit="1" customWidth="1"/>
    <col min="7682" max="7764" width="3.7109375" customWidth="1"/>
    <col min="7937" max="7937" width="7" bestFit="1" customWidth="1"/>
    <col min="7938" max="8020" width="3.7109375" customWidth="1"/>
    <col min="8193" max="8193" width="7" bestFit="1" customWidth="1"/>
    <col min="8194" max="8276" width="3.7109375" customWidth="1"/>
    <col min="8449" max="8449" width="7" bestFit="1" customWidth="1"/>
    <col min="8450" max="8532" width="3.7109375" customWidth="1"/>
    <col min="8705" max="8705" width="7" bestFit="1" customWidth="1"/>
    <col min="8706" max="8788" width="3.7109375" customWidth="1"/>
    <col min="8961" max="8961" width="7" bestFit="1" customWidth="1"/>
    <col min="8962" max="9044" width="3.7109375" customWidth="1"/>
    <col min="9217" max="9217" width="7" bestFit="1" customWidth="1"/>
    <col min="9218" max="9300" width="3.7109375" customWidth="1"/>
    <col min="9473" max="9473" width="7" bestFit="1" customWidth="1"/>
    <col min="9474" max="9556" width="3.7109375" customWidth="1"/>
    <col min="9729" max="9729" width="7" bestFit="1" customWidth="1"/>
    <col min="9730" max="9812" width="3.7109375" customWidth="1"/>
    <col min="9985" max="9985" width="7" bestFit="1" customWidth="1"/>
    <col min="9986" max="10068" width="3.7109375" customWidth="1"/>
    <col min="10241" max="10241" width="7" bestFit="1" customWidth="1"/>
    <col min="10242" max="10324" width="3.7109375" customWidth="1"/>
    <col min="10497" max="10497" width="7" bestFit="1" customWidth="1"/>
    <col min="10498" max="10580" width="3.7109375" customWidth="1"/>
    <col min="10753" max="10753" width="7" bestFit="1" customWidth="1"/>
    <col min="10754" max="10836" width="3.7109375" customWidth="1"/>
    <col min="11009" max="11009" width="7" bestFit="1" customWidth="1"/>
    <col min="11010" max="11092" width="3.7109375" customWidth="1"/>
    <col min="11265" max="11265" width="7" bestFit="1" customWidth="1"/>
    <col min="11266" max="11348" width="3.7109375" customWidth="1"/>
    <col min="11521" max="11521" width="7" bestFit="1" customWidth="1"/>
    <col min="11522" max="11604" width="3.7109375" customWidth="1"/>
    <col min="11777" max="11777" width="7" bestFit="1" customWidth="1"/>
    <col min="11778" max="11860" width="3.7109375" customWidth="1"/>
    <col min="12033" max="12033" width="7" bestFit="1" customWidth="1"/>
    <col min="12034" max="12116" width="3.7109375" customWidth="1"/>
    <col min="12289" max="12289" width="7" bestFit="1" customWidth="1"/>
    <col min="12290" max="12372" width="3.7109375" customWidth="1"/>
    <col min="12545" max="12545" width="7" bestFit="1" customWidth="1"/>
    <col min="12546" max="12628" width="3.7109375" customWidth="1"/>
    <col min="12801" max="12801" width="7" bestFit="1" customWidth="1"/>
    <col min="12802" max="12884" width="3.7109375" customWidth="1"/>
    <col min="13057" max="13057" width="7" bestFit="1" customWidth="1"/>
    <col min="13058" max="13140" width="3.7109375" customWidth="1"/>
    <col min="13313" max="13313" width="7" bestFit="1" customWidth="1"/>
    <col min="13314" max="13396" width="3.7109375" customWidth="1"/>
    <col min="13569" max="13569" width="7" bestFit="1" customWidth="1"/>
    <col min="13570" max="13652" width="3.7109375" customWidth="1"/>
    <col min="13825" max="13825" width="7" bestFit="1" customWidth="1"/>
    <col min="13826" max="13908" width="3.7109375" customWidth="1"/>
    <col min="14081" max="14081" width="7" bestFit="1" customWidth="1"/>
    <col min="14082" max="14164" width="3.7109375" customWidth="1"/>
    <col min="14337" max="14337" width="7" bestFit="1" customWidth="1"/>
    <col min="14338" max="14420" width="3.7109375" customWidth="1"/>
    <col min="14593" max="14593" width="7" bestFit="1" customWidth="1"/>
    <col min="14594" max="14676" width="3.7109375" customWidth="1"/>
    <col min="14849" max="14849" width="7" bestFit="1" customWidth="1"/>
    <col min="14850" max="14932" width="3.7109375" customWidth="1"/>
    <col min="15105" max="15105" width="7" bestFit="1" customWidth="1"/>
    <col min="15106" max="15188" width="3.7109375" customWidth="1"/>
    <col min="15361" max="15361" width="7" bestFit="1" customWidth="1"/>
    <col min="15362" max="15444" width="3.7109375" customWidth="1"/>
    <col min="15617" max="15617" width="7" bestFit="1" customWidth="1"/>
    <col min="15618" max="15700" width="3.7109375" customWidth="1"/>
    <col min="15873" max="15873" width="7" bestFit="1" customWidth="1"/>
    <col min="15874" max="15956" width="3.7109375" customWidth="1"/>
    <col min="16129" max="16129" width="7" bestFit="1" customWidth="1"/>
    <col min="16130" max="16212" width="3.7109375" customWidth="1"/>
  </cols>
  <sheetData>
    <row r="1" spans="1:86" ht="15" customHeight="1">
      <c r="B1" s="192" t="s">
        <v>128</v>
      </c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</row>
    <row r="2" spans="1:86" ht="54.75" hidden="1" outlineLevel="1">
      <c r="A2" s="72"/>
      <c r="B2" s="73">
        <f>I!W3</f>
        <v>41169</v>
      </c>
      <c r="C2" s="73">
        <f>B2+1</f>
        <v>41170</v>
      </c>
      <c r="D2" s="73">
        <f t="shared" ref="D2:BO2" si="0">C2+1</f>
        <v>41171</v>
      </c>
      <c r="E2" s="73">
        <f t="shared" si="0"/>
        <v>41172</v>
      </c>
      <c r="F2" s="73">
        <f t="shared" si="0"/>
        <v>41173</v>
      </c>
      <c r="G2" s="73">
        <f t="shared" si="0"/>
        <v>41174</v>
      </c>
      <c r="H2" s="84">
        <f t="shared" si="0"/>
        <v>41175</v>
      </c>
      <c r="I2" s="73">
        <f t="shared" si="0"/>
        <v>41176</v>
      </c>
      <c r="J2" s="73">
        <f t="shared" si="0"/>
        <v>41177</v>
      </c>
      <c r="K2" s="73">
        <f t="shared" si="0"/>
        <v>41178</v>
      </c>
      <c r="L2" s="73">
        <f t="shared" si="0"/>
        <v>41179</v>
      </c>
      <c r="M2" s="73">
        <f t="shared" si="0"/>
        <v>41180</v>
      </c>
      <c r="N2" s="73">
        <f t="shared" si="0"/>
        <v>41181</v>
      </c>
      <c r="O2" s="84">
        <f t="shared" si="0"/>
        <v>41182</v>
      </c>
      <c r="P2" s="73">
        <f t="shared" si="0"/>
        <v>41183</v>
      </c>
      <c r="Q2" s="73">
        <f t="shared" si="0"/>
        <v>41184</v>
      </c>
      <c r="R2" s="73">
        <f t="shared" si="0"/>
        <v>41185</v>
      </c>
      <c r="S2" s="73">
        <f t="shared" si="0"/>
        <v>41186</v>
      </c>
      <c r="T2" s="73">
        <f t="shared" si="0"/>
        <v>41187</v>
      </c>
      <c r="U2" s="73">
        <f t="shared" si="0"/>
        <v>41188</v>
      </c>
      <c r="V2" s="84">
        <f t="shared" si="0"/>
        <v>41189</v>
      </c>
      <c r="W2" s="73">
        <f t="shared" si="0"/>
        <v>41190</v>
      </c>
      <c r="X2" s="73">
        <f t="shared" si="0"/>
        <v>41191</v>
      </c>
      <c r="Y2" s="73">
        <f t="shared" si="0"/>
        <v>41192</v>
      </c>
      <c r="Z2" s="73">
        <f t="shared" si="0"/>
        <v>41193</v>
      </c>
      <c r="AA2" s="73">
        <f t="shared" si="0"/>
        <v>41194</v>
      </c>
      <c r="AB2" s="73">
        <f t="shared" si="0"/>
        <v>41195</v>
      </c>
      <c r="AC2" s="84">
        <f t="shared" si="0"/>
        <v>41196</v>
      </c>
      <c r="AD2" s="73">
        <f t="shared" si="0"/>
        <v>41197</v>
      </c>
      <c r="AE2" s="73">
        <f t="shared" si="0"/>
        <v>41198</v>
      </c>
      <c r="AF2" s="73">
        <f t="shared" si="0"/>
        <v>41199</v>
      </c>
      <c r="AG2" s="73">
        <f t="shared" si="0"/>
        <v>41200</v>
      </c>
      <c r="AH2" s="73">
        <f t="shared" si="0"/>
        <v>41201</v>
      </c>
      <c r="AI2" s="73">
        <f t="shared" si="0"/>
        <v>41202</v>
      </c>
      <c r="AJ2" s="84">
        <f t="shared" si="0"/>
        <v>41203</v>
      </c>
      <c r="AK2" s="73">
        <f t="shared" si="0"/>
        <v>41204</v>
      </c>
      <c r="AL2" s="73">
        <f t="shared" si="0"/>
        <v>41205</v>
      </c>
      <c r="AM2" s="73">
        <f t="shared" si="0"/>
        <v>41206</v>
      </c>
      <c r="AN2" s="73">
        <f t="shared" si="0"/>
        <v>41207</v>
      </c>
      <c r="AO2" s="73">
        <f t="shared" si="0"/>
        <v>41208</v>
      </c>
      <c r="AP2" s="73">
        <f t="shared" si="0"/>
        <v>41209</v>
      </c>
      <c r="AQ2" s="84">
        <f t="shared" si="0"/>
        <v>41210</v>
      </c>
      <c r="AR2" s="73">
        <f t="shared" si="0"/>
        <v>41211</v>
      </c>
      <c r="AS2" s="73">
        <f t="shared" si="0"/>
        <v>41212</v>
      </c>
      <c r="AT2" s="73">
        <f t="shared" si="0"/>
        <v>41213</v>
      </c>
      <c r="AU2" s="73">
        <f t="shared" si="0"/>
        <v>41214</v>
      </c>
      <c r="AV2" s="73">
        <f t="shared" si="0"/>
        <v>41215</v>
      </c>
      <c r="AW2" s="73">
        <f t="shared" si="0"/>
        <v>41216</v>
      </c>
      <c r="AX2" s="84">
        <f t="shared" si="0"/>
        <v>41217</v>
      </c>
      <c r="AY2" s="73">
        <f t="shared" si="0"/>
        <v>41218</v>
      </c>
      <c r="AZ2" s="73">
        <f t="shared" si="0"/>
        <v>41219</v>
      </c>
      <c r="BA2" s="73">
        <f>AZ2+1</f>
        <v>41220</v>
      </c>
      <c r="BB2" s="73">
        <f t="shared" si="0"/>
        <v>41221</v>
      </c>
      <c r="BC2" s="73">
        <f t="shared" si="0"/>
        <v>41222</v>
      </c>
      <c r="BD2" s="73">
        <f t="shared" si="0"/>
        <v>41223</v>
      </c>
      <c r="BE2" s="84">
        <f t="shared" si="0"/>
        <v>41224</v>
      </c>
      <c r="BF2" s="73">
        <f t="shared" si="0"/>
        <v>41225</v>
      </c>
      <c r="BG2" s="73">
        <f t="shared" si="0"/>
        <v>41226</v>
      </c>
      <c r="BH2" s="73">
        <f t="shared" si="0"/>
        <v>41227</v>
      </c>
      <c r="BI2" s="73">
        <f t="shared" si="0"/>
        <v>41228</v>
      </c>
      <c r="BJ2" s="73">
        <f t="shared" si="0"/>
        <v>41229</v>
      </c>
      <c r="BK2" s="73">
        <f t="shared" si="0"/>
        <v>41230</v>
      </c>
      <c r="BL2" s="84">
        <f t="shared" si="0"/>
        <v>41231</v>
      </c>
      <c r="BM2" s="73">
        <f t="shared" si="0"/>
        <v>41232</v>
      </c>
      <c r="BN2" s="73">
        <f>BM2+1</f>
        <v>41233</v>
      </c>
      <c r="BO2" s="73">
        <f t="shared" si="0"/>
        <v>41234</v>
      </c>
      <c r="BP2" s="73">
        <f t="shared" ref="BP2:CG2" si="1">BO2+1</f>
        <v>41235</v>
      </c>
      <c r="BQ2" s="73">
        <f t="shared" si="1"/>
        <v>41236</v>
      </c>
      <c r="BR2" s="73">
        <f t="shared" si="1"/>
        <v>41237</v>
      </c>
      <c r="BS2" s="84">
        <f t="shared" si="1"/>
        <v>41238</v>
      </c>
      <c r="BT2" s="73">
        <f t="shared" si="1"/>
        <v>41239</v>
      </c>
      <c r="BU2" s="73">
        <f t="shared" si="1"/>
        <v>41240</v>
      </c>
      <c r="BV2" s="73">
        <f t="shared" si="1"/>
        <v>41241</v>
      </c>
      <c r="BW2" s="73">
        <f t="shared" si="1"/>
        <v>41242</v>
      </c>
      <c r="BX2" s="73">
        <f t="shared" si="1"/>
        <v>41243</v>
      </c>
      <c r="BY2" s="73">
        <f t="shared" si="1"/>
        <v>41244</v>
      </c>
      <c r="BZ2" s="84">
        <f t="shared" si="1"/>
        <v>41245</v>
      </c>
      <c r="CA2" s="73">
        <f t="shared" si="1"/>
        <v>41246</v>
      </c>
      <c r="CB2" s="73">
        <f t="shared" si="1"/>
        <v>41247</v>
      </c>
      <c r="CC2" s="73">
        <f t="shared" si="1"/>
        <v>41248</v>
      </c>
      <c r="CD2" s="73">
        <f t="shared" si="1"/>
        <v>41249</v>
      </c>
      <c r="CE2" s="73">
        <f t="shared" si="1"/>
        <v>41250</v>
      </c>
      <c r="CF2" s="73">
        <f t="shared" si="1"/>
        <v>41251</v>
      </c>
      <c r="CG2" s="84">
        <f t="shared" si="1"/>
        <v>41252</v>
      </c>
    </row>
    <row r="3" spans="1:86" ht="15" customHeight="1" collapsed="1">
      <c r="B3" s="94" t="s">
        <v>119</v>
      </c>
      <c r="C3" s="94" t="s">
        <v>120</v>
      </c>
      <c r="D3" s="94" t="s">
        <v>121</v>
      </c>
      <c r="E3" s="94" t="s">
        <v>122</v>
      </c>
      <c r="F3" s="94" t="s">
        <v>119</v>
      </c>
      <c r="G3" s="94" t="s">
        <v>121</v>
      </c>
      <c r="H3" s="95" t="s">
        <v>120</v>
      </c>
      <c r="I3" s="94" t="s">
        <v>119</v>
      </c>
      <c r="J3" s="94" t="s">
        <v>120</v>
      </c>
      <c r="K3" s="94" t="s">
        <v>121</v>
      </c>
      <c r="L3" s="94" t="s">
        <v>122</v>
      </c>
      <c r="M3" s="94" t="s">
        <v>119</v>
      </c>
      <c r="N3" s="94" t="s">
        <v>121</v>
      </c>
      <c r="O3" s="95" t="s">
        <v>120</v>
      </c>
      <c r="P3" s="94" t="s">
        <v>119</v>
      </c>
      <c r="Q3" s="94" t="s">
        <v>120</v>
      </c>
      <c r="R3" s="94" t="s">
        <v>121</v>
      </c>
      <c r="S3" s="94" t="s">
        <v>122</v>
      </c>
      <c r="T3" s="94" t="s">
        <v>119</v>
      </c>
      <c r="U3" s="94" t="s">
        <v>121</v>
      </c>
      <c r="V3" s="95" t="s">
        <v>120</v>
      </c>
      <c r="W3" s="94" t="s">
        <v>119</v>
      </c>
      <c r="X3" s="94" t="s">
        <v>120</v>
      </c>
      <c r="Y3" s="94" t="s">
        <v>121</v>
      </c>
      <c r="Z3" s="94" t="s">
        <v>122</v>
      </c>
      <c r="AA3" s="94" t="s">
        <v>119</v>
      </c>
      <c r="AB3" s="94" t="s">
        <v>121</v>
      </c>
      <c r="AC3" s="95" t="s">
        <v>120</v>
      </c>
      <c r="AD3" s="94" t="s">
        <v>119</v>
      </c>
      <c r="AE3" s="94" t="s">
        <v>120</v>
      </c>
      <c r="AF3" s="94" t="s">
        <v>121</v>
      </c>
      <c r="AG3" s="94" t="s">
        <v>122</v>
      </c>
      <c r="AH3" s="94" t="s">
        <v>119</v>
      </c>
      <c r="AI3" s="94" t="s">
        <v>121</v>
      </c>
      <c r="AJ3" s="95" t="s">
        <v>120</v>
      </c>
      <c r="AK3" s="94" t="s">
        <v>119</v>
      </c>
      <c r="AL3" s="94" t="s">
        <v>120</v>
      </c>
      <c r="AM3" s="94" t="s">
        <v>121</v>
      </c>
      <c r="AN3" s="94" t="s">
        <v>122</v>
      </c>
      <c r="AO3" s="94" t="s">
        <v>119</v>
      </c>
      <c r="AP3" s="94" t="s">
        <v>121</v>
      </c>
      <c r="AQ3" s="95" t="s">
        <v>120</v>
      </c>
      <c r="AR3" s="94" t="s">
        <v>119</v>
      </c>
      <c r="AS3" s="94" t="s">
        <v>120</v>
      </c>
      <c r="AT3" s="94" t="s">
        <v>121</v>
      </c>
      <c r="AU3" s="94" t="s">
        <v>122</v>
      </c>
      <c r="AV3" s="94" t="s">
        <v>119</v>
      </c>
      <c r="AW3" s="94" t="s">
        <v>121</v>
      </c>
      <c r="AX3" s="95" t="s">
        <v>120</v>
      </c>
      <c r="AY3" s="94" t="s">
        <v>119</v>
      </c>
      <c r="AZ3" s="94" t="s">
        <v>120</v>
      </c>
      <c r="BA3" s="94" t="s">
        <v>121</v>
      </c>
      <c r="BB3" s="94" t="s">
        <v>122</v>
      </c>
      <c r="BC3" s="94" t="s">
        <v>119</v>
      </c>
      <c r="BD3" s="94" t="s">
        <v>121</v>
      </c>
      <c r="BE3" s="95" t="s">
        <v>120</v>
      </c>
      <c r="BF3" s="94" t="s">
        <v>119</v>
      </c>
      <c r="BG3" s="94" t="s">
        <v>120</v>
      </c>
      <c r="BH3" s="94" t="s">
        <v>121</v>
      </c>
      <c r="BI3" s="94" t="s">
        <v>122</v>
      </c>
      <c r="BJ3" s="94" t="s">
        <v>119</v>
      </c>
      <c r="BK3" s="94" t="s">
        <v>121</v>
      </c>
      <c r="BL3" s="95" t="s">
        <v>120</v>
      </c>
      <c r="BM3" s="94" t="s">
        <v>119</v>
      </c>
      <c r="BN3" s="94" t="s">
        <v>120</v>
      </c>
      <c r="BO3" s="94" t="s">
        <v>121</v>
      </c>
      <c r="BP3" s="94" t="s">
        <v>122</v>
      </c>
      <c r="BQ3" s="94" t="s">
        <v>119</v>
      </c>
      <c r="BR3" s="94" t="s">
        <v>121</v>
      </c>
      <c r="BS3" s="95" t="s">
        <v>120</v>
      </c>
      <c r="BT3" s="94" t="s">
        <v>119</v>
      </c>
      <c r="BU3" s="94" t="s">
        <v>120</v>
      </c>
      <c r="BV3" s="94" t="s">
        <v>121</v>
      </c>
      <c r="BW3" s="94" t="s">
        <v>122</v>
      </c>
      <c r="BX3" s="94" t="s">
        <v>119</v>
      </c>
      <c r="BY3" s="94" t="s">
        <v>121</v>
      </c>
      <c r="BZ3" s="95" t="s">
        <v>120</v>
      </c>
      <c r="CA3" s="94" t="s">
        <v>119</v>
      </c>
      <c r="CB3" s="94" t="s">
        <v>120</v>
      </c>
      <c r="CC3" s="94" t="s">
        <v>121</v>
      </c>
      <c r="CD3" s="94" t="s">
        <v>122</v>
      </c>
      <c r="CE3" s="94" t="s">
        <v>119</v>
      </c>
      <c r="CF3" s="94" t="s">
        <v>121</v>
      </c>
      <c r="CG3" s="95" t="s">
        <v>120</v>
      </c>
    </row>
    <row r="4" spans="1:86" ht="18.75" customHeight="1">
      <c r="A4" s="193" t="s">
        <v>123</v>
      </c>
    </row>
    <row r="5" spans="1:86" ht="18.75" customHeight="1">
      <c r="A5" s="193"/>
    </row>
    <row r="6" spans="1:86" ht="18.75" customHeight="1">
      <c r="A6" s="193"/>
    </row>
    <row r="7" spans="1:86" ht="18.75" customHeight="1">
      <c r="A7" s="193"/>
    </row>
    <row r="8" spans="1:86" ht="18.75" customHeight="1">
      <c r="A8" s="193" t="s">
        <v>124</v>
      </c>
    </row>
    <row r="9" spans="1:86" ht="18.75" customHeight="1">
      <c r="A9" s="193"/>
    </row>
    <row r="10" spans="1:86" ht="18.75" customHeight="1">
      <c r="A10" s="193"/>
    </row>
    <row r="11" spans="1:86" ht="18.75" customHeight="1">
      <c r="A11" s="193"/>
    </row>
    <row r="12" spans="1:86" ht="18.75" customHeight="1">
      <c r="A12" s="193" t="s">
        <v>125</v>
      </c>
    </row>
    <row r="13" spans="1:86" ht="18.75" customHeight="1">
      <c r="A13" s="193"/>
    </row>
    <row r="14" spans="1:86" ht="18.75" customHeight="1">
      <c r="A14" s="193"/>
    </row>
    <row r="15" spans="1:86" ht="18.75" customHeight="1">
      <c r="A15" s="193"/>
    </row>
    <row r="16" spans="1:86" ht="18.75" customHeight="1">
      <c r="A16" s="193" t="s">
        <v>126</v>
      </c>
    </row>
    <row r="17" spans="1:1" ht="18.75" customHeight="1">
      <c r="A17" s="193"/>
    </row>
    <row r="18" spans="1:1" ht="18.75" customHeight="1">
      <c r="A18" s="193"/>
    </row>
    <row r="19" spans="1:1" ht="18.75" customHeight="1">
      <c r="A19" s="193"/>
    </row>
    <row r="20" spans="1:1" ht="18.75" customHeight="1">
      <c r="A20" s="193" t="s">
        <v>127</v>
      </c>
    </row>
    <row r="21" spans="1:1" ht="18.75" customHeight="1">
      <c r="A21" s="193"/>
    </row>
    <row r="22" spans="1:1" ht="18.75" customHeight="1">
      <c r="A22" s="193"/>
    </row>
    <row r="23" spans="1:1" ht="18.75" customHeight="1">
      <c r="A23" s="193"/>
    </row>
  </sheetData>
  <mergeCells count="6">
    <mergeCell ref="B1:O1"/>
    <mergeCell ref="A20:A23"/>
    <mergeCell ref="A4:A7"/>
    <mergeCell ref="A8:A11"/>
    <mergeCell ref="A12:A15"/>
    <mergeCell ref="A16:A19"/>
  </mergeCells>
  <pageMargins left="0.51181102362204722" right="0.70866141732283472" top="0.55118110236220474" bottom="0.55118110236220474" header="0.11811023622047245" footer="0.11811023622047245"/>
  <pageSetup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I43"/>
  <sheetViews>
    <sheetView zoomScale="110" zoomScaleNormal="110" workbookViewId="0">
      <selection sqref="A1:U1"/>
    </sheetView>
  </sheetViews>
  <sheetFormatPr defaultColWidth="11.42578125" defaultRowHeight="15"/>
  <cols>
    <col min="1" max="1" width="4.42578125" customWidth="1"/>
    <col min="2" max="19" width="3.85546875" style="102" customWidth="1"/>
    <col min="20" max="20" width="6.7109375" style="102" customWidth="1"/>
    <col min="21" max="21" width="7.5703125" style="102" customWidth="1"/>
    <col min="22" max="22" width="5" style="18" customWidth="1"/>
    <col min="23" max="23" width="4.42578125" customWidth="1"/>
    <col min="24" max="41" width="4.140625" style="102" customWidth="1"/>
    <col min="42" max="42" width="4.140625" style="18" customWidth="1"/>
    <col min="43" max="43" width="4.42578125" customWidth="1"/>
    <col min="44" max="61" width="4.140625" style="102" customWidth="1"/>
  </cols>
  <sheetData>
    <row r="1" spans="1:61" ht="23.25">
      <c r="A1" s="198" t="s">
        <v>132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24"/>
      <c r="W1" s="198" t="s">
        <v>134</v>
      </c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24"/>
      <c r="AQ1" s="198" t="s">
        <v>136</v>
      </c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8"/>
      <c r="BD1" s="198"/>
      <c r="BE1" s="198"/>
      <c r="BF1" s="198"/>
      <c r="BG1" s="198"/>
      <c r="BH1" s="198"/>
      <c r="BI1" s="198"/>
    </row>
    <row r="2" spans="1:61">
      <c r="A2" s="155" t="s">
        <v>133</v>
      </c>
      <c r="B2" s="195" t="s">
        <v>135</v>
      </c>
      <c r="C2" s="196"/>
      <c r="D2" s="197"/>
      <c r="E2" s="195" t="s">
        <v>3</v>
      </c>
      <c r="F2" s="196"/>
      <c r="G2" s="197"/>
      <c r="H2" s="195" t="s">
        <v>4</v>
      </c>
      <c r="I2" s="196"/>
      <c r="J2" s="197"/>
      <c r="K2" s="195" t="s">
        <v>5</v>
      </c>
      <c r="L2" s="196"/>
      <c r="M2" s="197"/>
      <c r="N2" s="195" t="s">
        <v>7</v>
      </c>
      <c r="O2" s="196"/>
      <c r="P2" s="197"/>
      <c r="Q2" s="195" t="s">
        <v>8</v>
      </c>
      <c r="R2" s="196"/>
      <c r="S2" s="197"/>
      <c r="T2" s="125" t="s">
        <v>139</v>
      </c>
      <c r="U2" s="126"/>
      <c r="V2" s="115"/>
      <c r="W2" s="155" t="s">
        <v>133</v>
      </c>
      <c r="X2" s="195" t="s">
        <v>135</v>
      </c>
      <c r="Y2" s="196"/>
      <c r="Z2" s="197"/>
      <c r="AA2" s="195" t="s">
        <v>3</v>
      </c>
      <c r="AB2" s="196"/>
      <c r="AC2" s="197"/>
      <c r="AD2" s="195" t="s">
        <v>4</v>
      </c>
      <c r="AE2" s="196"/>
      <c r="AF2" s="197"/>
      <c r="AG2" s="195" t="s">
        <v>5</v>
      </c>
      <c r="AH2" s="196"/>
      <c r="AI2" s="197"/>
      <c r="AJ2" s="195" t="s">
        <v>7</v>
      </c>
      <c r="AK2" s="196"/>
      <c r="AL2" s="197"/>
      <c r="AM2" s="195" t="s">
        <v>8</v>
      </c>
      <c r="AN2" s="196"/>
      <c r="AO2" s="197"/>
      <c r="AP2" s="123"/>
      <c r="AQ2" s="155" t="s">
        <v>133</v>
      </c>
      <c r="AR2" s="195" t="s">
        <v>135</v>
      </c>
      <c r="AS2" s="196"/>
      <c r="AT2" s="197"/>
      <c r="AU2" s="196" t="s">
        <v>3</v>
      </c>
      <c r="AV2" s="196"/>
      <c r="AW2" s="196"/>
      <c r="AX2" s="195" t="s">
        <v>4</v>
      </c>
      <c r="AY2" s="196"/>
      <c r="AZ2" s="197"/>
      <c r="BA2" s="196" t="s">
        <v>5</v>
      </c>
      <c r="BB2" s="196"/>
      <c r="BC2" s="196"/>
      <c r="BD2" s="195" t="s">
        <v>7</v>
      </c>
      <c r="BE2" s="196"/>
      <c r="BF2" s="197"/>
      <c r="BG2" s="196" t="s">
        <v>8</v>
      </c>
      <c r="BH2" s="196"/>
      <c r="BI2" s="197"/>
    </row>
    <row r="3" spans="1:61" ht="16.5" customHeight="1">
      <c r="A3" s="194" t="s">
        <v>23</v>
      </c>
      <c r="B3" s="127"/>
      <c r="C3" s="128"/>
      <c r="D3" s="129"/>
      <c r="E3" s="127"/>
      <c r="F3" s="128"/>
      <c r="G3" s="129"/>
      <c r="H3" s="127"/>
      <c r="I3" s="128"/>
      <c r="J3" s="129"/>
      <c r="K3" s="127"/>
      <c r="L3" s="128"/>
      <c r="M3" s="129"/>
      <c r="N3" s="127"/>
      <c r="O3" s="128"/>
      <c r="P3" s="129"/>
      <c r="Q3" s="127"/>
      <c r="R3" s="128"/>
      <c r="S3" s="129"/>
      <c r="W3" s="194" t="s">
        <v>23</v>
      </c>
      <c r="X3" s="127"/>
      <c r="Y3" s="128"/>
      <c r="Z3" s="129"/>
      <c r="AA3" s="127"/>
      <c r="AB3" s="128"/>
      <c r="AC3" s="129"/>
      <c r="AD3" s="127"/>
      <c r="AE3" s="128"/>
      <c r="AF3" s="129"/>
      <c r="AG3" s="127"/>
      <c r="AH3" s="128"/>
      <c r="AI3" s="129"/>
      <c r="AJ3" s="127"/>
      <c r="AK3" s="128"/>
      <c r="AL3" s="129"/>
      <c r="AM3" s="127"/>
      <c r="AN3" s="128"/>
      <c r="AO3" s="129"/>
      <c r="AQ3" s="194" t="s">
        <v>23</v>
      </c>
      <c r="AR3" s="127"/>
      <c r="AS3" s="128"/>
      <c r="AT3" s="129"/>
      <c r="AU3" s="128"/>
      <c r="AV3" s="128"/>
      <c r="AW3" s="128"/>
      <c r="AX3" s="127"/>
      <c r="AY3" s="128"/>
      <c r="AZ3" s="129"/>
      <c r="BA3" s="128"/>
      <c r="BB3" s="128"/>
      <c r="BC3" s="128"/>
      <c r="BD3" s="127"/>
      <c r="BE3" s="128"/>
      <c r="BF3" s="129"/>
      <c r="BG3" s="128"/>
      <c r="BH3" s="128"/>
      <c r="BI3" s="129"/>
    </row>
    <row r="4" spans="1:61" ht="16.5" customHeight="1">
      <c r="A4" s="194"/>
      <c r="B4" s="127"/>
      <c r="C4" s="128"/>
      <c r="D4" s="129"/>
      <c r="E4" s="127"/>
      <c r="F4" s="128"/>
      <c r="G4" s="129"/>
      <c r="H4" s="127"/>
      <c r="I4" s="128"/>
      <c r="J4" s="129"/>
      <c r="K4" s="127"/>
      <c r="L4" s="128"/>
      <c r="M4" s="129"/>
      <c r="N4" s="127"/>
      <c r="O4" s="128"/>
      <c r="P4" s="129"/>
      <c r="Q4" s="127"/>
      <c r="R4" s="128"/>
      <c r="S4" s="129"/>
      <c r="W4" s="194"/>
      <c r="X4" s="128"/>
      <c r="Y4" s="128"/>
      <c r="Z4" s="129"/>
      <c r="AA4" s="127"/>
      <c r="AB4" s="128"/>
      <c r="AC4" s="129"/>
      <c r="AD4" s="127"/>
      <c r="AE4" s="128"/>
      <c r="AF4" s="129"/>
      <c r="AG4" s="127"/>
      <c r="AH4" s="128"/>
      <c r="AI4" s="129"/>
      <c r="AJ4" s="127"/>
      <c r="AK4" s="128"/>
      <c r="AL4" s="129"/>
      <c r="AM4" s="127"/>
      <c r="AN4" s="128"/>
      <c r="AO4" s="129"/>
      <c r="AQ4" s="194"/>
      <c r="AR4" s="127"/>
      <c r="AS4" s="128"/>
      <c r="AT4" s="129"/>
      <c r="AU4" s="128"/>
      <c r="AV4" s="128"/>
      <c r="AW4" s="128"/>
      <c r="AX4" s="127"/>
      <c r="AY4" s="128"/>
      <c r="AZ4" s="129"/>
      <c r="BA4" s="128"/>
      <c r="BB4" s="128"/>
      <c r="BC4" s="128"/>
      <c r="BD4" s="127"/>
      <c r="BE4" s="128"/>
      <c r="BF4" s="129"/>
      <c r="BG4" s="128"/>
      <c r="BH4" s="128"/>
      <c r="BI4" s="129"/>
    </row>
    <row r="5" spans="1:61" ht="16.5" customHeight="1">
      <c r="A5" s="194"/>
      <c r="B5" s="127"/>
      <c r="C5" s="128"/>
      <c r="D5" s="129"/>
      <c r="E5" s="127"/>
      <c r="F5" s="128"/>
      <c r="G5" s="129"/>
      <c r="H5" s="127"/>
      <c r="I5" s="128"/>
      <c r="J5" s="129"/>
      <c r="K5" s="127"/>
      <c r="L5" s="128"/>
      <c r="M5" s="129"/>
      <c r="N5" s="127"/>
      <c r="O5" s="128"/>
      <c r="P5" s="129"/>
      <c r="Q5" s="127"/>
      <c r="R5" s="128"/>
      <c r="S5" s="129"/>
      <c r="W5" s="194"/>
      <c r="X5" s="128"/>
      <c r="Y5" s="128"/>
      <c r="Z5" s="129"/>
      <c r="AA5" s="127"/>
      <c r="AB5" s="128"/>
      <c r="AC5" s="129"/>
      <c r="AD5" s="127"/>
      <c r="AE5" s="128"/>
      <c r="AF5" s="129"/>
      <c r="AG5" s="127"/>
      <c r="AH5" s="128"/>
      <c r="AI5" s="129"/>
      <c r="AJ5" s="127"/>
      <c r="AK5" s="128"/>
      <c r="AL5" s="129"/>
      <c r="AM5" s="127"/>
      <c r="AN5" s="128"/>
      <c r="AO5" s="129"/>
      <c r="AQ5" s="194"/>
      <c r="AR5" s="127"/>
      <c r="AS5" s="128"/>
      <c r="AT5" s="129"/>
      <c r="AU5" s="128"/>
      <c r="AV5" s="128"/>
      <c r="AW5" s="128"/>
      <c r="AX5" s="127"/>
      <c r="AY5" s="128"/>
      <c r="AZ5" s="129"/>
      <c r="BA5" s="128"/>
      <c r="BB5" s="128"/>
      <c r="BC5" s="128"/>
      <c r="BD5" s="127"/>
      <c r="BE5" s="128"/>
      <c r="BF5" s="129"/>
      <c r="BG5" s="128"/>
      <c r="BH5" s="128"/>
      <c r="BI5" s="129"/>
    </row>
    <row r="6" spans="1:61" ht="16.5" customHeight="1">
      <c r="A6" s="194" t="s">
        <v>24</v>
      </c>
      <c r="B6" s="127"/>
      <c r="C6" s="128"/>
      <c r="D6" s="129"/>
      <c r="E6" s="127"/>
      <c r="F6" s="128"/>
      <c r="G6" s="129"/>
      <c r="H6" s="127"/>
      <c r="I6" s="128"/>
      <c r="J6" s="129"/>
      <c r="K6" s="127"/>
      <c r="L6" s="128"/>
      <c r="M6" s="129"/>
      <c r="N6" s="127"/>
      <c r="O6" s="128"/>
      <c r="P6" s="129"/>
      <c r="Q6" s="127"/>
      <c r="R6" s="128"/>
      <c r="S6" s="129"/>
      <c r="W6" s="194" t="s">
        <v>24</v>
      </c>
      <c r="X6" s="127"/>
      <c r="Y6" s="128"/>
      <c r="Z6" s="129"/>
      <c r="AA6" s="127"/>
      <c r="AB6" s="128"/>
      <c r="AC6" s="129"/>
      <c r="AD6" s="127"/>
      <c r="AE6" s="128"/>
      <c r="AF6" s="129"/>
      <c r="AG6" s="127"/>
      <c r="AH6" s="128"/>
      <c r="AI6" s="129"/>
      <c r="AJ6" s="127"/>
      <c r="AK6" s="128"/>
      <c r="AL6" s="129"/>
      <c r="AM6" s="127"/>
      <c r="AN6" s="128"/>
      <c r="AO6" s="129"/>
      <c r="AQ6" s="194" t="s">
        <v>24</v>
      </c>
      <c r="AR6" s="127"/>
      <c r="AS6" s="128"/>
      <c r="AT6" s="129"/>
      <c r="AU6" s="128"/>
      <c r="AV6" s="128"/>
      <c r="AW6" s="128"/>
      <c r="AX6" s="127"/>
      <c r="AY6" s="128"/>
      <c r="AZ6" s="129"/>
      <c r="BA6" s="128"/>
      <c r="BB6" s="128"/>
      <c r="BC6" s="128"/>
      <c r="BD6" s="127"/>
      <c r="BE6" s="128"/>
      <c r="BF6" s="129"/>
      <c r="BG6" s="128"/>
      <c r="BH6" s="128"/>
      <c r="BI6" s="129"/>
    </row>
    <row r="7" spans="1:61" ht="16.5" customHeight="1">
      <c r="A7" s="194"/>
      <c r="B7" s="127"/>
      <c r="C7" s="128"/>
      <c r="D7" s="129"/>
      <c r="E7" s="127"/>
      <c r="F7" s="128"/>
      <c r="G7" s="129"/>
      <c r="H7" s="127"/>
      <c r="I7" s="128"/>
      <c r="J7" s="129"/>
      <c r="K7" s="127"/>
      <c r="L7" s="128"/>
      <c r="M7" s="129"/>
      <c r="N7" s="127"/>
      <c r="O7" s="128"/>
      <c r="P7" s="129"/>
      <c r="Q7" s="127"/>
      <c r="R7" s="128"/>
      <c r="S7" s="129"/>
      <c r="W7" s="194"/>
      <c r="X7" s="127"/>
      <c r="Y7" s="128"/>
      <c r="Z7" s="129"/>
      <c r="AA7" s="127"/>
      <c r="AB7" s="128"/>
      <c r="AC7" s="129"/>
      <c r="AD7" s="127"/>
      <c r="AE7" s="128"/>
      <c r="AF7" s="129"/>
      <c r="AG7" s="127"/>
      <c r="AH7" s="128"/>
      <c r="AI7" s="129"/>
      <c r="AJ7" s="127"/>
      <c r="AK7" s="128"/>
      <c r="AL7" s="129"/>
      <c r="AM7" s="127"/>
      <c r="AN7" s="128"/>
      <c r="AO7" s="129"/>
      <c r="AQ7" s="194"/>
      <c r="AR7" s="127"/>
      <c r="AS7" s="128"/>
      <c r="AT7" s="129"/>
      <c r="AU7" s="128"/>
      <c r="AV7" s="128"/>
      <c r="AW7" s="128"/>
      <c r="AX7" s="127"/>
      <c r="AY7" s="128"/>
      <c r="AZ7" s="129"/>
      <c r="BA7" s="128"/>
      <c r="BB7" s="128"/>
      <c r="BC7" s="128"/>
      <c r="BD7" s="127"/>
      <c r="BE7" s="128"/>
      <c r="BF7" s="129"/>
      <c r="BG7" s="128"/>
      <c r="BH7" s="128"/>
      <c r="BI7" s="129"/>
    </row>
    <row r="8" spans="1:61" ht="16.5" customHeight="1">
      <c r="A8" s="194"/>
      <c r="B8" s="127"/>
      <c r="C8" s="128"/>
      <c r="D8" s="129"/>
      <c r="E8" s="127"/>
      <c r="F8" s="128"/>
      <c r="G8" s="129"/>
      <c r="H8" s="127"/>
      <c r="I8" s="128"/>
      <c r="J8" s="129"/>
      <c r="K8" s="127"/>
      <c r="L8" s="128"/>
      <c r="M8" s="129"/>
      <c r="N8" s="127"/>
      <c r="O8" s="128"/>
      <c r="P8" s="129"/>
      <c r="Q8" s="127"/>
      <c r="R8" s="128"/>
      <c r="S8" s="129"/>
      <c r="W8" s="194"/>
      <c r="X8" s="127"/>
      <c r="Y8" s="128"/>
      <c r="Z8" s="129"/>
      <c r="AA8" s="127"/>
      <c r="AB8" s="128"/>
      <c r="AC8" s="129"/>
      <c r="AD8" s="127"/>
      <c r="AE8" s="128"/>
      <c r="AF8" s="129"/>
      <c r="AG8" s="127"/>
      <c r="AH8" s="128"/>
      <c r="AI8" s="129"/>
      <c r="AJ8" s="127"/>
      <c r="AK8" s="128"/>
      <c r="AL8" s="129"/>
      <c r="AM8" s="127"/>
      <c r="AN8" s="128"/>
      <c r="AO8" s="129"/>
      <c r="AQ8" s="194"/>
      <c r="AR8" s="127"/>
      <c r="AS8" s="128"/>
      <c r="AT8" s="129"/>
      <c r="AU8" s="128"/>
      <c r="AV8" s="128"/>
      <c r="AW8" s="128"/>
      <c r="AX8" s="127"/>
      <c r="AY8" s="128"/>
      <c r="AZ8" s="129"/>
      <c r="BA8" s="128"/>
      <c r="BB8" s="128"/>
      <c r="BC8" s="128"/>
      <c r="BD8" s="127"/>
      <c r="BE8" s="128"/>
      <c r="BF8" s="129"/>
      <c r="BG8" s="128"/>
      <c r="BH8" s="128"/>
      <c r="BI8" s="129"/>
    </row>
    <row r="9" spans="1:61" ht="16.5" customHeight="1">
      <c r="A9" s="194" t="s">
        <v>25</v>
      </c>
      <c r="B9" s="127"/>
      <c r="C9" s="128"/>
      <c r="D9" s="129"/>
      <c r="E9" s="127"/>
      <c r="F9" s="128"/>
      <c r="G9" s="129"/>
      <c r="H9" s="127"/>
      <c r="I9" s="128"/>
      <c r="J9" s="129"/>
      <c r="K9" s="127"/>
      <c r="L9" s="128"/>
      <c r="M9" s="129"/>
      <c r="N9" s="127"/>
      <c r="O9" s="128"/>
      <c r="P9" s="129"/>
      <c r="Q9" s="127"/>
      <c r="R9" s="128"/>
      <c r="S9" s="129"/>
      <c r="W9" s="194" t="s">
        <v>25</v>
      </c>
      <c r="X9" s="127"/>
      <c r="Y9" s="128"/>
      <c r="Z9" s="129"/>
      <c r="AA9" s="127"/>
      <c r="AB9" s="128"/>
      <c r="AC9" s="129"/>
      <c r="AD9" s="127"/>
      <c r="AE9" s="128"/>
      <c r="AF9" s="129"/>
      <c r="AG9" s="127"/>
      <c r="AH9" s="128"/>
      <c r="AI9" s="129"/>
      <c r="AJ9" s="127"/>
      <c r="AK9" s="128"/>
      <c r="AL9" s="129"/>
      <c r="AM9" s="127"/>
      <c r="AN9" s="128"/>
      <c r="AO9" s="129"/>
      <c r="AQ9" s="194" t="s">
        <v>25</v>
      </c>
      <c r="AR9" s="127"/>
      <c r="AS9" s="128"/>
      <c r="AT9" s="129"/>
      <c r="AU9" s="128"/>
      <c r="AV9" s="128"/>
      <c r="AW9" s="128"/>
      <c r="AX9" s="127"/>
      <c r="AY9" s="128"/>
      <c r="AZ9" s="129"/>
      <c r="BA9" s="128"/>
      <c r="BB9" s="128"/>
      <c r="BC9" s="128"/>
      <c r="BD9" s="127"/>
      <c r="BE9" s="128"/>
      <c r="BF9" s="129"/>
      <c r="BG9" s="128"/>
      <c r="BH9" s="128"/>
      <c r="BI9" s="129"/>
    </row>
    <row r="10" spans="1:61" ht="16.5" customHeight="1">
      <c r="A10" s="194"/>
      <c r="B10" s="127"/>
      <c r="C10" s="128"/>
      <c r="D10" s="129"/>
      <c r="E10" s="127"/>
      <c r="F10" s="128"/>
      <c r="G10" s="129"/>
      <c r="H10" s="127"/>
      <c r="I10" s="128"/>
      <c r="J10" s="129"/>
      <c r="K10" s="127"/>
      <c r="L10" s="128"/>
      <c r="M10" s="129"/>
      <c r="N10" s="127"/>
      <c r="O10" s="128"/>
      <c r="P10" s="129"/>
      <c r="Q10" s="127"/>
      <c r="R10" s="128"/>
      <c r="S10" s="129"/>
      <c r="W10" s="194"/>
      <c r="X10" s="127"/>
      <c r="Y10" s="128"/>
      <c r="Z10" s="129"/>
      <c r="AA10" s="127"/>
      <c r="AB10" s="128"/>
      <c r="AC10" s="129"/>
      <c r="AD10" s="127"/>
      <c r="AE10" s="128"/>
      <c r="AF10" s="129"/>
      <c r="AG10" s="127"/>
      <c r="AH10" s="128"/>
      <c r="AI10" s="129"/>
      <c r="AJ10" s="127"/>
      <c r="AK10" s="128"/>
      <c r="AL10" s="129"/>
      <c r="AM10" s="127"/>
      <c r="AN10" s="128"/>
      <c r="AO10" s="129"/>
      <c r="AQ10" s="194"/>
      <c r="AR10" s="127"/>
      <c r="AS10" s="128"/>
      <c r="AT10" s="129"/>
      <c r="AU10" s="128"/>
      <c r="AV10" s="128"/>
      <c r="AW10" s="128"/>
      <c r="AX10" s="127"/>
      <c r="AY10" s="128"/>
      <c r="AZ10" s="129"/>
      <c r="BA10" s="128"/>
      <c r="BB10" s="128"/>
      <c r="BC10" s="128"/>
      <c r="BD10" s="127"/>
      <c r="BE10" s="128"/>
      <c r="BF10" s="129"/>
      <c r="BG10" s="128"/>
      <c r="BH10" s="128"/>
      <c r="BI10" s="129"/>
    </row>
    <row r="11" spans="1:61" ht="16.5" customHeight="1">
      <c r="A11" s="194"/>
      <c r="B11" s="127"/>
      <c r="C11" s="128"/>
      <c r="D11" s="129"/>
      <c r="E11" s="127"/>
      <c r="F11" s="128"/>
      <c r="G11" s="129"/>
      <c r="H11" s="127"/>
      <c r="I11" s="128"/>
      <c r="J11" s="129"/>
      <c r="K11" s="127"/>
      <c r="L11" s="128"/>
      <c r="M11" s="129"/>
      <c r="N11" s="127"/>
      <c r="O11" s="128"/>
      <c r="P11" s="129"/>
      <c r="Q11" s="127"/>
      <c r="R11" s="128"/>
      <c r="S11" s="129"/>
      <c r="W11" s="194"/>
      <c r="X11" s="127"/>
      <c r="Y11" s="128"/>
      <c r="Z11" s="129"/>
      <c r="AA11" s="127"/>
      <c r="AB11" s="128"/>
      <c r="AC11" s="129"/>
      <c r="AD11" s="127"/>
      <c r="AE11" s="128"/>
      <c r="AF11" s="129"/>
      <c r="AG11" s="127"/>
      <c r="AH11" s="128"/>
      <c r="AI11" s="129"/>
      <c r="AJ11" s="127"/>
      <c r="AK11" s="128"/>
      <c r="AL11" s="129"/>
      <c r="AM11" s="127"/>
      <c r="AN11" s="128"/>
      <c r="AO11" s="129"/>
      <c r="AQ11" s="194"/>
      <c r="AR11" s="127"/>
      <c r="AS11" s="128"/>
      <c r="AT11" s="129"/>
      <c r="AU11" s="128"/>
      <c r="AV11" s="128"/>
      <c r="AW11" s="128"/>
      <c r="AX11" s="127"/>
      <c r="AY11" s="128"/>
      <c r="AZ11" s="129"/>
      <c r="BA11" s="128"/>
      <c r="BB11" s="128"/>
      <c r="BC11" s="128"/>
      <c r="BD11" s="127"/>
      <c r="BE11" s="128"/>
      <c r="BF11" s="129"/>
      <c r="BG11" s="128"/>
      <c r="BH11" s="128"/>
      <c r="BI11" s="129"/>
    </row>
    <row r="12" spans="1:61" ht="16.5" customHeight="1">
      <c r="A12" s="194" t="s">
        <v>26</v>
      </c>
      <c r="B12" s="127"/>
      <c r="C12" s="128"/>
      <c r="D12" s="129"/>
      <c r="E12" s="127"/>
      <c r="F12" s="128"/>
      <c r="G12" s="129"/>
      <c r="H12" s="127"/>
      <c r="I12" s="128"/>
      <c r="J12" s="129"/>
      <c r="K12" s="127"/>
      <c r="L12" s="128"/>
      <c r="M12" s="129"/>
      <c r="N12" s="127"/>
      <c r="O12" s="128"/>
      <c r="P12" s="129"/>
      <c r="Q12" s="127"/>
      <c r="R12" s="128"/>
      <c r="S12" s="129"/>
      <c r="W12" s="194" t="s">
        <v>26</v>
      </c>
      <c r="X12" s="127"/>
      <c r="Y12" s="128"/>
      <c r="Z12" s="129"/>
      <c r="AA12" s="127"/>
      <c r="AB12" s="128"/>
      <c r="AC12" s="129"/>
      <c r="AD12" s="127"/>
      <c r="AE12" s="128"/>
      <c r="AF12" s="129"/>
      <c r="AG12" s="127"/>
      <c r="AH12" s="128"/>
      <c r="AI12" s="129"/>
      <c r="AJ12" s="127"/>
      <c r="AK12" s="128"/>
      <c r="AL12" s="129"/>
      <c r="AM12" s="127"/>
      <c r="AN12" s="128"/>
      <c r="AO12" s="129"/>
      <c r="AQ12" s="194" t="s">
        <v>26</v>
      </c>
      <c r="AR12" s="127"/>
      <c r="AS12" s="128"/>
      <c r="AT12" s="129"/>
      <c r="AU12" s="128"/>
      <c r="AV12" s="128"/>
      <c r="AW12" s="128"/>
      <c r="AX12" s="127"/>
      <c r="AY12" s="128"/>
      <c r="AZ12" s="129"/>
      <c r="BA12" s="128"/>
      <c r="BB12" s="128"/>
      <c r="BC12" s="128"/>
      <c r="BD12" s="127"/>
      <c r="BE12" s="128"/>
      <c r="BF12" s="129"/>
      <c r="BG12" s="128"/>
      <c r="BH12" s="128"/>
      <c r="BI12" s="129"/>
    </row>
    <row r="13" spans="1:61" ht="16.5" customHeight="1">
      <c r="A13" s="194"/>
      <c r="B13" s="127"/>
      <c r="C13" s="128"/>
      <c r="D13" s="129"/>
      <c r="E13" s="127"/>
      <c r="F13" s="128"/>
      <c r="G13" s="129"/>
      <c r="H13" s="127"/>
      <c r="I13" s="128"/>
      <c r="J13" s="129"/>
      <c r="K13" s="127"/>
      <c r="L13" s="128"/>
      <c r="M13" s="129"/>
      <c r="N13" s="127"/>
      <c r="O13" s="128"/>
      <c r="P13" s="129"/>
      <c r="Q13" s="127"/>
      <c r="R13" s="128"/>
      <c r="S13" s="129"/>
      <c r="W13" s="194"/>
      <c r="X13" s="127"/>
      <c r="Y13" s="128"/>
      <c r="Z13" s="129"/>
      <c r="AA13" s="127"/>
      <c r="AB13" s="128"/>
      <c r="AC13" s="129"/>
      <c r="AD13" s="127"/>
      <c r="AE13" s="128"/>
      <c r="AF13" s="129"/>
      <c r="AG13" s="127"/>
      <c r="AH13" s="128"/>
      <c r="AI13" s="129"/>
      <c r="AJ13" s="127"/>
      <c r="AK13" s="128"/>
      <c r="AL13" s="129"/>
      <c r="AM13" s="127"/>
      <c r="AN13" s="128"/>
      <c r="AO13" s="129"/>
      <c r="AQ13" s="194"/>
      <c r="AR13" s="127"/>
      <c r="AS13" s="128"/>
      <c r="AT13" s="129"/>
      <c r="AU13" s="128"/>
      <c r="AV13" s="128"/>
      <c r="AW13" s="128"/>
      <c r="AX13" s="127"/>
      <c r="AY13" s="128"/>
      <c r="AZ13" s="129"/>
      <c r="BA13" s="128"/>
      <c r="BB13" s="128"/>
      <c r="BC13" s="128"/>
      <c r="BD13" s="127"/>
      <c r="BE13" s="128"/>
      <c r="BF13" s="129"/>
      <c r="BG13" s="128"/>
      <c r="BH13" s="128"/>
      <c r="BI13" s="129"/>
    </row>
    <row r="14" spans="1:61" ht="16.5" customHeight="1">
      <c r="A14" s="194"/>
      <c r="B14" s="127"/>
      <c r="C14" s="128"/>
      <c r="D14" s="129"/>
      <c r="E14" s="127"/>
      <c r="F14" s="128"/>
      <c r="G14" s="129"/>
      <c r="H14" s="127"/>
      <c r="I14" s="128"/>
      <c r="J14" s="129"/>
      <c r="K14" s="127"/>
      <c r="L14" s="128"/>
      <c r="M14" s="129"/>
      <c r="N14" s="127"/>
      <c r="O14" s="128"/>
      <c r="P14" s="129"/>
      <c r="Q14" s="127"/>
      <c r="R14" s="128"/>
      <c r="S14" s="129"/>
      <c r="W14" s="194"/>
      <c r="X14" s="127"/>
      <c r="Y14" s="128"/>
      <c r="Z14" s="129"/>
      <c r="AA14" s="127"/>
      <c r="AB14" s="128"/>
      <c r="AC14" s="129"/>
      <c r="AD14" s="127"/>
      <c r="AE14" s="128"/>
      <c r="AF14" s="129"/>
      <c r="AG14" s="127"/>
      <c r="AH14" s="128"/>
      <c r="AI14" s="129"/>
      <c r="AJ14" s="127"/>
      <c r="AK14" s="128"/>
      <c r="AL14" s="129"/>
      <c r="AM14" s="127"/>
      <c r="AN14" s="128"/>
      <c r="AO14" s="129"/>
      <c r="AQ14" s="194"/>
      <c r="AR14" s="127"/>
      <c r="AS14" s="128"/>
      <c r="AT14" s="129"/>
      <c r="AU14" s="128"/>
      <c r="AV14" s="128"/>
      <c r="AW14" s="128"/>
      <c r="AX14" s="127"/>
      <c r="AY14" s="128"/>
      <c r="AZ14" s="129"/>
      <c r="BA14" s="128"/>
      <c r="BB14" s="128"/>
      <c r="BC14" s="128"/>
      <c r="BD14" s="127"/>
      <c r="BE14" s="128"/>
      <c r="BF14" s="129"/>
      <c r="BG14" s="128"/>
      <c r="BH14" s="128"/>
      <c r="BI14" s="129"/>
    </row>
    <row r="15" spans="1:61" ht="16.5" customHeight="1">
      <c r="A15" s="194" t="s">
        <v>27</v>
      </c>
      <c r="B15" s="127"/>
      <c r="C15" s="128"/>
      <c r="D15" s="129"/>
      <c r="E15" s="127"/>
      <c r="F15" s="128"/>
      <c r="G15" s="129"/>
      <c r="H15" s="127"/>
      <c r="I15" s="128"/>
      <c r="J15" s="129"/>
      <c r="K15" s="127"/>
      <c r="L15" s="128"/>
      <c r="M15" s="129"/>
      <c r="N15" s="127"/>
      <c r="O15" s="128"/>
      <c r="P15" s="129"/>
      <c r="Q15" s="127"/>
      <c r="R15" s="128"/>
      <c r="S15" s="129"/>
      <c r="W15" s="194" t="s">
        <v>27</v>
      </c>
      <c r="X15" s="127"/>
      <c r="Y15" s="128"/>
      <c r="Z15" s="129"/>
      <c r="AA15" s="127"/>
      <c r="AB15" s="128"/>
      <c r="AC15" s="129"/>
      <c r="AD15" s="127"/>
      <c r="AE15" s="128"/>
      <c r="AF15" s="129"/>
      <c r="AG15" s="127"/>
      <c r="AH15" s="128"/>
      <c r="AI15" s="129"/>
      <c r="AJ15" s="127"/>
      <c r="AK15" s="128"/>
      <c r="AL15" s="129"/>
      <c r="AM15" s="127"/>
      <c r="AN15" s="128"/>
      <c r="AO15" s="129"/>
      <c r="AQ15" s="194" t="s">
        <v>27</v>
      </c>
      <c r="AR15" s="127"/>
      <c r="AS15" s="128"/>
      <c r="AT15" s="129"/>
      <c r="AU15" s="128"/>
      <c r="AV15" s="128"/>
      <c r="AW15" s="128"/>
      <c r="AX15" s="127"/>
      <c r="AY15" s="128"/>
      <c r="AZ15" s="129"/>
      <c r="BA15" s="128"/>
      <c r="BB15" s="128"/>
      <c r="BC15" s="128"/>
      <c r="BD15" s="127"/>
      <c r="BE15" s="128"/>
      <c r="BF15" s="129"/>
      <c r="BG15" s="128"/>
      <c r="BH15" s="128"/>
      <c r="BI15" s="129"/>
    </row>
    <row r="16" spans="1:61" ht="16.5" customHeight="1">
      <c r="A16" s="194"/>
      <c r="B16" s="127"/>
      <c r="C16" s="128"/>
      <c r="D16" s="129"/>
      <c r="E16" s="127"/>
      <c r="F16" s="128"/>
      <c r="G16" s="129"/>
      <c r="H16" s="127"/>
      <c r="I16" s="128"/>
      <c r="J16" s="129"/>
      <c r="K16" s="127"/>
      <c r="L16" s="128"/>
      <c r="M16" s="129"/>
      <c r="N16" s="127"/>
      <c r="O16" s="128"/>
      <c r="P16" s="129"/>
      <c r="Q16" s="127"/>
      <c r="R16" s="128"/>
      <c r="S16" s="129"/>
      <c r="W16" s="194"/>
      <c r="X16" s="127"/>
      <c r="Y16" s="128"/>
      <c r="Z16" s="129"/>
      <c r="AA16" s="127"/>
      <c r="AB16" s="128"/>
      <c r="AC16" s="129"/>
      <c r="AD16" s="127"/>
      <c r="AE16" s="128"/>
      <c r="AF16" s="129"/>
      <c r="AG16" s="127"/>
      <c r="AH16" s="128"/>
      <c r="AI16" s="129"/>
      <c r="AJ16" s="127"/>
      <c r="AK16" s="128"/>
      <c r="AL16" s="129"/>
      <c r="AM16" s="127"/>
      <c r="AN16" s="128"/>
      <c r="AO16" s="129"/>
      <c r="AQ16" s="194"/>
      <c r="AR16" s="127"/>
      <c r="AS16" s="128"/>
      <c r="AT16" s="129"/>
      <c r="AU16" s="128"/>
      <c r="AV16" s="128"/>
      <c r="AW16" s="128"/>
      <c r="AX16" s="127"/>
      <c r="AY16" s="128"/>
      <c r="AZ16" s="129"/>
      <c r="BA16" s="128"/>
      <c r="BB16" s="128"/>
      <c r="BC16" s="128"/>
      <c r="BD16" s="127"/>
      <c r="BE16" s="128"/>
      <c r="BF16" s="129"/>
      <c r="BG16" s="128"/>
      <c r="BH16" s="128"/>
      <c r="BI16" s="129"/>
    </row>
    <row r="17" spans="1:61" ht="16.5" customHeight="1">
      <c r="A17" s="194"/>
      <c r="B17" s="127"/>
      <c r="C17" s="128"/>
      <c r="D17" s="129"/>
      <c r="E17" s="127"/>
      <c r="F17" s="128"/>
      <c r="G17" s="129"/>
      <c r="H17" s="127"/>
      <c r="I17" s="128"/>
      <c r="J17" s="129"/>
      <c r="K17" s="127"/>
      <c r="L17" s="128"/>
      <c r="M17" s="129"/>
      <c r="N17" s="127"/>
      <c r="O17" s="128"/>
      <c r="P17" s="129"/>
      <c r="Q17" s="127"/>
      <c r="R17" s="128"/>
      <c r="S17" s="129"/>
      <c r="W17" s="194"/>
      <c r="X17" s="127"/>
      <c r="Y17" s="128"/>
      <c r="Z17" s="129"/>
      <c r="AA17" s="127"/>
      <c r="AB17" s="128"/>
      <c r="AC17" s="129"/>
      <c r="AD17" s="127"/>
      <c r="AE17" s="128"/>
      <c r="AF17" s="129"/>
      <c r="AG17" s="127"/>
      <c r="AH17" s="128"/>
      <c r="AI17" s="129"/>
      <c r="AJ17" s="127"/>
      <c r="AK17" s="128"/>
      <c r="AL17" s="129"/>
      <c r="AM17" s="127"/>
      <c r="AN17" s="128"/>
      <c r="AO17" s="129"/>
      <c r="AQ17" s="194"/>
      <c r="AR17" s="127"/>
      <c r="AS17" s="128"/>
      <c r="AT17" s="129"/>
      <c r="AU17" s="128"/>
      <c r="AV17" s="128"/>
      <c r="AW17" s="128"/>
      <c r="AX17" s="127"/>
      <c r="AY17" s="128"/>
      <c r="AZ17" s="129"/>
      <c r="BA17" s="128"/>
      <c r="BB17" s="128"/>
      <c r="BC17" s="128"/>
      <c r="BD17" s="127"/>
      <c r="BE17" s="128"/>
      <c r="BF17" s="129"/>
      <c r="BG17" s="128"/>
      <c r="BH17" s="128"/>
      <c r="BI17" s="129"/>
    </row>
    <row r="18" spans="1:61" ht="16.5" customHeight="1">
      <c r="A18" s="194" t="s">
        <v>28</v>
      </c>
      <c r="B18" s="127"/>
      <c r="C18" s="128"/>
      <c r="D18" s="129"/>
      <c r="E18" s="127"/>
      <c r="F18" s="128"/>
      <c r="G18" s="129"/>
      <c r="H18" s="127"/>
      <c r="I18" s="128"/>
      <c r="J18" s="129"/>
      <c r="K18" s="127"/>
      <c r="L18" s="128"/>
      <c r="M18" s="129"/>
      <c r="N18" s="127"/>
      <c r="O18" s="128"/>
      <c r="P18" s="129"/>
      <c r="Q18" s="127"/>
      <c r="R18" s="128"/>
      <c r="S18" s="129"/>
      <c r="W18" s="194" t="s">
        <v>28</v>
      </c>
      <c r="X18" s="127"/>
      <c r="Y18" s="128"/>
      <c r="Z18" s="129"/>
      <c r="AA18" s="127"/>
      <c r="AB18" s="128"/>
      <c r="AC18" s="129"/>
      <c r="AD18" s="127"/>
      <c r="AE18" s="128"/>
      <c r="AF18" s="129"/>
      <c r="AG18" s="127"/>
      <c r="AH18" s="128"/>
      <c r="AI18" s="129"/>
      <c r="AJ18" s="127"/>
      <c r="AK18" s="128"/>
      <c r="AL18" s="129"/>
      <c r="AM18" s="127"/>
      <c r="AN18" s="128"/>
      <c r="AO18" s="129"/>
      <c r="AQ18" s="194" t="s">
        <v>28</v>
      </c>
      <c r="AR18" s="127"/>
      <c r="AS18" s="128"/>
      <c r="AT18" s="129"/>
      <c r="AU18" s="128"/>
      <c r="AV18" s="128"/>
      <c r="AW18" s="128"/>
      <c r="AX18" s="127"/>
      <c r="AY18" s="128"/>
      <c r="AZ18" s="129"/>
      <c r="BA18" s="128"/>
      <c r="BB18" s="128"/>
      <c r="BC18" s="128"/>
      <c r="BD18" s="127"/>
      <c r="BE18" s="128"/>
      <c r="BF18" s="129"/>
      <c r="BG18" s="128"/>
      <c r="BH18" s="128"/>
      <c r="BI18" s="129"/>
    </row>
    <row r="19" spans="1:61" ht="16.5" customHeight="1">
      <c r="A19" s="194"/>
      <c r="B19" s="127"/>
      <c r="C19" s="128"/>
      <c r="D19" s="129"/>
      <c r="E19" s="127"/>
      <c r="F19" s="128"/>
      <c r="G19" s="129"/>
      <c r="H19" s="127"/>
      <c r="I19" s="128"/>
      <c r="J19" s="129"/>
      <c r="K19" s="127"/>
      <c r="L19" s="128"/>
      <c r="M19" s="129"/>
      <c r="N19" s="127"/>
      <c r="O19" s="128"/>
      <c r="P19" s="129"/>
      <c r="Q19" s="127"/>
      <c r="R19" s="128"/>
      <c r="S19" s="129"/>
      <c r="W19" s="194"/>
      <c r="X19" s="127"/>
      <c r="Y19" s="128"/>
      <c r="Z19" s="129"/>
      <c r="AA19" s="127"/>
      <c r="AB19" s="128"/>
      <c r="AC19" s="129"/>
      <c r="AD19" s="127"/>
      <c r="AE19" s="128"/>
      <c r="AF19" s="129"/>
      <c r="AG19" s="127"/>
      <c r="AH19" s="128"/>
      <c r="AI19" s="129"/>
      <c r="AJ19" s="127"/>
      <c r="AK19" s="128"/>
      <c r="AL19" s="129"/>
      <c r="AM19" s="127"/>
      <c r="AN19" s="128"/>
      <c r="AO19" s="129"/>
      <c r="AQ19" s="194"/>
      <c r="AR19" s="127"/>
      <c r="AS19" s="128"/>
      <c r="AT19" s="129"/>
      <c r="AU19" s="128"/>
      <c r="AV19" s="128"/>
      <c r="AW19" s="128"/>
      <c r="AX19" s="127"/>
      <c r="AY19" s="128"/>
      <c r="AZ19" s="129"/>
      <c r="BA19" s="128"/>
      <c r="BB19" s="128"/>
      <c r="BC19" s="128"/>
      <c r="BD19" s="127"/>
      <c r="BE19" s="128"/>
      <c r="BF19" s="129"/>
      <c r="BG19" s="128"/>
      <c r="BH19" s="128"/>
      <c r="BI19" s="129"/>
    </row>
    <row r="20" spans="1:61" ht="16.5" customHeight="1">
      <c r="A20" s="194"/>
      <c r="B20" s="127"/>
      <c r="C20" s="128"/>
      <c r="D20" s="129"/>
      <c r="E20" s="127"/>
      <c r="F20" s="128"/>
      <c r="G20" s="129"/>
      <c r="H20" s="127"/>
      <c r="I20" s="128"/>
      <c r="J20" s="129"/>
      <c r="K20" s="127"/>
      <c r="L20" s="128"/>
      <c r="M20" s="129"/>
      <c r="N20" s="127"/>
      <c r="O20" s="128"/>
      <c r="P20" s="129"/>
      <c r="Q20" s="127"/>
      <c r="R20" s="128"/>
      <c r="S20" s="129"/>
      <c r="W20" s="194"/>
      <c r="X20" s="127"/>
      <c r="Y20" s="128"/>
      <c r="Z20" s="129"/>
      <c r="AA20" s="127"/>
      <c r="AB20" s="128"/>
      <c r="AC20" s="129"/>
      <c r="AD20" s="127"/>
      <c r="AE20" s="128"/>
      <c r="AF20" s="129"/>
      <c r="AG20" s="127"/>
      <c r="AH20" s="128"/>
      <c r="AI20" s="129"/>
      <c r="AJ20" s="127"/>
      <c r="AK20" s="128"/>
      <c r="AL20" s="129"/>
      <c r="AM20" s="127"/>
      <c r="AN20" s="128"/>
      <c r="AO20" s="129"/>
      <c r="AQ20" s="194"/>
      <c r="AR20" s="127"/>
      <c r="AS20" s="128"/>
      <c r="AT20" s="129"/>
      <c r="AU20" s="128"/>
      <c r="AV20" s="128"/>
      <c r="AW20" s="128"/>
      <c r="AX20" s="127"/>
      <c r="AY20" s="128"/>
      <c r="AZ20" s="129"/>
      <c r="BA20" s="128"/>
      <c r="BB20" s="128"/>
      <c r="BC20" s="128"/>
      <c r="BD20" s="127"/>
      <c r="BE20" s="128"/>
      <c r="BF20" s="129"/>
      <c r="BG20" s="128"/>
      <c r="BH20" s="128"/>
      <c r="BI20" s="129"/>
    </row>
    <row r="21" spans="1:61" ht="16.5" customHeight="1">
      <c r="A21" s="194" t="s">
        <v>29</v>
      </c>
      <c r="B21" s="127"/>
      <c r="C21" s="128"/>
      <c r="D21" s="129"/>
      <c r="E21" s="127"/>
      <c r="F21" s="128"/>
      <c r="G21" s="129"/>
      <c r="H21" s="127"/>
      <c r="I21" s="128"/>
      <c r="J21" s="129"/>
      <c r="K21" s="127"/>
      <c r="L21" s="128"/>
      <c r="M21" s="129"/>
      <c r="N21" s="127"/>
      <c r="O21" s="128"/>
      <c r="P21" s="129"/>
      <c r="Q21" s="127"/>
      <c r="R21" s="128"/>
      <c r="S21" s="129"/>
      <c r="W21" s="194" t="s">
        <v>29</v>
      </c>
      <c r="X21" s="127"/>
      <c r="Y21" s="128"/>
      <c r="Z21" s="129"/>
      <c r="AA21" s="127"/>
      <c r="AB21" s="128"/>
      <c r="AC21" s="129"/>
      <c r="AD21" s="127"/>
      <c r="AE21" s="128"/>
      <c r="AF21" s="129"/>
      <c r="AG21" s="127"/>
      <c r="AH21" s="128"/>
      <c r="AI21" s="129"/>
      <c r="AJ21" s="127"/>
      <c r="AK21" s="128"/>
      <c r="AL21" s="129"/>
      <c r="AM21" s="127"/>
      <c r="AN21" s="128"/>
      <c r="AO21" s="129"/>
      <c r="AQ21" s="194" t="s">
        <v>29</v>
      </c>
      <c r="AR21" s="127"/>
      <c r="AS21" s="128"/>
      <c r="AT21" s="129"/>
      <c r="AU21" s="128"/>
      <c r="AV21" s="128"/>
      <c r="AW21" s="128"/>
      <c r="AX21" s="127"/>
      <c r="AY21" s="128"/>
      <c r="AZ21" s="129"/>
      <c r="BA21" s="128"/>
      <c r="BB21" s="128"/>
      <c r="BC21" s="128"/>
      <c r="BD21" s="127"/>
      <c r="BE21" s="128"/>
      <c r="BF21" s="129"/>
      <c r="BG21" s="128"/>
      <c r="BH21" s="128"/>
      <c r="BI21" s="129"/>
    </row>
    <row r="22" spans="1:61" ht="16.5" customHeight="1">
      <c r="A22" s="194"/>
      <c r="B22" s="127"/>
      <c r="C22" s="128"/>
      <c r="D22" s="129"/>
      <c r="E22" s="127"/>
      <c r="F22" s="128"/>
      <c r="G22" s="129"/>
      <c r="H22" s="127"/>
      <c r="I22" s="128"/>
      <c r="J22" s="129"/>
      <c r="K22" s="127"/>
      <c r="L22" s="128"/>
      <c r="M22" s="129"/>
      <c r="N22" s="127"/>
      <c r="O22" s="128"/>
      <c r="P22" s="129"/>
      <c r="Q22" s="127"/>
      <c r="R22" s="128"/>
      <c r="S22" s="129"/>
      <c r="W22" s="194"/>
      <c r="X22" s="127"/>
      <c r="Y22" s="128"/>
      <c r="Z22" s="129"/>
      <c r="AA22" s="127"/>
      <c r="AB22" s="128"/>
      <c r="AC22" s="129"/>
      <c r="AD22" s="127"/>
      <c r="AE22" s="128"/>
      <c r="AF22" s="129"/>
      <c r="AG22" s="127"/>
      <c r="AH22" s="128"/>
      <c r="AI22" s="129"/>
      <c r="AJ22" s="127"/>
      <c r="AK22" s="128"/>
      <c r="AL22" s="129"/>
      <c r="AM22" s="127"/>
      <c r="AN22" s="128"/>
      <c r="AO22" s="129"/>
      <c r="AQ22" s="194"/>
      <c r="AR22" s="127"/>
      <c r="AS22" s="128"/>
      <c r="AT22" s="129"/>
      <c r="AU22" s="128"/>
      <c r="AV22" s="128"/>
      <c r="AW22" s="128"/>
      <c r="AX22" s="127"/>
      <c r="AY22" s="128"/>
      <c r="AZ22" s="129"/>
      <c r="BA22" s="128"/>
      <c r="BB22" s="128"/>
      <c r="BC22" s="128"/>
      <c r="BD22" s="127"/>
      <c r="BE22" s="128"/>
      <c r="BF22" s="129"/>
      <c r="BG22" s="128"/>
      <c r="BH22" s="128"/>
      <c r="BI22" s="129"/>
    </row>
    <row r="23" spans="1:61" ht="16.5" customHeight="1">
      <c r="A23" s="194"/>
      <c r="B23" s="127"/>
      <c r="C23" s="128"/>
      <c r="D23" s="129"/>
      <c r="E23" s="127"/>
      <c r="F23" s="128"/>
      <c r="G23" s="129"/>
      <c r="H23" s="127"/>
      <c r="I23" s="128"/>
      <c r="J23" s="129"/>
      <c r="K23" s="127"/>
      <c r="L23" s="128"/>
      <c r="M23" s="129"/>
      <c r="N23" s="127"/>
      <c r="O23" s="128"/>
      <c r="P23" s="129"/>
      <c r="Q23" s="127"/>
      <c r="R23" s="128"/>
      <c r="S23" s="129"/>
      <c r="W23" s="194"/>
      <c r="X23" s="127"/>
      <c r="Y23" s="128"/>
      <c r="Z23" s="129"/>
      <c r="AA23" s="127"/>
      <c r="AB23" s="128"/>
      <c r="AC23" s="129"/>
      <c r="AD23" s="127"/>
      <c r="AE23" s="128"/>
      <c r="AF23" s="129"/>
      <c r="AG23" s="127"/>
      <c r="AH23" s="128"/>
      <c r="AI23" s="129"/>
      <c r="AJ23" s="127"/>
      <c r="AK23" s="128"/>
      <c r="AL23" s="129"/>
      <c r="AM23" s="127"/>
      <c r="AN23" s="128"/>
      <c r="AO23" s="129"/>
      <c r="AQ23" s="194"/>
      <c r="AR23" s="127"/>
      <c r="AS23" s="128"/>
      <c r="AT23" s="129"/>
      <c r="AU23" s="128"/>
      <c r="AV23" s="128"/>
      <c r="AW23" s="128"/>
      <c r="AX23" s="127"/>
      <c r="AY23" s="128"/>
      <c r="AZ23" s="129"/>
      <c r="BA23" s="128"/>
      <c r="BB23" s="128"/>
      <c r="BC23" s="128"/>
      <c r="BD23" s="127"/>
      <c r="BE23" s="128"/>
      <c r="BF23" s="129"/>
      <c r="BG23" s="128"/>
      <c r="BH23" s="128"/>
      <c r="BI23" s="129"/>
    </row>
    <row r="24" spans="1:61" ht="16.5" customHeight="1">
      <c r="A24" s="194" t="s">
        <v>51</v>
      </c>
      <c r="B24" s="127"/>
      <c r="C24" s="128"/>
      <c r="D24" s="129"/>
      <c r="E24" s="127"/>
      <c r="F24" s="128"/>
      <c r="G24" s="129"/>
      <c r="H24" s="127"/>
      <c r="I24" s="128"/>
      <c r="J24" s="129"/>
      <c r="K24" s="127"/>
      <c r="L24" s="128"/>
      <c r="M24" s="129"/>
      <c r="N24" s="127"/>
      <c r="O24" s="128"/>
      <c r="P24" s="129"/>
      <c r="Q24" s="127"/>
      <c r="R24" s="128"/>
      <c r="S24" s="129"/>
      <c r="W24" s="194" t="s">
        <v>51</v>
      </c>
      <c r="X24" s="127"/>
      <c r="Y24" s="128"/>
      <c r="Z24" s="129"/>
      <c r="AA24" s="127"/>
      <c r="AB24" s="128"/>
      <c r="AC24" s="129"/>
      <c r="AD24" s="127"/>
      <c r="AE24" s="128"/>
      <c r="AF24" s="129"/>
      <c r="AG24" s="127"/>
      <c r="AH24" s="128"/>
      <c r="AI24" s="129"/>
      <c r="AJ24" s="127"/>
      <c r="AK24" s="128"/>
      <c r="AL24" s="129"/>
      <c r="AM24" s="127"/>
      <c r="AN24" s="128"/>
      <c r="AO24" s="129"/>
      <c r="AQ24" s="194" t="s">
        <v>51</v>
      </c>
      <c r="AR24" s="127"/>
      <c r="AS24" s="128"/>
      <c r="AT24" s="129"/>
      <c r="AU24" s="128"/>
      <c r="AV24" s="128"/>
      <c r="AW24" s="128"/>
      <c r="AX24" s="127"/>
      <c r="AY24" s="128"/>
      <c r="AZ24" s="129"/>
      <c r="BA24" s="128"/>
      <c r="BB24" s="128"/>
      <c r="BC24" s="128"/>
      <c r="BD24" s="127"/>
      <c r="BE24" s="128"/>
      <c r="BF24" s="129"/>
      <c r="BG24" s="128"/>
      <c r="BH24" s="128"/>
      <c r="BI24" s="129"/>
    </row>
    <row r="25" spans="1:61" ht="16.5" customHeight="1">
      <c r="A25" s="194"/>
      <c r="B25" s="127"/>
      <c r="C25" s="128"/>
      <c r="D25" s="129"/>
      <c r="E25" s="127"/>
      <c r="F25" s="128"/>
      <c r="G25" s="129"/>
      <c r="H25" s="127"/>
      <c r="I25" s="128"/>
      <c r="J25" s="129"/>
      <c r="K25" s="127"/>
      <c r="L25" s="128"/>
      <c r="M25" s="129"/>
      <c r="N25" s="127"/>
      <c r="O25" s="128"/>
      <c r="P25" s="129"/>
      <c r="Q25" s="127"/>
      <c r="R25" s="128"/>
      <c r="S25" s="129"/>
      <c r="W25" s="194"/>
      <c r="X25" s="127"/>
      <c r="Y25" s="128"/>
      <c r="Z25" s="129"/>
      <c r="AA25" s="127"/>
      <c r="AB25" s="128"/>
      <c r="AC25" s="129"/>
      <c r="AD25" s="127"/>
      <c r="AE25" s="128"/>
      <c r="AF25" s="129"/>
      <c r="AG25" s="127"/>
      <c r="AH25" s="128"/>
      <c r="AI25" s="129"/>
      <c r="AJ25" s="127"/>
      <c r="AK25" s="128"/>
      <c r="AL25" s="129"/>
      <c r="AM25" s="127"/>
      <c r="AN25" s="128"/>
      <c r="AO25" s="129"/>
      <c r="AQ25" s="194"/>
      <c r="AR25" s="127"/>
      <c r="AS25" s="128"/>
      <c r="AT25" s="129"/>
      <c r="AU25" s="128"/>
      <c r="AV25" s="128"/>
      <c r="AW25" s="128"/>
      <c r="AX25" s="127"/>
      <c r="AY25" s="128"/>
      <c r="AZ25" s="129"/>
      <c r="BA25" s="128"/>
      <c r="BB25" s="128"/>
      <c r="BC25" s="128"/>
      <c r="BD25" s="127"/>
      <c r="BE25" s="128"/>
      <c r="BF25" s="129"/>
      <c r="BG25" s="128"/>
      <c r="BH25" s="128"/>
      <c r="BI25" s="129"/>
    </row>
    <row r="26" spans="1:61" ht="16.5" customHeight="1">
      <c r="A26" s="194"/>
      <c r="B26" s="127"/>
      <c r="C26" s="128"/>
      <c r="D26" s="129"/>
      <c r="E26" s="127"/>
      <c r="F26" s="128"/>
      <c r="G26" s="129"/>
      <c r="H26" s="127"/>
      <c r="I26" s="128"/>
      <c r="J26" s="129"/>
      <c r="K26" s="127"/>
      <c r="L26" s="128"/>
      <c r="M26" s="129"/>
      <c r="N26" s="127"/>
      <c r="O26" s="128"/>
      <c r="P26" s="129"/>
      <c r="Q26" s="127"/>
      <c r="R26" s="128"/>
      <c r="S26" s="129"/>
      <c r="W26" s="194"/>
      <c r="X26" s="127"/>
      <c r="Y26" s="128"/>
      <c r="Z26" s="129"/>
      <c r="AA26" s="127"/>
      <c r="AB26" s="128"/>
      <c r="AC26" s="129"/>
      <c r="AD26" s="127"/>
      <c r="AE26" s="128"/>
      <c r="AF26" s="129"/>
      <c r="AG26" s="127"/>
      <c r="AH26" s="128"/>
      <c r="AI26" s="129"/>
      <c r="AJ26" s="127"/>
      <c r="AK26" s="128"/>
      <c r="AL26" s="129"/>
      <c r="AM26" s="127"/>
      <c r="AN26" s="128"/>
      <c r="AO26" s="129"/>
      <c r="AQ26" s="194"/>
      <c r="AR26" s="127"/>
      <c r="AS26" s="128"/>
      <c r="AT26" s="129"/>
      <c r="AU26" s="128"/>
      <c r="AV26" s="128"/>
      <c r="AW26" s="128"/>
      <c r="AX26" s="127"/>
      <c r="AY26" s="128"/>
      <c r="AZ26" s="129"/>
      <c r="BA26" s="128"/>
      <c r="BB26" s="128"/>
      <c r="BC26" s="128"/>
      <c r="BD26" s="127"/>
      <c r="BE26" s="128"/>
      <c r="BF26" s="129"/>
      <c r="BG26" s="128"/>
      <c r="BH26" s="128"/>
      <c r="BI26" s="129"/>
    </row>
    <row r="27" spans="1:61" ht="16.5" customHeight="1">
      <c r="A27" s="194" t="s">
        <v>30</v>
      </c>
      <c r="B27" s="127"/>
      <c r="C27" s="128"/>
      <c r="D27" s="129"/>
      <c r="E27" s="127"/>
      <c r="F27" s="128"/>
      <c r="G27" s="129"/>
      <c r="H27" s="127"/>
      <c r="I27" s="128"/>
      <c r="J27" s="129"/>
      <c r="K27" s="127"/>
      <c r="L27" s="128"/>
      <c r="M27" s="129"/>
      <c r="N27" s="127"/>
      <c r="O27" s="128"/>
      <c r="P27" s="129"/>
      <c r="Q27" s="127"/>
      <c r="R27" s="128"/>
      <c r="S27" s="129"/>
      <c r="W27" s="194" t="s">
        <v>30</v>
      </c>
      <c r="X27" s="127"/>
      <c r="Y27" s="128"/>
      <c r="Z27" s="129"/>
      <c r="AA27" s="127"/>
      <c r="AB27" s="128"/>
      <c r="AC27" s="129"/>
      <c r="AD27" s="127"/>
      <c r="AE27" s="128"/>
      <c r="AF27" s="129"/>
      <c r="AG27" s="127"/>
      <c r="AH27" s="128"/>
      <c r="AI27" s="129"/>
      <c r="AJ27" s="127"/>
      <c r="AK27" s="128"/>
      <c r="AL27" s="129"/>
      <c r="AM27" s="127"/>
      <c r="AN27" s="128"/>
      <c r="AO27" s="129"/>
      <c r="AQ27" s="194" t="s">
        <v>30</v>
      </c>
      <c r="AR27" s="127"/>
      <c r="AS27" s="128"/>
      <c r="AT27" s="129"/>
      <c r="AU27" s="128"/>
      <c r="AV27" s="128"/>
      <c r="AW27" s="128"/>
      <c r="AX27" s="127"/>
      <c r="AY27" s="128"/>
      <c r="AZ27" s="129"/>
      <c r="BA27" s="128"/>
      <c r="BB27" s="128"/>
      <c r="BC27" s="128"/>
      <c r="BD27" s="127"/>
      <c r="BE27" s="128"/>
      <c r="BF27" s="129"/>
      <c r="BG27" s="128"/>
      <c r="BH27" s="128"/>
      <c r="BI27" s="129"/>
    </row>
    <row r="28" spans="1:61" ht="16.5" customHeight="1">
      <c r="A28" s="194"/>
      <c r="B28" s="127"/>
      <c r="C28" s="128"/>
      <c r="D28" s="129"/>
      <c r="E28" s="127"/>
      <c r="F28" s="128"/>
      <c r="G28" s="129"/>
      <c r="H28" s="127"/>
      <c r="I28" s="128"/>
      <c r="J28" s="129"/>
      <c r="K28" s="127"/>
      <c r="L28" s="128"/>
      <c r="M28" s="129"/>
      <c r="N28" s="127"/>
      <c r="O28" s="128"/>
      <c r="P28" s="129"/>
      <c r="Q28" s="127"/>
      <c r="R28" s="128"/>
      <c r="S28" s="129"/>
      <c r="W28" s="194"/>
      <c r="X28" s="127"/>
      <c r="Y28" s="128"/>
      <c r="Z28" s="129"/>
      <c r="AA28" s="127"/>
      <c r="AB28" s="128"/>
      <c r="AC28" s="129"/>
      <c r="AD28" s="127"/>
      <c r="AE28" s="128"/>
      <c r="AF28" s="129"/>
      <c r="AG28" s="127"/>
      <c r="AH28" s="128"/>
      <c r="AI28" s="129"/>
      <c r="AJ28" s="127"/>
      <c r="AK28" s="128"/>
      <c r="AL28" s="129"/>
      <c r="AM28" s="127"/>
      <c r="AN28" s="128"/>
      <c r="AO28" s="129"/>
      <c r="AQ28" s="194"/>
      <c r="AR28" s="127"/>
      <c r="AS28" s="128"/>
      <c r="AT28" s="129"/>
      <c r="AU28" s="128"/>
      <c r="AV28" s="128"/>
      <c r="AW28" s="128"/>
      <c r="AX28" s="127"/>
      <c r="AY28" s="128"/>
      <c r="AZ28" s="129"/>
      <c r="BA28" s="128"/>
      <c r="BB28" s="128"/>
      <c r="BC28" s="128"/>
      <c r="BD28" s="127"/>
      <c r="BE28" s="128"/>
      <c r="BF28" s="129"/>
      <c r="BG28" s="128"/>
      <c r="BH28" s="128"/>
      <c r="BI28" s="129"/>
    </row>
    <row r="29" spans="1:61" ht="16.5" customHeight="1">
      <c r="A29" s="194"/>
      <c r="B29" s="127"/>
      <c r="C29" s="128"/>
      <c r="D29" s="129"/>
      <c r="E29" s="127"/>
      <c r="F29" s="128"/>
      <c r="G29" s="129"/>
      <c r="H29" s="127"/>
      <c r="I29" s="128"/>
      <c r="J29" s="129"/>
      <c r="K29" s="127"/>
      <c r="L29" s="128"/>
      <c r="M29" s="129"/>
      <c r="N29" s="127"/>
      <c r="O29" s="128"/>
      <c r="P29" s="129"/>
      <c r="Q29" s="127"/>
      <c r="R29" s="128"/>
      <c r="S29" s="129"/>
      <c r="W29" s="194"/>
      <c r="X29" s="127"/>
      <c r="Y29" s="128"/>
      <c r="Z29" s="129"/>
      <c r="AA29" s="127"/>
      <c r="AB29" s="128"/>
      <c r="AC29" s="129"/>
      <c r="AD29" s="127"/>
      <c r="AE29" s="128"/>
      <c r="AF29" s="129"/>
      <c r="AG29" s="127"/>
      <c r="AH29" s="128"/>
      <c r="AI29" s="129"/>
      <c r="AJ29" s="127"/>
      <c r="AK29" s="128"/>
      <c r="AL29" s="129"/>
      <c r="AM29" s="127"/>
      <c r="AN29" s="128"/>
      <c r="AO29" s="129"/>
      <c r="AQ29" s="194"/>
      <c r="AR29" s="127"/>
      <c r="AS29" s="128"/>
      <c r="AT29" s="129"/>
      <c r="AU29" s="128"/>
      <c r="AV29" s="128"/>
      <c r="AW29" s="128"/>
      <c r="AX29" s="127"/>
      <c r="AY29" s="128"/>
      <c r="AZ29" s="129"/>
      <c r="BA29" s="128"/>
      <c r="BB29" s="128"/>
      <c r="BC29" s="128"/>
      <c r="BD29" s="127"/>
      <c r="BE29" s="128"/>
      <c r="BF29" s="129"/>
      <c r="BG29" s="128"/>
      <c r="BH29" s="128"/>
      <c r="BI29" s="129"/>
    </row>
    <row r="30" spans="1:61" ht="16.5" customHeight="1">
      <c r="A30" s="194" t="s">
        <v>31</v>
      </c>
      <c r="B30" s="127"/>
      <c r="C30" s="128"/>
      <c r="D30" s="129"/>
      <c r="E30" s="127"/>
      <c r="F30" s="128"/>
      <c r="G30" s="129"/>
      <c r="H30" s="127"/>
      <c r="I30" s="128"/>
      <c r="J30" s="129"/>
      <c r="K30" s="127"/>
      <c r="L30" s="128"/>
      <c r="M30" s="129"/>
      <c r="N30" s="127"/>
      <c r="O30" s="128"/>
      <c r="P30" s="129"/>
      <c r="Q30" s="127"/>
      <c r="R30" s="128"/>
      <c r="S30" s="129"/>
      <c r="W30" s="194" t="s">
        <v>31</v>
      </c>
      <c r="X30" s="127"/>
      <c r="Y30" s="128"/>
      <c r="Z30" s="129"/>
      <c r="AA30" s="127"/>
      <c r="AB30" s="128"/>
      <c r="AC30" s="129"/>
      <c r="AD30" s="127"/>
      <c r="AE30" s="128"/>
      <c r="AF30" s="129"/>
      <c r="AG30" s="127"/>
      <c r="AH30" s="128"/>
      <c r="AI30" s="129"/>
      <c r="AJ30" s="127"/>
      <c r="AK30" s="128"/>
      <c r="AL30" s="129"/>
      <c r="AM30" s="127"/>
      <c r="AN30" s="128"/>
      <c r="AO30" s="129"/>
      <c r="AQ30" s="194" t="s">
        <v>31</v>
      </c>
      <c r="AR30" s="127"/>
      <c r="AS30" s="128"/>
      <c r="AT30" s="129"/>
      <c r="AU30" s="128"/>
      <c r="AV30" s="128"/>
      <c r="AW30" s="128"/>
      <c r="AX30" s="127"/>
      <c r="AY30" s="128"/>
      <c r="AZ30" s="129"/>
      <c r="BA30" s="128"/>
      <c r="BB30" s="128"/>
      <c r="BC30" s="128"/>
      <c r="BD30" s="127"/>
      <c r="BE30" s="128"/>
      <c r="BF30" s="129"/>
      <c r="BG30" s="128"/>
      <c r="BH30" s="128"/>
      <c r="BI30" s="129"/>
    </row>
    <row r="31" spans="1:61" ht="16.5" customHeight="1">
      <c r="A31" s="194"/>
      <c r="B31" s="127"/>
      <c r="C31" s="128"/>
      <c r="D31" s="129"/>
      <c r="E31" s="127"/>
      <c r="F31" s="128"/>
      <c r="G31" s="129"/>
      <c r="H31" s="127"/>
      <c r="I31" s="128"/>
      <c r="J31" s="129"/>
      <c r="K31" s="127"/>
      <c r="L31" s="128"/>
      <c r="M31" s="129"/>
      <c r="N31" s="127"/>
      <c r="O31" s="128"/>
      <c r="P31" s="129"/>
      <c r="Q31" s="127"/>
      <c r="R31" s="128"/>
      <c r="S31" s="129"/>
      <c r="W31" s="194"/>
      <c r="X31" s="127"/>
      <c r="Y31" s="128"/>
      <c r="Z31" s="129"/>
      <c r="AA31" s="127"/>
      <c r="AB31" s="128"/>
      <c r="AC31" s="129"/>
      <c r="AD31" s="127"/>
      <c r="AE31" s="128"/>
      <c r="AF31" s="129"/>
      <c r="AG31" s="127"/>
      <c r="AH31" s="128"/>
      <c r="AI31" s="129"/>
      <c r="AJ31" s="127"/>
      <c r="AK31" s="128"/>
      <c r="AL31" s="129"/>
      <c r="AM31" s="127"/>
      <c r="AN31" s="128"/>
      <c r="AO31" s="129"/>
      <c r="AQ31" s="194"/>
      <c r="AR31" s="127"/>
      <c r="AS31" s="128"/>
      <c r="AT31" s="129"/>
      <c r="AU31" s="128"/>
      <c r="AV31" s="128"/>
      <c r="AW31" s="128"/>
      <c r="AX31" s="127"/>
      <c r="AY31" s="128"/>
      <c r="AZ31" s="129"/>
      <c r="BA31" s="128"/>
      <c r="BB31" s="128"/>
      <c r="BC31" s="128"/>
      <c r="BD31" s="127"/>
      <c r="BE31" s="128"/>
      <c r="BF31" s="129"/>
      <c r="BG31" s="128"/>
      <c r="BH31" s="128"/>
      <c r="BI31" s="129"/>
    </row>
    <row r="32" spans="1:61" ht="16.5" customHeight="1">
      <c r="A32" s="194"/>
      <c r="B32" s="127"/>
      <c r="C32" s="128"/>
      <c r="D32" s="129"/>
      <c r="E32" s="127"/>
      <c r="F32" s="128"/>
      <c r="G32" s="129"/>
      <c r="H32" s="127"/>
      <c r="I32" s="128"/>
      <c r="J32" s="129"/>
      <c r="K32" s="127"/>
      <c r="L32" s="128"/>
      <c r="M32" s="129"/>
      <c r="N32" s="127"/>
      <c r="O32" s="128"/>
      <c r="P32" s="129"/>
      <c r="Q32" s="127"/>
      <c r="R32" s="128"/>
      <c r="S32" s="129"/>
      <c r="W32" s="194"/>
      <c r="X32" s="127"/>
      <c r="Y32" s="128"/>
      <c r="Z32" s="129"/>
      <c r="AA32" s="127"/>
      <c r="AB32" s="128"/>
      <c r="AC32" s="129"/>
      <c r="AD32" s="127"/>
      <c r="AE32" s="128"/>
      <c r="AF32" s="129"/>
      <c r="AG32" s="127"/>
      <c r="AH32" s="128"/>
      <c r="AI32" s="129"/>
      <c r="AJ32" s="127"/>
      <c r="AK32" s="128"/>
      <c r="AL32" s="129"/>
      <c r="AM32" s="127"/>
      <c r="AN32" s="128"/>
      <c r="AO32" s="129"/>
      <c r="AQ32" s="194"/>
      <c r="AR32" s="127"/>
      <c r="AS32" s="128"/>
      <c r="AT32" s="129"/>
      <c r="AU32" s="128"/>
      <c r="AV32" s="128"/>
      <c r="AW32" s="128"/>
      <c r="AX32" s="127"/>
      <c r="AY32" s="128"/>
      <c r="AZ32" s="129"/>
      <c r="BA32" s="128"/>
      <c r="BB32" s="128"/>
      <c r="BC32" s="128"/>
      <c r="BD32" s="127"/>
      <c r="BE32" s="128"/>
      <c r="BF32" s="129"/>
      <c r="BG32" s="128"/>
      <c r="BH32" s="128"/>
      <c r="BI32" s="129"/>
    </row>
    <row r="33" spans="1:61" ht="16.5" customHeight="1">
      <c r="A33" s="194" t="s">
        <v>32</v>
      </c>
      <c r="B33" s="127"/>
      <c r="C33" s="128"/>
      <c r="D33" s="129"/>
      <c r="E33" s="127"/>
      <c r="F33" s="128"/>
      <c r="G33" s="129"/>
      <c r="H33" s="127"/>
      <c r="I33" s="128"/>
      <c r="J33" s="129"/>
      <c r="K33" s="127"/>
      <c r="L33" s="128"/>
      <c r="M33" s="129"/>
      <c r="N33" s="127"/>
      <c r="O33" s="128"/>
      <c r="P33" s="129"/>
      <c r="Q33" s="127"/>
      <c r="R33" s="128"/>
      <c r="S33" s="129"/>
      <c r="W33" s="194" t="s">
        <v>32</v>
      </c>
      <c r="X33" s="127"/>
      <c r="Y33" s="128"/>
      <c r="Z33" s="129"/>
      <c r="AA33" s="127"/>
      <c r="AB33" s="128"/>
      <c r="AC33" s="129"/>
      <c r="AD33" s="127"/>
      <c r="AE33" s="128"/>
      <c r="AF33" s="129"/>
      <c r="AG33" s="127"/>
      <c r="AH33" s="128"/>
      <c r="AI33" s="129"/>
      <c r="AJ33" s="127"/>
      <c r="AK33" s="128"/>
      <c r="AL33" s="129"/>
      <c r="AM33" s="127"/>
      <c r="AN33" s="128"/>
      <c r="AO33" s="129"/>
      <c r="AQ33" s="194" t="s">
        <v>32</v>
      </c>
      <c r="AR33" s="127"/>
      <c r="AS33" s="128"/>
      <c r="AT33" s="129"/>
      <c r="AU33" s="128"/>
      <c r="AV33" s="128"/>
      <c r="AW33" s="128"/>
      <c r="AX33" s="127"/>
      <c r="AY33" s="128"/>
      <c r="AZ33" s="129"/>
      <c r="BA33" s="128"/>
      <c r="BB33" s="128"/>
      <c r="BC33" s="128"/>
      <c r="BD33" s="127"/>
      <c r="BE33" s="128"/>
      <c r="BF33" s="129"/>
      <c r="BG33" s="128"/>
      <c r="BH33" s="128"/>
      <c r="BI33" s="129"/>
    </row>
    <row r="34" spans="1:61" ht="16.5" customHeight="1">
      <c r="A34" s="194"/>
      <c r="B34" s="127"/>
      <c r="C34" s="128"/>
      <c r="D34" s="129"/>
      <c r="E34" s="127"/>
      <c r="F34" s="128"/>
      <c r="G34" s="129"/>
      <c r="H34" s="127"/>
      <c r="I34" s="128"/>
      <c r="J34" s="129"/>
      <c r="K34" s="127"/>
      <c r="L34" s="128"/>
      <c r="M34" s="129"/>
      <c r="N34" s="127"/>
      <c r="O34" s="128"/>
      <c r="P34" s="129"/>
      <c r="Q34" s="127"/>
      <c r="R34" s="128"/>
      <c r="S34" s="129"/>
      <c r="W34" s="194"/>
      <c r="X34" s="127"/>
      <c r="Y34" s="128"/>
      <c r="Z34" s="129"/>
      <c r="AA34" s="127"/>
      <c r="AB34" s="128"/>
      <c r="AC34" s="129"/>
      <c r="AD34" s="127"/>
      <c r="AE34" s="128"/>
      <c r="AF34" s="129"/>
      <c r="AG34" s="127"/>
      <c r="AH34" s="128"/>
      <c r="AI34" s="129"/>
      <c r="AJ34" s="127"/>
      <c r="AK34" s="128"/>
      <c r="AL34" s="129"/>
      <c r="AM34" s="127"/>
      <c r="AN34" s="128"/>
      <c r="AO34" s="129"/>
      <c r="AQ34" s="194"/>
      <c r="AR34" s="127"/>
      <c r="AS34" s="128"/>
      <c r="AT34" s="129"/>
      <c r="AU34" s="128"/>
      <c r="AV34" s="128"/>
      <c r="AW34" s="128"/>
      <c r="AX34" s="127"/>
      <c r="AY34" s="128"/>
      <c r="AZ34" s="129"/>
      <c r="BA34" s="128"/>
      <c r="BB34" s="128"/>
      <c r="BC34" s="128"/>
      <c r="BD34" s="127"/>
      <c r="BE34" s="128"/>
      <c r="BF34" s="129"/>
      <c r="BG34" s="128"/>
      <c r="BH34" s="128"/>
      <c r="BI34" s="129"/>
    </row>
    <row r="35" spans="1:61" ht="16.5" customHeight="1">
      <c r="A35" s="194"/>
      <c r="B35" s="127"/>
      <c r="C35" s="128"/>
      <c r="D35" s="129"/>
      <c r="E35" s="127"/>
      <c r="F35" s="128"/>
      <c r="G35" s="129"/>
      <c r="H35" s="127"/>
      <c r="I35" s="128"/>
      <c r="J35" s="129"/>
      <c r="K35" s="127"/>
      <c r="L35" s="128"/>
      <c r="M35" s="129"/>
      <c r="N35" s="127"/>
      <c r="O35" s="128"/>
      <c r="P35" s="129"/>
      <c r="Q35" s="127"/>
      <c r="R35" s="128"/>
      <c r="S35" s="129"/>
      <c r="W35" s="194"/>
      <c r="X35" s="127"/>
      <c r="Y35" s="128"/>
      <c r="Z35" s="129"/>
      <c r="AA35" s="127"/>
      <c r="AB35" s="128"/>
      <c r="AC35" s="129"/>
      <c r="AD35" s="127"/>
      <c r="AE35" s="128"/>
      <c r="AF35" s="129"/>
      <c r="AG35" s="127"/>
      <c r="AH35" s="128"/>
      <c r="AI35" s="129"/>
      <c r="AJ35" s="127"/>
      <c r="AK35" s="128"/>
      <c r="AL35" s="129"/>
      <c r="AM35" s="127"/>
      <c r="AN35" s="128"/>
      <c r="AO35" s="129"/>
      <c r="AQ35" s="194"/>
      <c r="AR35" s="127"/>
      <c r="AS35" s="128"/>
      <c r="AT35" s="129"/>
      <c r="AU35" s="128"/>
      <c r="AV35" s="128"/>
      <c r="AW35" s="128"/>
      <c r="AX35" s="127"/>
      <c r="AY35" s="128"/>
      <c r="AZ35" s="129"/>
      <c r="BA35" s="128"/>
      <c r="BB35" s="128"/>
      <c r="BC35" s="128"/>
      <c r="BD35" s="127"/>
      <c r="BE35" s="128"/>
      <c r="BF35" s="129"/>
      <c r="BG35" s="128"/>
      <c r="BH35" s="128"/>
      <c r="BI35" s="129"/>
    </row>
    <row r="36" spans="1:61" ht="16.5" customHeight="1">
      <c r="A36" s="194" t="s">
        <v>33</v>
      </c>
      <c r="B36" s="127"/>
      <c r="C36" s="128"/>
      <c r="D36" s="129"/>
      <c r="E36" s="127"/>
      <c r="F36" s="128"/>
      <c r="G36" s="129"/>
      <c r="H36" s="127"/>
      <c r="I36" s="128"/>
      <c r="J36" s="129"/>
      <c r="K36" s="127"/>
      <c r="L36" s="128"/>
      <c r="M36" s="129"/>
      <c r="N36" s="127"/>
      <c r="O36" s="128"/>
      <c r="P36" s="129"/>
      <c r="Q36" s="127"/>
      <c r="R36" s="128"/>
      <c r="S36" s="129"/>
      <c r="W36" s="194" t="s">
        <v>33</v>
      </c>
      <c r="X36" s="127"/>
      <c r="Y36" s="128"/>
      <c r="Z36" s="129"/>
      <c r="AA36" s="127"/>
      <c r="AB36" s="128"/>
      <c r="AC36" s="129"/>
      <c r="AD36" s="127"/>
      <c r="AE36" s="128"/>
      <c r="AF36" s="129"/>
      <c r="AG36" s="127"/>
      <c r="AH36" s="128"/>
      <c r="AI36" s="129"/>
      <c r="AJ36" s="127"/>
      <c r="AK36" s="128"/>
      <c r="AL36" s="129"/>
      <c r="AM36" s="127"/>
      <c r="AN36" s="128"/>
      <c r="AO36" s="129"/>
      <c r="AQ36" s="194" t="s">
        <v>33</v>
      </c>
      <c r="AR36" s="127"/>
      <c r="AS36" s="128"/>
      <c r="AT36" s="129"/>
      <c r="AU36" s="128"/>
      <c r="AV36" s="128"/>
      <c r="AW36" s="128"/>
      <c r="AX36" s="127"/>
      <c r="AY36" s="128"/>
      <c r="AZ36" s="129"/>
      <c r="BA36" s="128"/>
      <c r="BB36" s="128"/>
      <c r="BC36" s="128"/>
      <c r="BD36" s="127"/>
      <c r="BE36" s="128"/>
      <c r="BF36" s="129"/>
      <c r="BG36" s="128"/>
      <c r="BH36" s="128"/>
      <c r="BI36" s="129"/>
    </row>
    <row r="37" spans="1:61" ht="16.5" customHeight="1">
      <c r="A37" s="194"/>
      <c r="B37" s="127"/>
      <c r="C37" s="128"/>
      <c r="D37" s="129"/>
      <c r="E37" s="127"/>
      <c r="F37" s="128"/>
      <c r="G37" s="129"/>
      <c r="H37" s="127"/>
      <c r="I37" s="128"/>
      <c r="J37" s="129"/>
      <c r="K37" s="127"/>
      <c r="L37" s="128"/>
      <c r="M37" s="129"/>
      <c r="N37" s="127"/>
      <c r="O37" s="128"/>
      <c r="P37" s="129"/>
      <c r="Q37" s="127"/>
      <c r="R37" s="128"/>
      <c r="S37" s="129"/>
      <c r="W37" s="194"/>
      <c r="X37" s="127"/>
      <c r="Y37" s="128"/>
      <c r="Z37" s="129"/>
      <c r="AA37" s="127"/>
      <c r="AB37" s="128"/>
      <c r="AC37" s="129"/>
      <c r="AD37" s="127"/>
      <c r="AE37" s="128"/>
      <c r="AF37" s="129"/>
      <c r="AG37" s="127"/>
      <c r="AH37" s="128"/>
      <c r="AI37" s="129"/>
      <c r="AJ37" s="127"/>
      <c r="AK37" s="128"/>
      <c r="AL37" s="129"/>
      <c r="AM37" s="127"/>
      <c r="AN37" s="128"/>
      <c r="AO37" s="129"/>
      <c r="AQ37" s="194"/>
      <c r="AR37" s="127"/>
      <c r="AS37" s="128"/>
      <c r="AT37" s="129"/>
      <c r="AU37" s="128"/>
      <c r="AV37" s="128"/>
      <c r="AW37" s="128"/>
      <c r="AX37" s="127"/>
      <c r="AY37" s="128"/>
      <c r="AZ37" s="129"/>
      <c r="BA37" s="128"/>
      <c r="BB37" s="128"/>
      <c r="BC37" s="128"/>
      <c r="BD37" s="127"/>
      <c r="BE37" s="128"/>
      <c r="BF37" s="129"/>
      <c r="BG37" s="128"/>
      <c r="BH37" s="128"/>
      <c r="BI37" s="129"/>
    </row>
    <row r="38" spans="1:61" ht="16.5" customHeight="1">
      <c r="A38" s="194"/>
      <c r="B38" s="130"/>
      <c r="C38" s="131"/>
      <c r="D38" s="132"/>
      <c r="E38" s="130"/>
      <c r="F38" s="131"/>
      <c r="G38" s="132"/>
      <c r="H38" s="130"/>
      <c r="I38" s="131"/>
      <c r="J38" s="132"/>
      <c r="K38" s="130"/>
      <c r="L38" s="131"/>
      <c r="M38" s="132"/>
      <c r="N38" s="130"/>
      <c r="O38" s="131"/>
      <c r="P38" s="132"/>
      <c r="Q38" s="130"/>
      <c r="R38" s="131"/>
      <c r="S38" s="132"/>
      <c r="W38" s="194"/>
      <c r="X38" s="130"/>
      <c r="Y38" s="131"/>
      <c r="Z38" s="132"/>
      <c r="AA38" s="130"/>
      <c r="AB38" s="131"/>
      <c r="AC38" s="132"/>
      <c r="AD38" s="130"/>
      <c r="AE38" s="131"/>
      <c r="AF38" s="132"/>
      <c r="AG38" s="130"/>
      <c r="AH38" s="131"/>
      <c r="AI38" s="132"/>
      <c r="AJ38" s="130"/>
      <c r="AK38" s="131"/>
      <c r="AL38" s="132"/>
      <c r="AM38" s="130"/>
      <c r="AN38" s="131"/>
      <c r="AO38" s="132"/>
      <c r="AQ38" s="194"/>
      <c r="AR38" s="130"/>
      <c r="AS38" s="131"/>
      <c r="AT38" s="132"/>
      <c r="AU38" s="131"/>
      <c r="AV38" s="131"/>
      <c r="AW38" s="131"/>
      <c r="AX38" s="130"/>
      <c r="AY38" s="131"/>
      <c r="AZ38" s="132"/>
      <c r="BA38" s="131"/>
      <c r="BB38" s="131"/>
      <c r="BC38" s="131"/>
      <c r="BD38" s="130"/>
      <c r="BE38" s="131"/>
      <c r="BF38" s="132"/>
      <c r="BG38" s="131"/>
      <c r="BH38" s="131"/>
      <c r="BI38" s="132"/>
    </row>
    <row r="39" spans="1:61">
      <c r="A39" s="102"/>
      <c r="B39" s="122"/>
      <c r="C39" s="122"/>
      <c r="D39" s="122"/>
      <c r="E39" s="122"/>
      <c r="F39" s="122"/>
      <c r="G39" s="122"/>
      <c r="W39" s="102"/>
      <c r="AQ39" s="102"/>
    </row>
    <row r="40" spans="1:61">
      <c r="A40" s="102"/>
      <c r="B40" s="122"/>
      <c r="C40" s="122"/>
      <c r="D40" s="122"/>
      <c r="E40" s="122"/>
      <c r="F40" s="122"/>
      <c r="G40" s="122"/>
      <c r="W40" s="102"/>
      <c r="AQ40" s="102"/>
    </row>
    <row r="41" spans="1:61">
      <c r="A41" s="102"/>
      <c r="B41" s="122"/>
      <c r="C41" s="122"/>
      <c r="D41" s="122"/>
      <c r="E41" s="122"/>
      <c r="F41" s="122"/>
      <c r="G41" s="122"/>
      <c r="W41" s="102"/>
      <c r="AQ41" s="102"/>
    </row>
    <row r="42" spans="1:61">
      <c r="A42" s="102"/>
      <c r="B42" s="122"/>
      <c r="C42" s="122"/>
      <c r="D42" s="122"/>
      <c r="E42" s="122"/>
      <c r="F42" s="122"/>
      <c r="G42" s="122"/>
      <c r="W42" s="102"/>
      <c r="AQ42" s="102"/>
    </row>
    <row r="43" spans="1:61">
      <c r="A43" s="102"/>
      <c r="B43" s="122"/>
      <c r="C43" s="122"/>
      <c r="D43" s="122"/>
      <c r="E43" s="122"/>
      <c r="F43" s="122"/>
      <c r="G43" s="122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W43" s="102"/>
      <c r="AQ43" s="102"/>
    </row>
  </sheetData>
  <mergeCells count="57">
    <mergeCell ref="AQ1:BI1"/>
    <mergeCell ref="B2:D2"/>
    <mergeCell ref="A1:U1"/>
    <mergeCell ref="W1:AO1"/>
    <mergeCell ref="X2:Z2"/>
    <mergeCell ref="AA2:AC2"/>
    <mergeCell ref="AD2:AF2"/>
    <mergeCell ref="AG2:AI2"/>
    <mergeCell ref="AJ2:AL2"/>
    <mergeCell ref="AM2:AO2"/>
    <mergeCell ref="N2:P2"/>
    <mergeCell ref="Q2:S2"/>
    <mergeCell ref="E2:G2"/>
    <mergeCell ref="H2:J2"/>
    <mergeCell ref="K2:M2"/>
    <mergeCell ref="BG2:BI2"/>
    <mergeCell ref="AQ33:AQ35"/>
    <mergeCell ref="AQ36:AQ38"/>
    <mergeCell ref="W3:W5"/>
    <mergeCell ref="W6:W8"/>
    <mergeCell ref="W9:W11"/>
    <mergeCell ref="AQ18:AQ20"/>
    <mergeCell ref="AQ21:AQ23"/>
    <mergeCell ref="W12:W14"/>
    <mergeCell ref="W15:W17"/>
    <mergeCell ref="W18:W20"/>
    <mergeCell ref="W21:W23"/>
    <mergeCell ref="W24:W26"/>
    <mergeCell ref="W27:W29"/>
    <mergeCell ref="W30:W32"/>
    <mergeCell ref="W33:W35"/>
    <mergeCell ref="W36:W38"/>
    <mergeCell ref="AR2:AT2"/>
    <mergeCell ref="AU2:AW2"/>
    <mergeCell ref="AX2:AZ2"/>
    <mergeCell ref="BA2:BC2"/>
    <mergeCell ref="BD2:BF2"/>
    <mergeCell ref="AQ24:AQ26"/>
    <mergeCell ref="AQ27:AQ29"/>
    <mergeCell ref="AQ30:AQ32"/>
    <mergeCell ref="A3:A5"/>
    <mergeCell ref="A6:A8"/>
    <mergeCell ref="A9:A11"/>
    <mergeCell ref="A12:A14"/>
    <mergeCell ref="A15:A17"/>
    <mergeCell ref="AQ3:AQ5"/>
    <mergeCell ref="AQ6:AQ8"/>
    <mergeCell ref="AQ9:AQ11"/>
    <mergeCell ref="AQ12:AQ14"/>
    <mergeCell ref="AQ15:AQ17"/>
    <mergeCell ref="A33:A35"/>
    <mergeCell ref="A36:A38"/>
    <mergeCell ref="A18:A20"/>
    <mergeCell ref="A21:A23"/>
    <mergeCell ref="A24:A26"/>
    <mergeCell ref="A27:A29"/>
    <mergeCell ref="A30:A3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V41"/>
  <sheetViews>
    <sheetView zoomScale="130" zoomScaleNormal="130" workbookViewId="0">
      <selection sqref="A1:U1"/>
    </sheetView>
  </sheetViews>
  <sheetFormatPr defaultColWidth="11.42578125" defaultRowHeight="15"/>
  <cols>
    <col min="1" max="1" width="4.28515625" customWidth="1"/>
    <col min="2" max="19" width="3.85546875" customWidth="1"/>
    <col min="20" max="20" width="6.42578125" customWidth="1"/>
    <col min="21" max="21" width="7.85546875" customWidth="1"/>
    <col min="22" max="23" width="7.140625" customWidth="1"/>
  </cols>
  <sheetData>
    <row r="1" spans="1:22" ht="18.75" customHeight="1">
      <c r="A1" s="208" t="s">
        <v>137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102"/>
    </row>
    <row r="2" spans="1:22">
      <c r="A2" s="111" t="s">
        <v>138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02"/>
    </row>
    <row r="3" spans="1:22" ht="16.5" customHeight="1">
      <c r="A3" s="206" t="s">
        <v>23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2" ht="16.5" customHeight="1">
      <c r="A4" s="207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2" ht="16.5" customHeight="1">
      <c r="A5" s="207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2" ht="16.5" customHeight="1">
      <c r="A6" s="207" t="s">
        <v>24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22" ht="16.5" customHeight="1">
      <c r="A7" s="207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</row>
    <row r="8" spans="1:22" ht="16.5" customHeight="1">
      <c r="A8" s="207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</row>
    <row r="9" spans="1:22" ht="16.5" customHeight="1">
      <c r="A9" s="207" t="s">
        <v>25</v>
      </c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</row>
    <row r="10" spans="1:22" ht="16.5" customHeight="1">
      <c r="A10" s="207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</row>
    <row r="11" spans="1:22" ht="16.5" customHeight="1">
      <c r="A11" s="207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</row>
    <row r="12" spans="1:22" ht="18.75" customHeight="1">
      <c r="A12" s="198" t="s">
        <v>141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198"/>
      <c r="S12" s="198"/>
      <c r="T12" s="198"/>
      <c r="U12" s="198"/>
    </row>
    <row r="13" spans="1:22">
      <c r="A13" s="111" t="s">
        <v>138</v>
      </c>
      <c r="B13" s="195" t="s">
        <v>135</v>
      </c>
      <c r="C13" s="196"/>
      <c r="D13" s="197"/>
      <c r="E13" s="205" t="s">
        <v>3</v>
      </c>
      <c r="F13" s="205"/>
      <c r="G13" s="205"/>
      <c r="H13" s="205" t="s">
        <v>4</v>
      </c>
      <c r="I13" s="205"/>
      <c r="J13" s="205"/>
      <c r="K13" s="205" t="s">
        <v>5</v>
      </c>
      <c r="L13" s="205"/>
      <c r="M13" s="205"/>
      <c r="N13" s="205" t="s">
        <v>7</v>
      </c>
      <c r="O13" s="205"/>
      <c r="P13" s="205"/>
      <c r="Q13" s="205" t="s">
        <v>8</v>
      </c>
      <c r="R13" s="205"/>
      <c r="S13" s="205"/>
      <c r="T13" s="125" t="s">
        <v>139</v>
      </c>
      <c r="U13" s="126"/>
    </row>
    <row r="14" spans="1:22" ht="17.25" customHeight="1">
      <c r="A14" s="209" t="s">
        <v>23</v>
      </c>
      <c r="B14" s="135"/>
      <c r="C14" s="136"/>
      <c r="D14" s="137"/>
      <c r="E14" s="135"/>
      <c r="F14" s="136"/>
      <c r="G14" s="137"/>
      <c r="H14" s="135"/>
      <c r="I14" s="136"/>
      <c r="J14" s="137"/>
      <c r="K14" s="135"/>
      <c r="L14" s="136"/>
      <c r="M14" s="137"/>
      <c r="N14" s="135"/>
      <c r="O14" s="136"/>
      <c r="P14" s="137"/>
      <c r="Q14" s="135"/>
      <c r="R14" s="136"/>
      <c r="S14" s="137"/>
      <c r="T14" s="110"/>
      <c r="U14" s="110"/>
    </row>
    <row r="15" spans="1:22" ht="17.25" customHeight="1">
      <c r="A15" s="209"/>
      <c r="B15" s="127"/>
      <c r="C15" s="128"/>
      <c r="D15" s="129"/>
      <c r="E15" s="127"/>
      <c r="F15" s="128"/>
      <c r="G15" s="129"/>
      <c r="H15" s="127"/>
      <c r="I15" s="128"/>
      <c r="J15" s="129"/>
      <c r="K15" s="127"/>
      <c r="L15" s="128"/>
      <c r="M15" s="129"/>
      <c r="N15" s="127"/>
      <c r="O15" s="128"/>
      <c r="P15" s="129"/>
      <c r="Q15" s="127"/>
      <c r="R15" s="128"/>
      <c r="S15" s="129"/>
      <c r="T15" s="110"/>
      <c r="U15" s="110"/>
    </row>
    <row r="16" spans="1:22" ht="17.25" customHeight="1">
      <c r="A16" s="209"/>
      <c r="B16" s="127"/>
      <c r="C16" s="128"/>
      <c r="D16" s="129"/>
      <c r="E16" s="127"/>
      <c r="F16" s="128"/>
      <c r="G16" s="129"/>
      <c r="H16" s="127"/>
      <c r="I16" s="128"/>
      <c r="J16" s="129"/>
      <c r="K16" s="127"/>
      <c r="L16" s="128"/>
      <c r="M16" s="129"/>
      <c r="N16" s="127"/>
      <c r="O16" s="128"/>
      <c r="P16" s="129"/>
      <c r="Q16" s="127"/>
      <c r="R16" s="128"/>
      <c r="S16" s="129"/>
      <c r="T16" s="110"/>
      <c r="U16" s="110"/>
    </row>
    <row r="17" spans="1:21" ht="17.25" customHeight="1">
      <c r="A17" s="210" t="s">
        <v>24</v>
      </c>
      <c r="B17" s="138"/>
      <c r="C17" s="139"/>
      <c r="D17" s="140"/>
      <c r="E17" s="138"/>
      <c r="F17" s="139"/>
      <c r="G17" s="140"/>
      <c r="H17" s="138"/>
      <c r="I17" s="139"/>
      <c r="J17" s="140"/>
      <c r="K17" s="138"/>
      <c r="L17" s="139"/>
      <c r="M17" s="140"/>
      <c r="N17" s="138"/>
      <c r="O17" s="139"/>
      <c r="P17" s="140"/>
      <c r="Q17" s="138"/>
      <c r="R17" s="139"/>
      <c r="S17" s="140"/>
      <c r="T17" s="110"/>
      <c r="U17" s="110"/>
    </row>
    <row r="18" spans="1:21" ht="17.25" customHeight="1">
      <c r="A18" s="209"/>
      <c r="B18" s="127"/>
      <c r="C18" s="128"/>
      <c r="D18" s="129"/>
      <c r="E18" s="127"/>
      <c r="F18" s="128"/>
      <c r="G18" s="129"/>
      <c r="H18" s="127"/>
      <c r="I18" s="128"/>
      <c r="J18" s="129"/>
      <c r="K18" s="127"/>
      <c r="L18" s="128"/>
      <c r="M18" s="129"/>
      <c r="N18" s="127"/>
      <c r="O18" s="128"/>
      <c r="P18" s="129"/>
      <c r="Q18" s="127"/>
      <c r="R18" s="128"/>
      <c r="S18" s="129"/>
      <c r="T18" s="110"/>
      <c r="U18" s="110"/>
    </row>
    <row r="19" spans="1:21" ht="17.25" customHeight="1">
      <c r="A19" s="209"/>
      <c r="B19" s="127"/>
      <c r="C19" s="128"/>
      <c r="D19" s="129"/>
      <c r="E19" s="127"/>
      <c r="F19" s="128"/>
      <c r="G19" s="129"/>
      <c r="H19" s="127"/>
      <c r="I19" s="128"/>
      <c r="J19" s="129"/>
      <c r="K19" s="127"/>
      <c r="L19" s="128"/>
      <c r="M19" s="129"/>
      <c r="N19" s="127"/>
      <c r="O19" s="128"/>
      <c r="P19" s="129"/>
      <c r="Q19" s="127"/>
      <c r="R19" s="128"/>
      <c r="S19" s="129"/>
      <c r="T19" s="110"/>
      <c r="U19" s="110"/>
    </row>
    <row r="20" spans="1:21" ht="17.25" customHeight="1">
      <c r="A20" s="210" t="s">
        <v>25</v>
      </c>
      <c r="B20" s="127"/>
      <c r="C20" s="128"/>
      <c r="D20" s="129"/>
      <c r="E20" s="127"/>
      <c r="F20" s="128"/>
      <c r="G20" s="129"/>
      <c r="H20" s="127"/>
      <c r="I20" s="128"/>
      <c r="J20" s="129"/>
      <c r="K20" s="127"/>
      <c r="L20" s="128"/>
      <c r="M20" s="129"/>
      <c r="N20" s="127"/>
      <c r="O20" s="128"/>
      <c r="P20" s="129"/>
      <c r="Q20" s="127"/>
      <c r="R20" s="128"/>
      <c r="S20" s="129"/>
      <c r="T20" s="110"/>
      <c r="U20" s="110"/>
    </row>
    <row r="21" spans="1:21" ht="17.25" customHeight="1">
      <c r="A21" s="209"/>
      <c r="B21" s="127"/>
      <c r="C21" s="128"/>
      <c r="D21" s="129"/>
      <c r="E21" s="127"/>
      <c r="F21" s="128"/>
      <c r="G21" s="129"/>
      <c r="H21" s="127"/>
      <c r="I21" s="128"/>
      <c r="J21" s="129"/>
      <c r="K21" s="127"/>
      <c r="L21" s="128"/>
      <c r="M21" s="129"/>
      <c r="N21" s="127"/>
      <c r="O21" s="128"/>
      <c r="P21" s="129"/>
      <c r="Q21" s="127"/>
      <c r="R21" s="128"/>
      <c r="S21" s="129"/>
      <c r="T21" s="110"/>
      <c r="U21" s="110"/>
    </row>
    <row r="22" spans="1:21" ht="17.25" customHeight="1">
      <c r="A22" s="209"/>
      <c r="B22" s="130"/>
      <c r="C22" s="131"/>
      <c r="D22" s="132"/>
      <c r="E22" s="130"/>
      <c r="F22" s="131"/>
      <c r="G22" s="132"/>
      <c r="H22" s="130"/>
      <c r="I22" s="131"/>
      <c r="J22" s="132"/>
      <c r="K22" s="130"/>
      <c r="L22" s="131"/>
      <c r="M22" s="132"/>
      <c r="N22" s="130"/>
      <c r="O22" s="131"/>
      <c r="P22" s="132"/>
      <c r="Q22" s="130"/>
      <c r="R22" s="131"/>
      <c r="S22" s="132"/>
      <c r="T22" s="110"/>
      <c r="U22" s="110"/>
    </row>
    <row r="23" spans="1:21" ht="18.75" customHeight="1">
      <c r="A23" s="198" t="s">
        <v>140</v>
      </c>
      <c r="B23" s="211"/>
      <c r="C23" s="211"/>
      <c r="D23" s="211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</row>
    <row r="24" spans="1:21">
      <c r="A24" s="111" t="s">
        <v>138</v>
      </c>
      <c r="B24" s="195" t="s">
        <v>135</v>
      </c>
      <c r="C24" s="196"/>
      <c r="D24" s="197"/>
      <c r="E24" s="205" t="s">
        <v>3</v>
      </c>
      <c r="F24" s="205"/>
      <c r="G24" s="205"/>
      <c r="H24" s="205" t="s">
        <v>4</v>
      </c>
      <c r="I24" s="205"/>
      <c r="J24" s="205"/>
      <c r="K24" s="205" t="s">
        <v>5</v>
      </c>
      <c r="L24" s="205"/>
      <c r="M24" s="205"/>
      <c r="N24" s="205" t="s">
        <v>7</v>
      </c>
      <c r="O24" s="205"/>
      <c r="P24" s="205"/>
      <c r="Q24" s="205" t="s">
        <v>8</v>
      </c>
      <c r="R24" s="205"/>
      <c r="S24" s="205"/>
      <c r="T24" s="125" t="s">
        <v>139</v>
      </c>
      <c r="U24" s="126"/>
    </row>
    <row r="25" spans="1:21" ht="17.25" customHeight="1">
      <c r="A25" s="209" t="s">
        <v>23</v>
      </c>
      <c r="B25" s="135"/>
      <c r="C25" s="136"/>
      <c r="D25" s="137"/>
      <c r="E25" s="135"/>
      <c r="F25" s="136"/>
      <c r="G25" s="137"/>
      <c r="H25" s="135"/>
      <c r="I25" s="136"/>
      <c r="J25" s="137"/>
      <c r="K25" s="135"/>
      <c r="L25" s="136"/>
      <c r="M25" s="137"/>
      <c r="N25" s="135"/>
      <c r="O25" s="136"/>
      <c r="P25" s="137"/>
      <c r="Q25" s="135"/>
      <c r="R25" s="136"/>
      <c r="S25" s="137"/>
      <c r="T25" s="110"/>
      <c r="U25" s="110"/>
    </row>
    <row r="26" spans="1:21" ht="17.25" customHeight="1">
      <c r="A26" s="209"/>
      <c r="B26" s="127"/>
      <c r="C26" s="128"/>
      <c r="D26" s="129"/>
      <c r="E26" s="127"/>
      <c r="F26" s="128"/>
      <c r="G26" s="129"/>
      <c r="H26" s="127"/>
      <c r="I26" s="128"/>
      <c r="J26" s="129"/>
      <c r="K26" s="127"/>
      <c r="L26" s="128"/>
      <c r="M26" s="129"/>
      <c r="N26" s="127"/>
      <c r="O26" s="128"/>
      <c r="P26" s="129"/>
      <c r="Q26" s="127"/>
      <c r="R26" s="128"/>
      <c r="S26" s="129"/>
      <c r="T26" s="110"/>
      <c r="U26" s="110"/>
    </row>
    <row r="27" spans="1:21" ht="17.25" customHeight="1">
      <c r="A27" s="209"/>
      <c r="B27" s="127"/>
      <c r="C27" s="128"/>
      <c r="D27" s="129"/>
      <c r="E27" s="127"/>
      <c r="F27" s="128"/>
      <c r="G27" s="129"/>
      <c r="H27" s="127"/>
      <c r="I27" s="128"/>
      <c r="J27" s="129"/>
      <c r="K27" s="127"/>
      <c r="L27" s="128"/>
      <c r="M27" s="129"/>
      <c r="N27" s="127"/>
      <c r="O27" s="128"/>
      <c r="P27" s="129"/>
      <c r="Q27" s="127"/>
      <c r="R27" s="128"/>
      <c r="S27" s="129"/>
      <c r="T27" s="110"/>
      <c r="U27" s="110"/>
    </row>
    <row r="28" spans="1:21" ht="17.25" customHeight="1">
      <c r="A28" s="210" t="s">
        <v>24</v>
      </c>
      <c r="B28" s="138"/>
      <c r="C28" s="139"/>
      <c r="D28" s="140"/>
      <c r="E28" s="138"/>
      <c r="F28" s="139"/>
      <c r="G28" s="140"/>
      <c r="H28" s="138"/>
      <c r="I28" s="139"/>
      <c r="J28" s="140"/>
      <c r="K28" s="138"/>
      <c r="L28" s="139"/>
      <c r="M28" s="140"/>
      <c r="N28" s="138"/>
      <c r="O28" s="139"/>
      <c r="P28" s="140"/>
      <c r="Q28" s="138"/>
      <c r="R28" s="139"/>
      <c r="S28" s="140"/>
      <c r="T28" s="110"/>
      <c r="U28" s="110"/>
    </row>
    <row r="29" spans="1:21" ht="17.25" customHeight="1">
      <c r="A29" s="209"/>
      <c r="B29" s="127"/>
      <c r="C29" s="128"/>
      <c r="D29" s="129"/>
      <c r="E29" s="127"/>
      <c r="F29" s="128"/>
      <c r="G29" s="129"/>
      <c r="H29" s="127"/>
      <c r="I29" s="128"/>
      <c r="J29" s="129"/>
      <c r="K29" s="127"/>
      <c r="L29" s="128"/>
      <c r="M29" s="129"/>
      <c r="N29" s="127"/>
      <c r="O29" s="128"/>
      <c r="P29" s="129"/>
      <c r="Q29" s="127"/>
      <c r="R29" s="128"/>
      <c r="S29" s="129"/>
      <c r="T29" s="110"/>
      <c r="U29" s="110"/>
    </row>
    <row r="30" spans="1:21" ht="17.25" customHeight="1">
      <c r="A30" s="209"/>
      <c r="B30" s="127"/>
      <c r="C30" s="128"/>
      <c r="D30" s="129"/>
      <c r="E30" s="127"/>
      <c r="F30" s="128"/>
      <c r="G30" s="129"/>
      <c r="H30" s="127"/>
      <c r="I30" s="128"/>
      <c r="J30" s="129"/>
      <c r="K30" s="127"/>
      <c r="L30" s="128"/>
      <c r="M30" s="129"/>
      <c r="N30" s="127"/>
      <c r="O30" s="128"/>
      <c r="P30" s="129"/>
      <c r="Q30" s="127"/>
      <c r="R30" s="128"/>
      <c r="S30" s="129"/>
      <c r="T30" s="110"/>
      <c r="U30" s="110"/>
    </row>
    <row r="31" spans="1:21" ht="17.25" customHeight="1">
      <c r="A31" s="210" t="s">
        <v>25</v>
      </c>
      <c r="B31" s="127"/>
      <c r="C31" s="128"/>
      <c r="D31" s="129"/>
      <c r="E31" s="127"/>
      <c r="F31" s="128"/>
      <c r="G31" s="129"/>
      <c r="H31" s="127"/>
      <c r="I31" s="128"/>
      <c r="J31" s="129"/>
      <c r="K31" s="127"/>
      <c r="L31" s="128"/>
      <c r="M31" s="129"/>
      <c r="N31" s="127"/>
      <c r="O31" s="128"/>
      <c r="P31" s="129"/>
      <c r="Q31" s="127"/>
      <c r="R31" s="128"/>
      <c r="S31" s="129"/>
      <c r="T31" s="110"/>
      <c r="U31" s="110"/>
    </row>
    <row r="32" spans="1:21" ht="17.25" customHeight="1">
      <c r="A32" s="209"/>
      <c r="B32" s="127"/>
      <c r="C32" s="128"/>
      <c r="D32" s="129"/>
      <c r="E32" s="127"/>
      <c r="F32" s="128"/>
      <c r="G32" s="129"/>
      <c r="H32" s="127"/>
      <c r="I32" s="128"/>
      <c r="J32" s="129"/>
      <c r="K32" s="127"/>
      <c r="L32" s="128"/>
      <c r="M32" s="129"/>
      <c r="N32" s="127"/>
      <c r="O32" s="128"/>
      <c r="P32" s="129"/>
      <c r="Q32" s="127"/>
      <c r="R32" s="128"/>
      <c r="S32" s="129"/>
      <c r="T32" s="110"/>
      <c r="U32" s="110"/>
    </row>
    <row r="33" spans="1:21" ht="17.25" customHeight="1">
      <c r="A33" s="209"/>
      <c r="B33" s="130"/>
      <c r="C33" s="131"/>
      <c r="D33" s="132"/>
      <c r="E33" s="130"/>
      <c r="F33" s="131"/>
      <c r="G33" s="132"/>
      <c r="H33" s="130"/>
      <c r="I33" s="131"/>
      <c r="J33" s="132"/>
      <c r="K33" s="130"/>
      <c r="L33" s="131"/>
      <c r="M33" s="132"/>
      <c r="N33" s="130"/>
      <c r="O33" s="131"/>
      <c r="P33" s="132"/>
      <c r="Q33" s="130"/>
      <c r="R33" s="131"/>
      <c r="S33" s="132"/>
      <c r="T33" s="110"/>
      <c r="U33" s="110"/>
    </row>
    <row r="34" spans="1:21" ht="18.75" customHeight="1">
      <c r="A34" s="202" t="s">
        <v>143</v>
      </c>
      <c r="B34" s="203"/>
      <c r="C34" s="203"/>
      <c r="D34" s="203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202"/>
      <c r="U34" s="202"/>
    </row>
    <row r="35" spans="1:21">
      <c r="A35" s="152"/>
      <c r="B35" s="153" t="s">
        <v>135</v>
      </c>
      <c r="C35" s="153"/>
      <c r="D35" s="154"/>
      <c r="E35" s="204" t="s">
        <v>3</v>
      </c>
      <c r="F35" s="205"/>
      <c r="G35" s="205"/>
      <c r="H35" s="205" t="s">
        <v>4</v>
      </c>
      <c r="I35" s="205"/>
      <c r="J35" s="205"/>
      <c r="K35" s="205" t="s">
        <v>5</v>
      </c>
      <c r="L35" s="205"/>
      <c r="M35" s="205"/>
      <c r="N35" s="205" t="s">
        <v>7</v>
      </c>
      <c r="O35" s="205"/>
      <c r="P35" s="205"/>
      <c r="Q35" s="205" t="s">
        <v>8</v>
      </c>
      <c r="R35" s="205"/>
      <c r="S35" s="205"/>
      <c r="T35" s="125" t="s">
        <v>139</v>
      </c>
      <c r="U35" s="126"/>
    </row>
    <row r="36" spans="1:21" ht="17.25" customHeight="1">
      <c r="A36" s="199" t="s">
        <v>142</v>
      </c>
      <c r="B36" s="127"/>
      <c r="C36" s="128"/>
      <c r="D36" s="129"/>
      <c r="E36" s="135"/>
      <c r="F36" s="136"/>
      <c r="G36" s="137"/>
      <c r="H36" s="135"/>
      <c r="I36" s="136"/>
      <c r="J36" s="137"/>
      <c r="K36" s="135"/>
      <c r="L36" s="136"/>
      <c r="M36" s="137"/>
      <c r="N36" s="135"/>
      <c r="O36" s="136"/>
      <c r="P36" s="137"/>
      <c r="Q36" s="135"/>
      <c r="R36" s="136"/>
      <c r="S36" s="137"/>
      <c r="T36" s="114"/>
      <c r="U36" s="114"/>
    </row>
    <row r="37" spans="1:21" ht="17.25" customHeight="1">
      <c r="A37" s="199"/>
      <c r="B37" s="127"/>
      <c r="C37" s="128"/>
      <c r="D37" s="129"/>
      <c r="E37" s="127"/>
      <c r="F37" s="128"/>
      <c r="G37" s="129"/>
      <c r="H37" s="127"/>
      <c r="I37" s="128"/>
      <c r="J37" s="129"/>
      <c r="K37" s="127"/>
      <c r="L37" s="128"/>
      <c r="M37" s="129"/>
      <c r="N37" s="127"/>
      <c r="O37" s="128"/>
      <c r="P37" s="129"/>
      <c r="Q37" s="127"/>
      <c r="R37" s="128"/>
      <c r="S37" s="129"/>
      <c r="T37" s="110"/>
      <c r="U37" s="110"/>
    </row>
    <row r="38" spans="1:21" ht="17.25" customHeight="1">
      <c r="A38" s="200"/>
      <c r="B38" s="127"/>
      <c r="C38" s="128"/>
      <c r="D38" s="129"/>
      <c r="E38" s="127"/>
      <c r="F38" s="128"/>
      <c r="G38" s="129"/>
      <c r="H38" s="127"/>
      <c r="I38" s="128"/>
      <c r="J38" s="129"/>
      <c r="K38" s="127"/>
      <c r="L38" s="128"/>
      <c r="M38" s="129"/>
      <c r="N38" s="127"/>
      <c r="O38" s="128"/>
      <c r="P38" s="129"/>
      <c r="Q38" s="127"/>
      <c r="R38" s="128"/>
      <c r="S38" s="129"/>
      <c r="T38" s="110"/>
      <c r="U38" s="110"/>
    </row>
    <row r="39" spans="1:21" ht="17.25" customHeight="1">
      <c r="A39" s="201" t="s">
        <v>114</v>
      </c>
      <c r="B39" s="138"/>
      <c r="C39" s="139"/>
      <c r="D39" s="140"/>
      <c r="E39" s="138"/>
      <c r="F39" s="139"/>
      <c r="G39" s="140"/>
      <c r="H39" s="138"/>
      <c r="I39" s="139"/>
      <c r="J39" s="140"/>
      <c r="K39" s="138"/>
      <c r="L39" s="139"/>
      <c r="M39" s="140"/>
      <c r="N39" s="138"/>
      <c r="O39" s="139"/>
      <c r="P39" s="140"/>
      <c r="Q39" s="138"/>
      <c r="R39" s="139"/>
      <c r="S39" s="140"/>
      <c r="T39" s="110"/>
      <c r="U39" s="110"/>
    </row>
    <row r="40" spans="1:21" ht="17.25" customHeight="1">
      <c r="A40" s="199"/>
      <c r="B40" s="127"/>
      <c r="C40" s="128"/>
      <c r="D40" s="129"/>
      <c r="E40" s="127"/>
      <c r="F40" s="128"/>
      <c r="G40" s="129"/>
      <c r="H40" s="127"/>
      <c r="I40" s="128"/>
      <c r="J40" s="129"/>
      <c r="K40" s="127"/>
      <c r="L40" s="128"/>
      <c r="M40" s="129"/>
      <c r="N40" s="127"/>
      <c r="O40" s="128"/>
      <c r="P40" s="129"/>
      <c r="Q40" s="127"/>
      <c r="R40" s="128"/>
      <c r="S40" s="129"/>
      <c r="T40" s="110"/>
      <c r="U40" s="110"/>
    </row>
    <row r="41" spans="1:21" ht="17.25" customHeight="1">
      <c r="A41" s="200"/>
      <c r="B41" s="130"/>
      <c r="C41" s="131"/>
      <c r="D41" s="132"/>
      <c r="E41" s="130"/>
      <c r="F41" s="131"/>
      <c r="G41" s="132"/>
      <c r="H41" s="130"/>
      <c r="I41" s="131"/>
      <c r="J41" s="132"/>
      <c r="K41" s="130"/>
      <c r="L41" s="131"/>
      <c r="M41" s="132"/>
      <c r="N41" s="130"/>
      <c r="O41" s="131"/>
      <c r="P41" s="132"/>
      <c r="Q41" s="130"/>
      <c r="R41" s="131"/>
      <c r="S41" s="132"/>
      <c r="T41" s="110"/>
      <c r="U41" s="110"/>
    </row>
  </sheetData>
  <mergeCells count="32">
    <mergeCell ref="A25:A27"/>
    <mergeCell ref="A28:A30"/>
    <mergeCell ref="A31:A33"/>
    <mergeCell ref="A23:U23"/>
    <mergeCell ref="B24:D24"/>
    <mergeCell ref="E24:G24"/>
    <mergeCell ref="H24:J24"/>
    <mergeCell ref="K24:M24"/>
    <mergeCell ref="N24:P24"/>
    <mergeCell ref="Q24:S24"/>
    <mergeCell ref="A17:A19"/>
    <mergeCell ref="A20:A22"/>
    <mergeCell ref="A12:U12"/>
    <mergeCell ref="B13:D13"/>
    <mergeCell ref="E13:G13"/>
    <mergeCell ref="H13:J13"/>
    <mergeCell ref="K13:M13"/>
    <mergeCell ref="N13:P13"/>
    <mergeCell ref="Q13:S13"/>
    <mergeCell ref="A3:A5"/>
    <mergeCell ref="A6:A8"/>
    <mergeCell ref="A9:A11"/>
    <mergeCell ref="A1:U1"/>
    <mergeCell ref="A14:A16"/>
    <mergeCell ref="A36:A38"/>
    <mergeCell ref="A39:A41"/>
    <mergeCell ref="A34:U34"/>
    <mergeCell ref="E35:G35"/>
    <mergeCell ref="H35:J35"/>
    <mergeCell ref="K35:M35"/>
    <mergeCell ref="N35:P35"/>
    <mergeCell ref="Q35:S35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Y336"/>
  <sheetViews>
    <sheetView topLeftCell="R286" workbookViewId="0">
      <selection activeCell="Y302" sqref="Y302"/>
    </sheetView>
  </sheetViews>
  <sheetFormatPr defaultColWidth="9.140625" defaultRowHeight="15" outlineLevelRow="1"/>
  <cols>
    <col min="1" max="1" width="10.7109375" style="21" bestFit="1" customWidth="1"/>
    <col min="2" max="2" width="18.5703125" style="21" customWidth="1"/>
    <col min="3" max="6" width="9.140625" style="21"/>
    <col min="7" max="7" width="10.5703125" style="21" bestFit="1" customWidth="1"/>
    <col min="8" max="8" width="11.5703125" style="21" bestFit="1" customWidth="1"/>
    <col min="9" max="9" width="10.5703125" style="21" bestFit="1" customWidth="1"/>
    <col min="10" max="10" width="11.5703125" style="21" bestFit="1" customWidth="1"/>
    <col min="11" max="11" width="9.85546875" style="21" customWidth="1"/>
    <col min="12" max="12" width="11.85546875" style="21" bestFit="1" customWidth="1"/>
    <col min="13" max="16" width="10.5703125" style="21" bestFit="1" customWidth="1"/>
    <col min="17" max="17" width="12.140625" style="21" bestFit="1" customWidth="1"/>
    <col min="18" max="30" width="10.5703125" style="21" bestFit="1" customWidth="1"/>
    <col min="31" max="16384" width="9.140625" style="21"/>
  </cols>
  <sheetData>
    <row r="1" spans="1:51">
      <c r="A1" s="218" t="s">
        <v>6</v>
      </c>
      <c r="B1" s="214" t="s">
        <v>22</v>
      </c>
      <c r="C1" s="215" t="s">
        <v>23</v>
      </c>
      <c r="D1" s="215"/>
      <c r="E1" s="215"/>
      <c r="F1" s="215"/>
      <c r="G1" s="215" t="s">
        <v>24</v>
      </c>
      <c r="H1" s="215"/>
      <c r="I1" s="215"/>
      <c r="J1" s="215"/>
      <c r="K1" s="215" t="s">
        <v>25</v>
      </c>
      <c r="L1" s="215"/>
      <c r="M1" s="215"/>
      <c r="N1" s="215"/>
      <c r="O1" s="215" t="s">
        <v>26</v>
      </c>
      <c r="P1" s="215"/>
      <c r="Q1" s="215"/>
      <c r="R1" s="215"/>
      <c r="S1" s="215" t="s">
        <v>27</v>
      </c>
      <c r="T1" s="215"/>
      <c r="U1" s="215"/>
      <c r="V1" s="215"/>
      <c r="W1" s="215" t="s">
        <v>28</v>
      </c>
      <c r="X1" s="215"/>
      <c r="Y1" s="215"/>
      <c r="Z1" s="215"/>
      <c r="AA1" s="215" t="s">
        <v>29</v>
      </c>
      <c r="AB1" s="215"/>
      <c r="AC1" s="215"/>
      <c r="AD1" s="215"/>
      <c r="AE1" s="215" t="s">
        <v>51</v>
      </c>
      <c r="AF1" s="215"/>
      <c r="AG1" s="215"/>
      <c r="AH1" s="215"/>
      <c r="AI1" s="215" t="s">
        <v>30</v>
      </c>
      <c r="AJ1" s="215"/>
      <c r="AK1" s="215"/>
      <c r="AL1" s="215"/>
      <c r="AM1" s="215" t="s">
        <v>31</v>
      </c>
      <c r="AN1" s="215"/>
      <c r="AO1" s="215"/>
      <c r="AP1" s="215"/>
      <c r="AQ1" s="215" t="s">
        <v>32</v>
      </c>
      <c r="AR1" s="215"/>
      <c r="AS1" s="215"/>
      <c r="AT1" s="215"/>
      <c r="AU1" s="215" t="s">
        <v>33</v>
      </c>
      <c r="AV1" s="215"/>
      <c r="AW1" s="215"/>
      <c r="AX1" s="215"/>
    </row>
    <row r="2" spans="1:51">
      <c r="A2" s="218"/>
      <c r="B2" s="214"/>
      <c r="C2" s="58" t="s">
        <v>9</v>
      </c>
      <c r="D2" s="58" t="s">
        <v>0</v>
      </c>
      <c r="E2" s="58" t="s">
        <v>1</v>
      </c>
      <c r="F2" s="58" t="s">
        <v>2</v>
      </c>
      <c r="G2" s="58" t="s">
        <v>9</v>
      </c>
      <c r="H2" s="58" t="s">
        <v>0</v>
      </c>
      <c r="I2" s="58" t="s">
        <v>1</v>
      </c>
      <c r="J2" s="58" t="s">
        <v>2</v>
      </c>
      <c r="K2" s="58" t="s">
        <v>9</v>
      </c>
      <c r="L2" s="58" t="s">
        <v>0</v>
      </c>
      <c r="M2" s="58" t="s">
        <v>1</v>
      </c>
      <c r="N2" s="58" t="s">
        <v>2</v>
      </c>
      <c r="O2" s="58" t="s">
        <v>9</v>
      </c>
      <c r="P2" s="58" t="s">
        <v>0</v>
      </c>
      <c r="Q2" s="58" t="s">
        <v>1</v>
      </c>
      <c r="R2" s="58" t="s">
        <v>2</v>
      </c>
      <c r="S2" s="58" t="s">
        <v>9</v>
      </c>
      <c r="T2" s="58" t="s">
        <v>0</v>
      </c>
      <c r="U2" s="58" t="s">
        <v>1</v>
      </c>
      <c r="V2" s="58" t="s">
        <v>2</v>
      </c>
      <c r="W2" s="58" t="s">
        <v>9</v>
      </c>
      <c r="X2" s="58" t="s">
        <v>0</v>
      </c>
      <c r="Y2" s="58" t="s">
        <v>1</v>
      </c>
      <c r="Z2" s="58" t="s">
        <v>2</v>
      </c>
      <c r="AA2" s="58" t="s">
        <v>9</v>
      </c>
      <c r="AB2" s="58" t="s">
        <v>0</v>
      </c>
      <c r="AC2" s="58" t="s">
        <v>1</v>
      </c>
      <c r="AD2" s="58" t="s">
        <v>2</v>
      </c>
      <c r="AE2" s="58" t="s">
        <v>9</v>
      </c>
      <c r="AF2" s="58" t="s">
        <v>0</v>
      </c>
      <c r="AG2" s="58" t="s">
        <v>1</v>
      </c>
      <c r="AH2" s="58" t="s">
        <v>2</v>
      </c>
      <c r="AI2" s="58" t="s">
        <v>9</v>
      </c>
      <c r="AJ2" s="58" t="s">
        <v>0</v>
      </c>
      <c r="AK2" s="58" t="s">
        <v>1</v>
      </c>
      <c r="AL2" s="58" t="s">
        <v>2</v>
      </c>
      <c r="AM2" s="58" t="s">
        <v>9</v>
      </c>
      <c r="AN2" s="58" t="s">
        <v>0</v>
      </c>
      <c r="AO2" s="58" t="s">
        <v>1</v>
      </c>
      <c r="AP2" s="58" t="s">
        <v>2</v>
      </c>
      <c r="AQ2" s="58" t="s">
        <v>9</v>
      </c>
      <c r="AR2" s="58" t="s">
        <v>0</v>
      </c>
      <c r="AS2" s="58" t="s">
        <v>1</v>
      </c>
      <c r="AT2" s="58" t="s">
        <v>2</v>
      </c>
      <c r="AU2" s="58" t="s">
        <v>9</v>
      </c>
      <c r="AV2" s="58" t="s">
        <v>0</v>
      </c>
      <c r="AW2" s="58" t="s">
        <v>1</v>
      </c>
      <c r="AX2" s="58" t="s">
        <v>2</v>
      </c>
    </row>
    <row r="3" spans="1:51">
      <c r="A3" s="218"/>
      <c r="B3" s="59" t="s">
        <v>17</v>
      </c>
      <c r="C3" s="60">
        <f>I!AA194</f>
        <v>0</v>
      </c>
      <c r="D3" s="60">
        <f>I!AB194</f>
        <v>0</v>
      </c>
      <c r="E3" s="60">
        <f>I!AC194</f>
        <v>0</v>
      </c>
      <c r="F3" s="60">
        <f>I!AD194</f>
        <v>0</v>
      </c>
      <c r="G3" s="60">
        <f>II!AA194</f>
        <v>0</v>
      </c>
      <c r="H3" s="60">
        <f>II!AB194</f>
        <v>0</v>
      </c>
      <c r="I3" s="60">
        <f>II!AC194</f>
        <v>0</v>
      </c>
      <c r="J3" s="60">
        <f>II!AD194</f>
        <v>0</v>
      </c>
      <c r="K3" s="60">
        <f>III!AA194</f>
        <v>0</v>
      </c>
      <c r="L3" s="60">
        <f>III!AB194</f>
        <v>0</v>
      </c>
      <c r="M3" s="60">
        <f>III!AC194</f>
        <v>0</v>
      </c>
      <c r="N3" s="60">
        <f>III!AD194</f>
        <v>0</v>
      </c>
      <c r="O3" s="60">
        <f>IV!AA194</f>
        <v>0</v>
      </c>
      <c r="P3" s="60">
        <f>IV!AB194</f>
        <v>0</v>
      </c>
      <c r="Q3" s="60">
        <f>IV!AC194</f>
        <v>0</v>
      </c>
      <c r="R3" s="60">
        <f>IV!AD194</f>
        <v>0</v>
      </c>
      <c r="S3" s="60">
        <f>V!AA194</f>
        <v>0</v>
      </c>
      <c r="T3" s="60">
        <f>V!AB194</f>
        <v>0</v>
      </c>
      <c r="U3" s="60">
        <f>V!AC194</f>
        <v>0</v>
      </c>
      <c r="V3" s="60">
        <f>V!AD194</f>
        <v>0</v>
      </c>
      <c r="W3" s="60">
        <f>VI!AA194</f>
        <v>0</v>
      </c>
      <c r="X3" s="60">
        <f>VI!AB194</f>
        <v>0</v>
      </c>
      <c r="Y3" s="60">
        <f>VI!AC194</f>
        <v>0</v>
      </c>
      <c r="Z3" s="60">
        <f>VI!AD194</f>
        <v>0</v>
      </c>
      <c r="AA3" s="60">
        <f>VII!AA194</f>
        <v>0</v>
      </c>
      <c r="AB3" s="60">
        <f>VII!AB194</f>
        <v>0</v>
      </c>
      <c r="AC3" s="60">
        <f>VII!AC194</f>
        <v>0</v>
      </c>
      <c r="AD3" s="60">
        <f>VII!AD194</f>
        <v>0</v>
      </c>
      <c r="AE3" s="60">
        <f>VIII!AA194</f>
        <v>0</v>
      </c>
      <c r="AF3" s="60">
        <f>VIII!AB194</f>
        <v>0</v>
      </c>
      <c r="AG3" s="60">
        <f>VIII!AC194</f>
        <v>0</v>
      </c>
      <c r="AH3" s="60">
        <f>VIII!AD194</f>
        <v>0</v>
      </c>
      <c r="AI3" s="60">
        <f>IX!AA194</f>
        <v>0</v>
      </c>
      <c r="AJ3" s="60">
        <f>IX!AB194</f>
        <v>0</v>
      </c>
      <c r="AK3" s="60">
        <f>IX!AC194</f>
        <v>0</v>
      </c>
      <c r="AL3" s="60">
        <f>IX!AD194</f>
        <v>0</v>
      </c>
      <c r="AM3" s="60">
        <f>X!AA194</f>
        <v>0</v>
      </c>
      <c r="AN3" s="60">
        <f>X!AB194</f>
        <v>0</v>
      </c>
      <c r="AO3" s="60">
        <f>X!AC194</f>
        <v>0</v>
      </c>
      <c r="AP3" s="60">
        <f>X!AD194</f>
        <v>0</v>
      </c>
      <c r="AQ3" s="60">
        <f>XI!AA194</f>
        <v>0</v>
      </c>
      <c r="AR3" s="60">
        <f>XI!AB194</f>
        <v>0</v>
      </c>
      <c r="AS3" s="60">
        <f>XI!AC194</f>
        <v>0</v>
      </c>
      <c r="AT3" s="60">
        <f>XI!AD194</f>
        <v>0</v>
      </c>
      <c r="AU3" s="60">
        <f>XII!AA194</f>
        <v>0</v>
      </c>
      <c r="AV3" s="60">
        <f>XII!AB194</f>
        <v>0</v>
      </c>
      <c r="AW3" s="60">
        <f>XII!AC194</f>
        <v>0</v>
      </c>
      <c r="AX3" s="60">
        <f>XII!AD194</f>
        <v>0</v>
      </c>
      <c r="AY3" s="3" t="s">
        <v>14</v>
      </c>
    </row>
    <row r="4" spans="1:51">
      <c r="A4" s="218"/>
      <c r="B4" s="59" t="s">
        <v>18</v>
      </c>
      <c r="C4" s="60">
        <f>I!AA195</f>
        <v>0</v>
      </c>
      <c r="D4" s="60">
        <f>I!AB195</f>
        <v>0</v>
      </c>
      <c r="E4" s="60">
        <f>I!AC195</f>
        <v>0</v>
      </c>
      <c r="F4" s="60">
        <f>I!AD195</f>
        <v>0</v>
      </c>
      <c r="G4" s="60">
        <f>II!AA195</f>
        <v>0</v>
      </c>
      <c r="H4" s="60">
        <f>II!AB195</f>
        <v>0</v>
      </c>
      <c r="I4" s="60">
        <f>II!AC195</f>
        <v>0</v>
      </c>
      <c r="J4" s="60">
        <f>II!AD195</f>
        <v>0</v>
      </c>
      <c r="K4" s="60">
        <f>III!AA195</f>
        <v>0</v>
      </c>
      <c r="L4" s="60">
        <f>III!AB195</f>
        <v>0</v>
      </c>
      <c r="M4" s="60">
        <f>III!AC195</f>
        <v>0</v>
      </c>
      <c r="N4" s="60">
        <f>III!AD195</f>
        <v>0</v>
      </c>
      <c r="O4" s="60">
        <f>IV!AA195</f>
        <v>0</v>
      </c>
      <c r="P4" s="60">
        <f>IV!AB195</f>
        <v>0</v>
      </c>
      <c r="Q4" s="60">
        <f>IV!AC195</f>
        <v>0</v>
      </c>
      <c r="R4" s="60">
        <f>IV!AD195</f>
        <v>0</v>
      </c>
      <c r="S4" s="60">
        <f>V!AA195</f>
        <v>0</v>
      </c>
      <c r="T4" s="60">
        <f>V!AB195</f>
        <v>0</v>
      </c>
      <c r="U4" s="60">
        <f>V!AC195</f>
        <v>0</v>
      </c>
      <c r="V4" s="60">
        <f>V!AD195</f>
        <v>0</v>
      </c>
      <c r="W4" s="60">
        <f>VI!AA195</f>
        <v>0</v>
      </c>
      <c r="X4" s="60">
        <f>VI!AB195</f>
        <v>0</v>
      </c>
      <c r="Y4" s="60">
        <f>VI!AC195</f>
        <v>0</v>
      </c>
      <c r="Z4" s="60">
        <f>VI!AD195</f>
        <v>0</v>
      </c>
      <c r="AA4" s="60">
        <f>VII!AA195</f>
        <v>0</v>
      </c>
      <c r="AB4" s="60">
        <f>VII!AB195</f>
        <v>0</v>
      </c>
      <c r="AC4" s="60">
        <f>VII!AC195</f>
        <v>0</v>
      </c>
      <c r="AD4" s="60">
        <f>VII!AD195</f>
        <v>0</v>
      </c>
      <c r="AE4" s="60">
        <f>VIII!AA195</f>
        <v>0</v>
      </c>
      <c r="AF4" s="60">
        <f>VIII!AB195</f>
        <v>0</v>
      </c>
      <c r="AG4" s="60">
        <f>VIII!AC195</f>
        <v>0</v>
      </c>
      <c r="AH4" s="60">
        <f>VIII!AD195</f>
        <v>0</v>
      </c>
      <c r="AI4" s="60">
        <f>IX!AA195</f>
        <v>0</v>
      </c>
      <c r="AJ4" s="60">
        <f>IX!AB195</f>
        <v>0</v>
      </c>
      <c r="AK4" s="60">
        <f>IX!AC195</f>
        <v>0</v>
      </c>
      <c r="AL4" s="60">
        <f>IX!AD195</f>
        <v>0</v>
      </c>
      <c r="AM4" s="60">
        <f>X!AA195</f>
        <v>0</v>
      </c>
      <c r="AN4" s="60">
        <f>X!AB195</f>
        <v>0</v>
      </c>
      <c r="AO4" s="60">
        <f>X!AC195</f>
        <v>0</v>
      </c>
      <c r="AP4" s="60">
        <f>X!AD195</f>
        <v>0</v>
      </c>
      <c r="AQ4" s="60">
        <f>XI!AA195</f>
        <v>0</v>
      </c>
      <c r="AR4" s="60">
        <f>XI!AB195</f>
        <v>0</v>
      </c>
      <c r="AS4" s="60">
        <f>XI!AC195</f>
        <v>0</v>
      </c>
      <c r="AT4" s="60">
        <f>XI!AD195</f>
        <v>0</v>
      </c>
      <c r="AU4" s="60">
        <f>XII!AA195</f>
        <v>0</v>
      </c>
      <c r="AV4" s="60">
        <f>XII!AB195</f>
        <v>0</v>
      </c>
      <c r="AW4" s="60">
        <f>XII!AC195</f>
        <v>0</v>
      </c>
      <c r="AX4" s="60">
        <f>XII!AD195</f>
        <v>0</v>
      </c>
      <c r="AY4" s="3" t="s">
        <v>15</v>
      </c>
    </row>
    <row r="5" spans="1:51">
      <c r="A5" s="218"/>
      <c r="B5" s="59" t="s">
        <v>19</v>
      </c>
      <c r="C5" s="60">
        <f>I!AA196</f>
        <v>0</v>
      </c>
      <c r="D5" s="60">
        <f>I!AB196</f>
        <v>0</v>
      </c>
      <c r="E5" s="60">
        <f>I!AC196</f>
        <v>0</v>
      </c>
      <c r="F5" s="60">
        <f>I!AD196</f>
        <v>0</v>
      </c>
      <c r="G5" s="60">
        <f>II!AA196</f>
        <v>0</v>
      </c>
      <c r="H5" s="60">
        <f>II!AB196</f>
        <v>0</v>
      </c>
      <c r="I5" s="60">
        <f>II!AC196</f>
        <v>0</v>
      </c>
      <c r="J5" s="60">
        <f>II!AD196</f>
        <v>0</v>
      </c>
      <c r="K5" s="60">
        <f>III!AA196</f>
        <v>0</v>
      </c>
      <c r="L5" s="60">
        <f>III!AB196</f>
        <v>0</v>
      </c>
      <c r="M5" s="60">
        <f>III!AC196</f>
        <v>0</v>
      </c>
      <c r="N5" s="60">
        <f>III!AD196</f>
        <v>0</v>
      </c>
      <c r="O5" s="60">
        <f>IV!AA196</f>
        <v>0</v>
      </c>
      <c r="P5" s="60">
        <f>IV!AB196</f>
        <v>0</v>
      </c>
      <c r="Q5" s="60">
        <f>IV!AC196</f>
        <v>0</v>
      </c>
      <c r="R5" s="60">
        <f>IV!AD196</f>
        <v>0</v>
      </c>
      <c r="S5" s="60">
        <f>V!AA196</f>
        <v>0</v>
      </c>
      <c r="T5" s="60">
        <f>V!AB196</f>
        <v>0</v>
      </c>
      <c r="U5" s="60">
        <f>V!AC196</f>
        <v>0</v>
      </c>
      <c r="V5" s="60">
        <f>V!AD196</f>
        <v>0</v>
      </c>
      <c r="W5" s="60">
        <f>VI!AA196</f>
        <v>0</v>
      </c>
      <c r="X5" s="60">
        <f>VI!AB196</f>
        <v>0</v>
      </c>
      <c r="Y5" s="60">
        <f>VI!AC196</f>
        <v>0</v>
      </c>
      <c r="Z5" s="60">
        <f>VI!AD196</f>
        <v>0</v>
      </c>
      <c r="AA5" s="60">
        <f>VII!AA196</f>
        <v>0</v>
      </c>
      <c r="AB5" s="60">
        <f>VII!AB196</f>
        <v>0</v>
      </c>
      <c r="AC5" s="60">
        <f>VII!AC196</f>
        <v>0</v>
      </c>
      <c r="AD5" s="60">
        <f>VII!AD196</f>
        <v>0</v>
      </c>
      <c r="AE5" s="60">
        <f>VIII!AA196</f>
        <v>0</v>
      </c>
      <c r="AF5" s="60">
        <f>VIII!AB196</f>
        <v>0</v>
      </c>
      <c r="AG5" s="60">
        <f>VIII!AC196</f>
        <v>0</v>
      </c>
      <c r="AH5" s="60">
        <f>VIII!AD196</f>
        <v>0</v>
      </c>
      <c r="AI5" s="60">
        <f>IX!AA196</f>
        <v>0</v>
      </c>
      <c r="AJ5" s="60">
        <f>IX!AB196</f>
        <v>0</v>
      </c>
      <c r="AK5" s="60">
        <f>IX!AC196</f>
        <v>0</v>
      </c>
      <c r="AL5" s="60">
        <f>IX!AD196</f>
        <v>0</v>
      </c>
      <c r="AM5" s="60">
        <f>X!AA196</f>
        <v>0</v>
      </c>
      <c r="AN5" s="60">
        <f>X!AB196</f>
        <v>0</v>
      </c>
      <c r="AO5" s="60">
        <f>X!AC196</f>
        <v>0</v>
      </c>
      <c r="AP5" s="60">
        <f>X!AD196</f>
        <v>0</v>
      </c>
      <c r="AQ5" s="60">
        <f>XI!AA196</f>
        <v>0</v>
      </c>
      <c r="AR5" s="60">
        <f>XI!AB196</f>
        <v>0</v>
      </c>
      <c r="AS5" s="60">
        <f>XI!AC196</f>
        <v>0</v>
      </c>
      <c r="AT5" s="60">
        <f>XI!AD196</f>
        <v>0</v>
      </c>
      <c r="AU5" s="60">
        <f>XII!AA196</f>
        <v>0</v>
      </c>
      <c r="AV5" s="60">
        <f>XII!AB196</f>
        <v>0</v>
      </c>
      <c r="AW5" s="60">
        <f>XII!AC196</f>
        <v>0</v>
      </c>
      <c r="AX5" s="60">
        <f>XII!AD196</f>
        <v>0</v>
      </c>
      <c r="AY5" s="3" t="s">
        <v>10</v>
      </c>
    </row>
    <row r="6" spans="1:51">
      <c r="A6" s="218"/>
      <c r="B6" s="59" t="s">
        <v>20</v>
      </c>
      <c r="C6" s="60">
        <f>I!AA197</f>
        <v>0</v>
      </c>
      <c r="D6" s="60">
        <f>I!AB197</f>
        <v>0</v>
      </c>
      <c r="E6" s="60">
        <f>I!AC197</f>
        <v>0</v>
      </c>
      <c r="F6" s="60">
        <f>I!AD197</f>
        <v>0</v>
      </c>
      <c r="G6" s="60">
        <f>II!AA197</f>
        <v>0</v>
      </c>
      <c r="H6" s="60">
        <f>II!AB197</f>
        <v>0</v>
      </c>
      <c r="I6" s="60">
        <f>II!AC197</f>
        <v>0</v>
      </c>
      <c r="J6" s="60">
        <f>II!AD197</f>
        <v>0</v>
      </c>
      <c r="K6" s="60">
        <f>III!AA197</f>
        <v>0</v>
      </c>
      <c r="L6" s="60">
        <f>III!AB197</f>
        <v>0</v>
      </c>
      <c r="M6" s="60">
        <f>III!AC197</f>
        <v>0</v>
      </c>
      <c r="N6" s="60">
        <f>III!AD197</f>
        <v>0</v>
      </c>
      <c r="O6" s="60">
        <f>IV!AA197</f>
        <v>0</v>
      </c>
      <c r="P6" s="60">
        <f>IV!AB197</f>
        <v>0</v>
      </c>
      <c r="Q6" s="60">
        <f>IV!AC197</f>
        <v>0</v>
      </c>
      <c r="R6" s="60">
        <f>IV!AD197</f>
        <v>0</v>
      </c>
      <c r="S6" s="60">
        <f>V!AA197</f>
        <v>0</v>
      </c>
      <c r="T6" s="60">
        <f>V!AB197</f>
        <v>0</v>
      </c>
      <c r="U6" s="60">
        <f>V!AC197</f>
        <v>0</v>
      </c>
      <c r="V6" s="60">
        <f>V!AD197</f>
        <v>0</v>
      </c>
      <c r="W6" s="60">
        <f>VI!AA197</f>
        <v>0</v>
      </c>
      <c r="X6" s="60">
        <f>VI!AB197</f>
        <v>0</v>
      </c>
      <c r="Y6" s="60">
        <f>VI!AC197</f>
        <v>0</v>
      </c>
      <c r="Z6" s="60">
        <f>VI!AD197</f>
        <v>0</v>
      </c>
      <c r="AA6" s="60">
        <f>VII!AA197</f>
        <v>0</v>
      </c>
      <c r="AB6" s="60">
        <f>VII!AB197</f>
        <v>0</v>
      </c>
      <c r="AC6" s="60">
        <f>VII!AC197</f>
        <v>0</v>
      </c>
      <c r="AD6" s="60">
        <f>VII!AD197</f>
        <v>0</v>
      </c>
      <c r="AE6" s="60">
        <f>VIII!AA197</f>
        <v>0</v>
      </c>
      <c r="AF6" s="60">
        <f>VIII!AB197</f>
        <v>0</v>
      </c>
      <c r="AG6" s="60">
        <f>VIII!AC197</f>
        <v>0</v>
      </c>
      <c r="AH6" s="60">
        <f>VIII!AD197</f>
        <v>0</v>
      </c>
      <c r="AI6" s="60">
        <f>IX!AA197</f>
        <v>0</v>
      </c>
      <c r="AJ6" s="60">
        <f>IX!AB197</f>
        <v>0</v>
      </c>
      <c r="AK6" s="60">
        <f>IX!AC197</f>
        <v>0</v>
      </c>
      <c r="AL6" s="60">
        <f>IX!AD197</f>
        <v>0</v>
      </c>
      <c r="AM6" s="60">
        <f>X!AA197</f>
        <v>0</v>
      </c>
      <c r="AN6" s="60">
        <f>X!AB197</f>
        <v>0</v>
      </c>
      <c r="AO6" s="60">
        <f>X!AC197</f>
        <v>0</v>
      </c>
      <c r="AP6" s="60">
        <f>X!AD197</f>
        <v>0</v>
      </c>
      <c r="AQ6" s="60">
        <f>XI!AA197</f>
        <v>0</v>
      </c>
      <c r="AR6" s="60">
        <f>XI!AB197</f>
        <v>0</v>
      </c>
      <c r="AS6" s="60">
        <f>XI!AC197</f>
        <v>0</v>
      </c>
      <c r="AT6" s="60">
        <f>XI!AD197</f>
        <v>0</v>
      </c>
      <c r="AU6" s="60">
        <f>XII!AA197</f>
        <v>0</v>
      </c>
      <c r="AV6" s="60">
        <f>XII!AB197</f>
        <v>0</v>
      </c>
      <c r="AW6" s="60">
        <f>XII!AC197</f>
        <v>0</v>
      </c>
      <c r="AX6" s="60">
        <f>XII!AD197</f>
        <v>0</v>
      </c>
      <c r="AY6" s="3" t="s">
        <v>11</v>
      </c>
    </row>
    <row r="7" spans="1:51">
      <c r="A7" s="218"/>
      <c r="B7" s="59" t="s">
        <v>34</v>
      </c>
      <c r="C7" s="60">
        <f>I!AA198</f>
        <v>0</v>
      </c>
      <c r="D7" s="60">
        <f>I!AB198</f>
        <v>0</v>
      </c>
      <c r="E7" s="60">
        <f>I!AC198</f>
        <v>0</v>
      </c>
      <c r="F7" s="60">
        <f>I!AD198</f>
        <v>0</v>
      </c>
      <c r="G7" s="60">
        <f>II!AA198</f>
        <v>0</v>
      </c>
      <c r="H7" s="60">
        <f>II!AB198</f>
        <v>0</v>
      </c>
      <c r="I7" s="60">
        <f>II!AC198</f>
        <v>0</v>
      </c>
      <c r="J7" s="60">
        <f>II!AD198</f>
        <v>0</v>
      </c>
      <c r="K7" s="60">
        <f>III!AA198</f>
        <v>0</v>
      </c>
      <c r="L7" s="60">
        <f>III!AB198</f>
        <v>0</v>
      </c>
      <c r="M7" s="60">
        <f>III!AC198</f>
        <v>0</v>
      </c>
      <c r="N7" s="60">
        <f>III!AD198</f>
        <v>0</v>
      </c>
      <c r="O7" s="60">
        <f>IV!AA198</f>
        <v>0</v>
      </c>
      <c r="P7" s="60">
        <f>IV!AB198</f>
        <v>0</v>
      </c>
      <c r="Q7" s="60">
        <f>IV!AC198</f>
        <v>0</v>
      </c>
      <c r="R7" s="60">
        <f>IV!AD198</f>
        <v>0</v>
      </c>
      <c r="S7" s="60">
        <f>V!AA198</f>
        <v>0</v>
      </c>
      <c r="T7" s="60">
        <f>V!AB198</f>
        <v>0</v>
      </c>
      <c r="U7" s="60">
        <f>V!AC198</f>
        <v>0</v>
      </c>
      <c r="V7" s="60">
        <f>V!AD198</f>
        <v>0</v>
      </c>
      <c r="W7" s="60">
        <f>VI!AA198</f>
        <v>0</v>
      </c>
      <c r="X7" s="60">
        <f>VI!AB198</f>
        <v>0</v>
      </c>
      <c r="Y7" s="60">
        <f>VI!AC198</f>
        <v>0</v>
      </c>
      <c r="Z7" s="60">
        <f>VI!AD198</f>
        <v>0</v>
      </c>
      <c r="AA7" s="60">
        <f>VII!AA198</f>
        <v>0</v>
      </c>
      <c r="AB7" s="60">
        <f>VII!AB198</f>
        <v>0</v>
      </c>
      <c r="AC7" s="60">
        <f>VII!AC198</f>
        <v>0</v>
      </c>
      <c r="AD7" s="60">
        <f>VII!AD198</f>
        <v>0</v>
      </c>
      <c r="AE7" s="60">
        <f>VIII!AA198</f>
        <v>0</v>
      </c>
      <c r="AF7" s="60">
        <f>VIII!AB198</f>
        <v>0</v>
      </c>
      <c r="AG7" s="60">
        <f>VIII!AC198</f>
        <v>0</v>
      </c>
      <c r="AH7" s="60">
        <f>VIII!AD198</f>
        <v>0</v>
      </c>
      <c r="AI7" s="60">
        <f>IX!AA198</f>
        <v>0</v>
      </c>
      <c r="AJ7" s="60">
        <f>IX!AB198</f>
        <v>0</v>
      </c>
      <c r="AK7" s="60">
        <f>IX!AC198</f>
        <v>0</v>
      </c>
      <c r="AL7" s="60">
        <f>IX!AD198</f>
        <v>0</v>
      </c>
      <c r="AM7" s="60">
        <f>X!AA198</f>
        <v>0</v>
      </c>
      <c r="AN7" s="60">
        <f>X!AB198</f>
        <v>0</v>
      </c>
      <c r="AO7" s="60">
        <f>X!AC198</f>
        <v>0</v>
      </c>
      <c r="AP7" s="60">
        <f>X!AD198</f>
        <v>0</v>
      </c>
      <c r="AQ7" s="60">
        <f>XI!AA198</f>
        <v>0</v>
      </c>
      <c r="AR7" s="60">
        <f>XI!AB198</f>
        <v>0</v>
      </c>
      <c r="AS7" s="60">
        <f>XI!AC198</f>
        <v>0</v>
      </c>
      <c r="AT7" s="60">
        <f>XI!AD198</f>
        <v>0</v>
      </c>
      <c r="AU7" s="60">
        <f>XII!AA198</f>
        <v>0</v>
      </c>
      <c r="AV7" s="60">
        <f>XII!AB198</f>
        <v>0</v>
      </c>
      <c r="AW7" s="60">
        <f>XII!AC198</f>
        <v>0</v>
      </c>
      <c r="AX7" s="60">
        <f>XII!AD198</f>
        <v>0</v>
      </c>
      <c r="AY7" s="4" t="s">
        <v>13</v>
      </c>
    </row>
    <row r="8" spans="1:51">
      <c r="A8" s="218"/>
      <c r="B8" s="59" t="s">
        <v>21</v>
      </c>
      <c r="C8" s="60">
        <f>I!AA199</f>
        <v>0</v>
      </c>
      <c r="D8" s="60">
        <f>I!AB199</f>
        <v>0</v>
      </c>
      <c r="E8" s="60">
        <f>I!AC199</f>
        <v>0</v>
      </c>
      <c r="F8" s="60">
        <f>I!AD199</f>
        <v>0</v>
      </c>
      <c r="G8" s="60">
        <f>II!AA199</f>
        <v>0</v>
      </c>
      <c r="H8" s="60">
        <f>II!AB199</f>
        <v>0</v>
      </c>
      <c r="I8" s="60">
        <f>II!AC199</f>
        <v>0</v>
      </c>
      <c r="J8" s="60">
        <f>II!AD199</f>
        <v>0</v>
      </c>
      <c r="K8" s="60">
        <f>III!AA199</f>
        <v>0</v>
      </c>
      <c r="L8" s="60">
        <f>III!AB199</f>
        <v>0</v>
      </c>
      <c r="M8" s="60">
        <f>III!AC199</f>
        <v>0</v>
      </c>
      <c r="N8" s="60">
        <f>III!AD199</f>
        <v>0</v>
      </c>
      <c r="O8" s="60">
        <f>IV!AA199</f>
        <v>0</v>
      </c>
      <c r="P8" s="60">
        <f>IV!AB199</f>
        <v>0</v>
      </c>
      <c r="Q8" s="60">
        <f>IV!AC199</f>
        <v>0</v>
      </c>
      <c r="R8" s="60">
        <f>IV!AD199</f>
        <v>0</v>
      </c>
      <c r="S8" s="60">
        <f>V!AA199</f>
        <v>0</v>
      </c>
      <c r="T8" s="60">
        <f>V!AB199</f>
        <v>0</v>
      </c>
      <c r="U8" s="60">
        <f>V!AC199</f>
        <v>0</v>
      </c>
      <c r="V8" s="60">
        <f>V!AD199</f>
        <v>0</v>
      </c>
      <c r="W8" s="60">
        <f>VI!AA199</f>
        <v>0</v>
      </c>
      <c r="X8" s="60">
        <f>VI!AB199</f>
        <v>0</v>
      </c>
      <c r="Y8" s="60">
        <f>VI!AC199</f>
        <v>0</v>
      </c>
      <c r="Z8" s="60">
        <f>VI!AD199</f>
        <v>0</v>
      </c>
      <c r="AA8" s="60">
        <f>VII!AA199</f>
        <v>0</v>
      </c>
      <c r="AB8" s="60">
        <f>VII!AB199</f>
        <v>0</v>
      </c>
      <c r="AC8" s="60">
        <f>VII!AC199</f>
        <v>0</v>
      </c>
      <c r="AD8" s="60">
        <f>VII!AD199</f>
        <v>0</v>
      </c>
      <c r="AE8" s="60">
        <f>VIII!AA199</f>
        <v>0</v>
      </c>
      <c r="AF8" s="60">
        <f>VIII!AB199</f>
        <v>0</v>
      </c>
      <c r="AG8" s="60">
        <f>VIII!AC199</f>
        <v>0</v>
      </c>
      <c r="AH8" s="60">
        <f>VIII!AD199</f>
        <v>0</v>
      </c>
      <c r="AI8" s="60">
        <f>IX!AA199</f>
        <v>0</v>
      </c>
      <c r="AJ8" s="60">
        <f>IX!AB199</f>
        <v>0</v>
      </c>
      <c r="AK8" s="60">
        <f>IX!AC199</f>
        <v>0</v>
      </c>
      <c r="AL8" s="60">
        <f>IX!AD199</f>
        <v>0</v>
      </c>
      <c r="AM8" s="60">
        <f>X!AA199</f>
        <v>0</v>
      </c>
      <c r="AN8" s="60">
        <f>X!AB199</f>
        <v>0</v>
      </c>
      <c r="AO8" s="60">
        <f>X!AC199</f>
        <v>0</v>
      </c>
      <c r="AP8" s="60">
        <f>X!AD199</f>
        <v>0</v>
      </c>
      <c r="AQ8" s="60">
        <f>XI!AA199</f>
        <v>0</v>
      </c>
      <c r="AR8" s="60">
        <f>XI!AB199</f>
        <v>0</v>
      </c>
      <c r="AS8" s="60">
        <f>XI!AC199</f>
        <v>0</v>
      </c>
      <c r="AT8" s="60">
        <f>XI!AD199</f>
        <v>0</v>
      </c>
      <c r="AU8" s="60">
        <f>XII!AA199</f>
        <v>0</v>
      </c>
      <c r="AV8" s="60">
        <f>XII!AB199</f>
        <v>0</v>
      </c>
      <c r="AW8" s="60">
        <f>XII!AC199</f>
        <v>0</v>
      </c>
      <c r="AX8" s="60">
        <f>XII!AD199</f>
        <v>0</v>
      </c>
      <c r="AY8" s="3" t="s">
        <v>12</v>
      </c>
    </row>
    <row r="9" spans="1:51">
      <c r="A9" s="218"/>
      <c r="B9" s="59" t="s">
        <v>35</v>
      </c>
      <c r="C9" s="60">
        <f>I!AA200</f>
        <v>0</v>
      </c>
      <c r="D9" s="60">
        <f>I!AB200</f>
        <v>0</v>
      </c>
      <c r="E9" s="60">
        <f>I!AC200</f>
        <v>0</v>
      </c>
      <c r="F9" s="60">
        <f>I!AD200</f>
        <v>0</v>
      </c>
      <c r="G9" s="60">
        <f>II!AA200</f>
        <v>0</v>
      </c>
      <c r="H9" s="60">
        <f>II!AB200</f>
        <v>0</v>
      </c>
      <c r="I9" s="60">
        <f>II!AC200</f>
        <v>0</v>
      </c>
      <c r="J9" s="60">
        <f>II!AD200</f>
        <v>0</v>
      </c>
      <c r="K9" s="60">
        <f>III!AA200</f>
        <v>0</v>
      </c>
      <c r="L9" s="60">
        <f>III!AB200</f>
        <v>0</v>
      </c>
      <c r="M9" s="60">
        <f>III!AC200</f>
        <v>0</v>
      </c>
      <c r="N9" s="60">
        <f>III!AD200</f>
        <v>0</v>
      </c>
      <c r="O9" s="60">
        <f>IV!AA200</f>
        <v>0</v>
      </c>
      <c r="P9" s="60">
        <f>IV!AB200</f>
        <v>0</v>
      </c>
      <c r="Q9" s="60">
        <f>IV!AC200</f>
        <v>0</v>
      </c>
      <c r="R9" s="60">
        <f>IV!AD200</f>
        <v>0</v>
      </c>
      <c r="S9" s="60">
        <f>V!AA200</f>
        <v>0</v>
      </c>
      <c r="T9" s="60">
        <f>V!AB200</f>
        <v>0</v>
      </c>
      <c r="U9" s="60">
        <f>V!AC200</f>
        <v>0</v>
      </c>
      <c r="V9" s="60">
        <f>V!AD200</f>
        <v>0</v>
      </c>
      <c r="W9" s="60">
        <f>VI!AA200</f>
        <v>0</v>
      </c>
      <c r="X9" s="60">
        <f>VI!AB200</f>
        <v>0</v>
      </c>
      <c r="Y9" s="60">
        <f>VI!AC200</f>
        <v>0</v>
      </c>
      <c r="Z9" s="60">
        <f>VI!AD200</f>
        <v>0</v>
      </c>
      <c r="AA9" s="60">
        <f>VII!AA200</f>
        <v>0</v>
      </c>
      <c r="AB9" s="60">
        <f>VII!AB200</f>
        <v>0</v>
      </c>
      <c r="AC9" s="60">
        <f>VII!AC200</f>
        <v>0</v>
      </c>
      <c r="AD9" s="60">
        <f>VII!AD200</f>
        <v>0</v>
      </c>
      <c r="AE9" s="60">
        <f>VIII!AA200</f>
        <v>0</v>
      </c>
      <c r="AF9" s="60">
        <f>VIII!AB200</f>
        <v>0</v>
      </c>
      <c r="AG9" s="60">
        <f>VIII!AC200</f>
        <v>0</v>
      </c>
      <c r="AH9" s="60">
        <f>VIII!AD200</f>
        <v>0</v>
      </c>
      <c r="AI9" s="60">
        <f>IX!AA200</f>
        <v>0</v>
      </c>
      <c r="AJ9" s="60">
        <f>IX!AB200</f>
        <v>0</v>
      </c>
      <c r="AK9" s="60">
        <f>IX!AC200</f>
        <v>0</v>
      </c>
      <c r="AL9" s="60">
        <f>IX!AD200</f>
        <v>0</v>
      </c>
      <c r="AM9" s="60">
        <f>X!AA200</f>
        <v>0</v>
      </c>
      <c r="AN9" s="60">
        <f>X!AB200</f>
        <v>0</v>
      </c>
      <c r="AO9" s="60">
        <f>X!AC200</f>
        <v>0</v>
      </c>
      <c r="AP9" s="60">
        <f>X!AD200</f>
        <v>0</v>
      </c>
      <c r="AQ9" s="60">
        <f>XI!AA200</f>
        <v>0</v>
      </c>
      <c r="AR9" s="60">
        <f>XI!AB200</f>
        <v>0</v>
      </c>
      <c r="AS9" s="60">
        <f>XI!AC200</f>
        <v>0</v>
      </c>
      <c r="AT9" s="60">
        <f>XI!AD200</f>
        <v>0</v>
      </c>
      <c r="AU9" s="60">
        <f>XII!AA200</f>
        <v>0</v>
      </c>
      <c r="AV9" s="60">
        <f>XII!AB200</f>
        <v>0</v>
      </c>
      <c r="AW9" s="60">
        <f>XII!AC200</f>
        <v>0</v>
      </c>
      <c r="AX9" s="60">
        <f>XII!AD200</f>
        <v>0</v>
      </c>
      <c r="AY9" s="3" t="s">
        <v>16</v>
      </c>
    </row>
    <row r="10" spans="1:51" ht="15.75">
      <c r="A10" s="216" t="s">
        <v>36</v>
      </c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</row>
    <row r="11" spans="1:51">
      <c r="H11" s="215" t="s">
        <v>6</v>
      </c>
      <c r="I11" s="215"/>
      <c r="J11" s="215"/>
      <c r="K11" s="215"/>
      <c r="L11" s="215" t="s">
        <v>3</v>
      </c>
      <c r="M11" s="215"/>
      <c r="N11" s="215"/>
      <c r="O11" s="215"/>
      <c r="P11" s="215" t="s">
        <v>4</v>
      </c>
      <c r="Q11" s="215"/>
      <c r="R11" s="215"/>
      <c r="S11" s="215"/>
      <c r="T11" s="215" t="s">
        <v>5</v>
      </c>
      <c r="U11" s="215"/>
      <c r="V11" s="215"/>
      <c r="W11" s="215"/>
      <c r="X11" s="215" t="s">
        <v>7</v>
      </c>
      <c r="Y11" s="215"/>
      <c r="Z11" s="215"/>
      <c r="AA11" s="215"/>
      <c r="AB11" s="215" t="s">
        <v>8</v>
      </c>
      <c r="AC11" s="215"/>
      <c r="AD11" s="215"/>
      <c r="AE11" s="215"/>
      <c r="AF11" s="21" t="s">
        <v>73</v>
      </c>
      <c r="AG11" s="21" t="s">
        <v>3</v>
      </c>
      <c r="AH11" s="21" t="s">
        <v>4</v>
      </c>
      <c r="AI11" s="21" t="s">
        <v>5</v>
      </c>
      <c r="AJ11" s="21" t="s">
        <v>7</v>
      </c>
      <c r="AK11" s="21" t="s">
        <v>8</v>
      </c>
    </row>
    <row r="12" spans="1:51">
      <c r="H12" s="58" t="s">
        <v>9</v>
      </c>
      <c r="I12" s="58" t="s">
        <v>0</v>
      </c>
      <c r="J12" s="58" t="s">
        <v>1</v>
      </c>
      <c r="K12" s="58" t="s">
        <v>2</v>
      </c>
      <c r="L12" s="58" t="s">
        <v>9</v>
      </c>
      <c r="M12" s="58" t="s">
        <v>0</v>
      </c>
      <c r="N12" s="58" t="s">
        <v>1</v>
      </c>
      <c r="O12" s="58" t="s">
        <v>2</v>
      </c>
      <c r="P12" s="58" t="s">
        <v>9</v>
      </c>
      <c r="Q12" s="58" t="s">
        <v>0</v>
      </c>
      <c r="R12" s="58" t="s">
        <v>1</v>
      </c>
      <c r="S12" s="58" t="s">
        <v>2</v>
      </c>
      <c r="T12" s="58" t="s">
        <v>9</v>
      </c>
      <c r="U12" s="58" t="s">
        <v>0</v>
      </c>
      <c r="V12" s="58" t="s">
        <v>1</v>
      </c>
      <c r="W12" s="58" t="s">
        <v>2</v>
      </c>
      <c r="X12" s="58" t="s">
        <v>9</v>
      </c>
      <c r="Y12" s="58" t="s">
        <v>0</v>
      </c>
      <c r="Z12" s="58" t="s">
        <v>1</v>
      </c>
      <c r="AA12" s="58" t="s">
        <v>2</v>
      </c>
      <c r="AB12" s="58" t="s">
        <v>9</v>
      </c>
      <c r="AC12" s="58" t="s">
        <v>0</v>
      </c>
      <c r="AD12" s="58" t="s">
        <v>1</v>
      </c>
      <c r="AE12" s="58" t="s">
        <v>2</v>
      </c>
    </row>
    <row r="13" spans="1:51">
      <c r="A13" s="219" t="s">
        <v>37</v>
      </c>
      <c r="B13" s="219"/>
      <c r="C13" s="219"/>
      <c r="D13" s="219"/>
      <c r="E13" s="219"/>
      <c r="F13" s="219"/>
      <c r="G13" s="219"/>
    </row>
    <row r="14" spans="1:51">
      <c r="A14" s="62" t="s">
        <v>17</v>
      </c>
      <c r="B14" s="62"/>
      <c r="C14" s="62"/>
      <c r="D14" s="62"/>
      <c r="E14" s="62"/>
      <c r="F14" s="62"/>
      <c r="G14" s="62"/>
      <c r="H14" s="21">
        <f>I!AA194</f>
        <v>0</v>
      </c>
      <c r="I14" s="107">
        <f>I!AB194</f>
        <v>0</v>
      </c>
      <c r="J14" s="107">
        <f>I!AC194</f>
        <v>0</v>
      </c>
      <c r="K14" s="107">
        <f>I!AD194</f>
        <v>0</v>
      </c>
      <c r="L14" s="107">
        <f>I!AE194</f>
        <v>0</v>
      </c>
      <c r="M14" s="107">
        <f>I!AF194</f>
        <v>0</v>
      </c>
      <c r="N14" s="107">
        <f>I!AG194</f>
        <v>0</v>
      </c>
      <c r="O14" s="107">
        <f>I!AH194</f>
        <v>0</v>
      </c>
      <c r="P14" s="107">
        <f>I!AI194</f>
        <v>0</v>
      </c>
      <c r="Q14" s="107">
        <f>I!AJ194</f>
        <v>0</v>
      </c>
      <c r="R14" s="107">
        <f>I!AK194</f>
        <v>0</v>
      </c>
      <c r="S14" s="107">
        <f>I!AL194</f>
        <v>0</v>
      </c>
      <c r="T14" s="107">
        <f>I!AM194</f>
        <v>0</v>
      </c>
      <c r="U14" s="107">
        <f>I!AN194</f>
        <v>0</v>
      </c>
      <c r="V14" s="107">
        <f>I!AO194</f>
        <v>0</v>
      </c>
      <c r="W14" s="107">
        <f>I!AP194</f>
        <v>0</v>
      </c>
      <c r="X14" s="107">
        <f>I!AQ194</f>
        <v>0</v>
      </c>
      <c r="Y14" s="107">
        <f>I!AR194</f>
        <v>0</v>
      </c>
      <c r="Z14" s="107">
        <f>I!AS194</f>
        <v>0</v>
      </c>
      <c r="AA14" s="107">
        <f>I!AT194</f>
        <v>0</v>
      </c>
      <c r="AB14" s="107">
        <f>I!AU194</f>
        <v>0</v>
      </c>
      <c r="AC14" s="107">
        <f>I!AV194</f>
        <v>0</v>
      </c>
      <c r="AD14" s="107">
        <f>I!AW194</f>
        <v>0</v>
      </c>
      <c r="AE14" s="107">
        <f>I!AX194</f>
        <v>0</v>
      </c>
    </row>
    <row r="15" spans="1:51">
      <c r="A15" s="62" t="s">
        <v>18</v>
      </c>
      <c r="B15" s="62"/>
      <c r="C15" s="62"/>
      <c r="D15" s="62"/>
      <c r="E15" s="62"/>
      <c r="F15" s="62"/>
      <c r="G15" s="62"/>
      <c r="H15" s="21">
        <f>I!AA195</f>
        <v>0</v>
      </c>
      <c r="I15" s="107">
        <f>I!AB195</f>
        <v>0</v>
      </c>
      <c r="J15" s="107">
        <f>I!AC195</f>
        <v>0</v>
      </c>
      <c r="K15" s="107">
        <f>I!AD195</f>
        <v>0</v>
      </c>
      <c r="L15" s="107">
        <f>I!AE195</f>
        <v>0</v>
      </c>
      <c r="M15" s="107">
        <f>I!AF195</f>
        <v>0</v>
      </c>
      <c r="N15" s="107">
        <f>I!AG195</f>
        <v>0</v>
      </c>
      <c r="O15" s="107">
        <f>I!AH195</f>
        <v>0</v>
      </c>
      <c r="P15" s="107">
        <f>I!AI195</f>
        <v>0</v>
      </c>
      <c r="Q15" s="107">
        <f>I!AJ195</f>
        <v>0</v>
      </c>
      <c r="R15" s="107">
        <f>I!AK195</f>
        <v>0</v>
      </c>
      <c r="S15" s="107">
        <f>I!AL195</f>
        <v>0</v>
      </c>
      <c r="T15" s="107">
        <f>I!AM195</f>
        <v>0</v>
      </c>
      <c r="U15" s="107">
        <f>I!AN195</f>
        <v>0</v>
      </c>
      <c r="V15" s="107">
        <f>I!AO195</f>
        <v>0</v>
      </c>
      <c r="W15" s="107">
        <f>I!AP195</f>
        <v>0</v>
      </c>
      <c r="X15" s="107">
        <f>I!AQ195</f>
        <v>0</v>
      </c>
      <c r="Y15" s="107">
        <f>I!AR195</f>
        <v>0</v>
      </c>
      <c r="Z15" s="107">
        <f>I!AS195</f>
        <v>0</v>
      </c>
      <c r="AA15" s="107">
        <f>I!AT195</f>
        <v>0</v>
      </c>
      <c r="AB15" s="107">
        <f>I!AU195</f>
        <v>0</v>
      </c>
      <c r="AC15" s="107">
        <f>I!AV195</f>
        <v>0</v>
      </c>
      <c r="AD15" s="107">
        <f>I!AW195</f>
        <v>0</v>
      </c>
      <c r="AE15" s="107">
        <f>I!AX195</f>
        <v>0</v>
      </c>
    </row>
    <row r="16" spans="1:51">
      <c r="A16" s="62" t="s">
        <v>19</v>
      </c>
      <c r="B16" s="62"/>
      <c r="C16" s="62"/>
      <c r="D16" s="62"/>
      <c r="E16" s="62"/>
      <c r="F16" s="62"/>
      <c r="G16" s="62"/>
      <c r="H16" s="21">
        <f>I!AA196</f>
        <v>0</v>
      </c>
      <c r="I16" s="107">
        <f>I!AB196</f>
        <v>0</v>
      </c>
      <c r="J16" s="107">
        <f>I!AC196</f>
        <v>0</v>
      </c>
      <c r="K16" s="107">
        <f>I!AD196</f>
        <v>0</v>
      </c>
      <c r="L16" s="107">
        <f>I!AE196</f>
        <v>0</v>
      </c>
      <c r="M16" s="107">
        <f>I!AF196</f>
        <v>0</v>
      </c>
      <c r="N16" s="107">
        <f>I!AG196</f>
        <v>0</v>
      </c>
      <c r="O16" s="107">
        <f>I!AH196</f>
        <v>0</v>
      </c>
      <c r="P16" s="107">
        <f>I!AI196</f>
        <v>0</v>
      </c>
      <c r="Q16" s="107">
        <f>I!AJ196</f>
        <v>0</v>
      </c>
      <c r="R16" s="107">
        <f>I!AK196</f>
        <v>0</v>
      </c>
      <c r="S16" s="107">
        <f>I!AL196</f>
        <v>0</v>
      </c>
      <c r="T16" s="107">
        <f>I!AM196</f>
        <v>0</v>
      </c>
      <c r="U16" s="107">
        <f>I!AN196</f>
        <v>0</v>
      </c>
      <c r="V16" s="107">
        <f>I!AO196</f>
        <v>0</v>
      </c>
      <c r="W16" s="107">
        <f>I!AP196</f>
        <v>0</v>
      </c>
      <c r="X16" s="107">
        <f>I!AQ196</f>
        <v>0</v>
      </c>
      <c r="Y16" s="107">
        <f>I!AR196</f>
        <v>0</v>
      </c>
      <c r="Z16" s="107">
        <f>I!AS196</f>
        <v>0</v>
      </c>
      <c r="AA16" s="107">
        <f>I!AT196</f>
        <v>0</v>
      </c>
      <c r="AB16" s="107">
        <f>I!AU196</f>
        <v>0</v>
      </c>
      <c r="AC16" s="107">
        <f>I!AV196</f>
        <v>0</v>
      </c>
      <c r="AD16" s="107">
        <f>I!AW196</f>
        <v>0</v>
      </c>
      <c r="AE16" s="107">
        <f>I!AX196</f>
        <v>0</v>
      </c>
    </row>
    <row r="17" spans="1:31">
      <c r="A17" s="62" t="s">
        <v>20</v>
      </c>
      <c r="B17" s="62"/>
      <c r="C17" s="62"/>
      <c r="D17" s="62"/>
      <c r="E17" s="62"/>
      <c r="F17" s="62"/>
      <c r="G17" s="62"/>
      <c r="H17" s="21">
        <f>I!AA197</f>
        <v>0</v>
      </c>
      <c r="I17" s="107">
        <f>I!AB197</f>
        <v>0</v>
      </c>
      <c r="J17" s="107">
        <f>I!AC197</f>
        <v>0</v>
      </c>
      <c r="K17" s="107">
        <f>I!AD197</f>
        <v>0</v>
      </c>
      <c r="L17" s="107">
        <f>I!AE197</f>
        <v>0</v>
      </c>
      <c r="M17" s="107">
        <f>I!AF197</f>
        <v>0</v>
      </c>
      <c r="N17" s="107">
        <f>I!AG197</f>
        <v>0</v>
      </c>
      <c r="O17" s="107">
        <f>I!AH197</f>
        <v>0</v>
      </c>
      <c r="P17" s="107">
        <f>I!AI197</f>
        <v>0</v>
      </c>
      <c r="Q17" s="107">
        <f>I!AJ197</f>
        <v>0</v>
      </c>
      <c r="R17" s="107">
        <f>I!AK197</f>
        <v>0</v>
      </c>
      <c r="S17" s="107">
        <f>I!AL197</f>
        <v>0</v>
      </c>
      <c r="T17" s="107">
        <f>I!AM197</f>
        <v>0</v>
      </c>
      <c r="U17" s="107">
        <f>I!AN197</f>
        <v>0</v>
      </c>
      <c r="V17" s="107">
        <f>I!AO197</f>
        <v>0</v>
      </c>
      <c r="W17" s="107">
        <f>I!AP197</f>
        <v>0</v>
      </c>
      <c r="X17" s="107">
        <f>I!AQ197</f>
        <v>0</v>
      </c>
      <c r="Y17" s="107">
        <f>I!AR197</f>
        <v>0</v>
      </c>
      <c r="Z17" s="107">
        <f>I!AS197</f>
        <v>0</v>
      </c>
      <c r="AA17" s="107">
        <f>I!AT197</f>
        <v>0</v>
      </c>
      <c r="AB17" s="107">
        <f>I!AU197</f>
        <v>0</v>
      </c>
      <c r="AC17" s="107">
        <f>I!AV197</f>
        <v>0</v>
      </c>
      <c r="AD17" s="107">
        <f>I!AW197</f>
        <v>0</v>
      </c>
      <c r="AE17" s="107">
        <f>I!AX197</f>
        <v>0</v>
      </c>
    </row>
    <row r="18" spans="1:31">
      <c r="A18" s="62" t="s">
        <v>34</v>
      </c>
      <c r="B18" s="62"/>
      <c r="C18" s="62"/>
      <c r="D18" s="62"/>
      <c r="E18" s="62"/>
      <c r="F18" s="62"/>
      <c r="G18" s="62"/>
      <c r="H18" s="21">
        <f>I!AA198</f>
        <v>0</v>
      </c>
      <c r="I18" s="107">
        <f>I!AB198</f>
        <v>0</v>
      </c>
      <c r="J18" s="107">
        <f>I!AC198</f>
        <v>0</v>
      </c>
      <c r="K18" s="107">
        <f>I!AD198</f>
        <v>0</v>
      </c>
      <c r="L18" s="107">
        <f>I!AE198</f>
        <v>0</v>
      </c>
      <c r="M18" s="107">
        <f>I!AF198</f>
        <v>0</v>
      </c>
      <c r="N18" s="107">
        <f>I!AG198</f>
        <v>0</v>
      </c>
      <c r="O18" s="107">
        <f>I!AH198</f>
        <v>0</v>
      </c>
      <c r="P18" s="107">
        <f>I!AI198</f>
        <v>0</v>
      </c>
      <c r="Q18" s="107">
        <f>I!AJ198</f>
        <v>0</v>
      </c>
      <c r="R18" s="107">
        <f>I!AK198</f>
        <v>0</v>
      </c>
      <c r="S18" s="107">
        <f>I!AL198</f>
        <v>0</v>
      </c>
      <c r="T18" s="107">
        <f>I!AM198</f>
        <v>0</v>
      </c>
      <c r="U18" s="107">
        <f>I!AN198</f>
        <v>0</v>
      </c>
      <c r="V18" s="107">
        <f>I!AO198</f>
        <v>0</v>
      </c>
      <c r="W18" s="107">
        <f>I!AP198</f>
        <v>0</v>
      </c>
      <c r="X18" s="107">
        <f>I!AQ198</f>
        <v>0</v>
      </c>
      <c r="Y18" s="107">
        <f>I!AR198</f>
        <v>0</v>
      </c>
      <c r="Z18" s="107">
        <f>I!AS198</f>
        <v>0</v>
      </c>
      <c r="AA18" s="107">
        <f>I!AT198</f>
        <v>0</v>
      </c>
      <c r="AB18" s="107">
        <f>I!AU198</f>
        <v>0</v>
      </c>
      <c r="AC18" s="107">
        <f>I!AV198</f>
        <v>0</v>
      </c>
      <c r="AD18" s="107">
        <f>I!AW198</f>
        <v>0</v>
      </c>
      <c r="AE18" s="107">
        <f>I!AX198</f>
        <v>0</v>
      </c>
    </row>
    <row r="19" spans="1:31">
      <c r="A19" s="62" t="s">
        <v>21</v>
      </c>
      <c r="B19" s="62"/>
      <c r="C19" s="62"/>
      <c r="D19" s="62"/>
      <c r="E19" s="62"/>
      <c r="F19" s="62"/>
      <c r="G19" s="62"/>
      <c r="H19" s="21">
        <f>I!AA199</f>
        <v>0</v>
      </c>
      <c r="I19" s="107">
        <f>I!AB199</f>
        <v>0</v>
      </c>
      <c r="J19" s="107">
        <f>I!AC199</f>
        <v>0</v>
      </c>
      <c r="K19" s="107">
        <f>I!AD199</f>
        <v>0</v>
      </c>
      <c r="L19" s="107">
        <f>I!AE199</f>
        <v>0</v>
      </c>
      <c r="M19" s="107">
        <f>I!AF199</f>
        <v>0</v>
      </c>
      <c r="N19" s="107">
        <f>I!AG199</f>
        <v>0</v>
      </c>
      <c r="O19" s="107">
        <f>I!AH199</f>
        <v>0</v>
      </c>
      <c r="P19" s="107">
        <f>I!AI199</f>
        <v>0</v>
      </c>
      <c r="Q19" s="107">
        <f>I!AJ199</f>
        <v>0</v>
      </c>
      <c r="R19" s="107">
        <f>I!AK199</f>
        <v>0</v>
      </c>
      <c r="S19" s="107">
        <f>I!AL199</f>
        <v>0</v>
      </c>
      <c r="T19" s="107">
        <f>I!AM199</f>
        <v>0</v>
      </c>
      <c r="U19" s="107">
        <f>I!AN199</f>
        <v>0</v>
      </c>
      <c r="V19" s="107">
        <f>I!AO199</f>
        <v>0</v>
      </c>
      <c r="W19" s="107">
        <f>I!AP199</f>
        <v>0</v>
      </c>
      <c r="X19" s="107">
        <f>I!AQ199</f>
        <v>0</v>
      </c>
      <c r="Y19" s="107">
        <f>I!AR199</f>
        <v>0</v>
      </c>
      <c r="Z19" s="107">
        <f>I!AS199</f>
        <v>0</v>
      </c>
      <c r="AA19" s="107">
        <f>I!AT199</f>
        <v>0</v>
      </c>
      <c r="AB19" s="107">
        <f>I!AU199</f>
        <v>0</v>
      </c>
      <c r="AC19" s="107">
        <f>I!AV199</f>
        <v>0</v>
      </c>
      <c r="AD19" s="107">
        <f>I!AW199</f>
        <v>0</v>
      </c>
      <c r="AE19" s="107">
        <f>I!AX199</f>
        <v>0</v>
      </c>
    </row>
    <row r="20" spans="1:31">
      <c r="A20" s="213" t="s">
        <v>35</v>
      </c>
      <c r="B20" s="213"/>
      <c r="C20" s="213"/>
      <c r="D20" s="213"/>
      <c r="E20" s="213"/>
      <c r="F20" s="213"/>
      <c r="G20" s="213"/>
      <c r="H20" s="21">
        <f>I!AA200</f>
        <v>0</v>
      </c>
      <c r="I20" s="107">
        <f>I!AB200</f>
        <v>0</v>
      </c>
      <c r="J20" s="107">
        <f>I!AC200</f>
        <v>0</v>
      </c>
      <c r="K20" s="107">
        <f>I!AD200</f>
        <v>0</v>
      </c>
      <c r="L20" s="107">
        <f>I!AE200</f>
        <v>0</v>
      </c>
      <c r="M20" s="107">
        <f>I!AF200</f>
        <v>0</v>
      </c>
      <c r="N20" s="107">
        <f>I!AG200</f>
        <v>0</v>
      </c>
      <c r="O20" s="107">
        <f>I!AH200</f>
        <v>0</v>
      </c>
      <c r="P20" s="107">
        <f>I!AI200</f>
        <v>0</v>
      </c>
      <c r="Q20" s="107">
        <f>I!AJ200</f>
        <v>0</v>
      </c>
      <c r="R20" s="107">
        <f>I!AK200</f>
        <v>0</v>
      </c>
      <c r="S20" s="107">
        <f>I!AL200</f>
        <v>0</v>
      </c>
      <c r="T20" s="107">
        <f>I!AM200</f>
        <v>0</v>
      </c>
      <c r="U20" s="107">
        <f>I!AN200</f>
        <v>0</v>
      </c>
      <c r="V20" s="107">
        <f>I!AO200</f>
        <v>0</v>
      </c>
      <c r="W20" s="107">
        <f>I!AP200</f>
        <v>0</v>
      </c>
      <c r="X20" s="107">
        <f>I!AQ200</f>
        <v>0</v>
      </c>
      <c r="Y20" s="107">
        <f>I!AR200</f>
        <v>0</v>
      </c>
      <c r="Z20" s="107">
        <f>I!AS200</f>
        <v>0</v>
      </c>
      <c r="AA20" s="107">
        <f>I!AT200</f>
        <v>0</v>
      </c>
      <c r="AB20" s="107">
        <f>I!AU200</f>
        <v>0</v>
      </c>
      <c r="AC20" s="107">
        <f>I!AV200</f>
        <v>0</v>
      </c>
      <c r="AD20" s="107">
        <f>I!AW200</f>
        <v>0</v>
      </c>
      <c r="AE20" s="107">
        <f>I!AX200</f>
        <v>0</v>
      </c>
    </row>
    <row r="21" spans="1:31">
      <c r="A21" s="219" t="s">
        <v>38</v>
      </c>
      <c r="B21" s="219"/>
      <c r="C21" s="219"/>
      <c r="D21" s="219"/>
      <c r="E21" s="219"/>
      <c r="F21" s="219"/>
      <c r="G21" s="219"/>
      <c r="H21" s="61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</row>
    <row r="22" spans="1:31">
      <c r="A22" s="213" t="s">
        <v>17</v>
      </c>
      <c r="B22" s="213"/>
      <c r="C22" s="213"/>
      <c r="D22" s="213"/>
      <c r="E22" s="213"/>
      <c r="F22" s="213"/>
      <c r="G22" s="213"/>
      <c r="H22" s="61">
        <f>II!AA194</f>
        <v>0</v>
      </c>
      <c r="I22" s="113">
        <f>II!AB194</f>
        <v>0</v>
      </c>
      <c r="J22" s="113">
        <f>II!AC194</f>
        <v>0</v>
      </c>
      <c r="K22" s="113">
        <f>II!AD194</f>
        <v>0</v>
      </c>
      <c r="L22" s="113">
        <f>II!AE194</f>
        <v>0</v>
      </c>
      <c r="M22" s="113">
        <f>II!AF194</f>
        <v>0</v>
      </c>
      <c r="N22" s="113">
        <f>II!AG194</f>
        <v>0</v>
      </c>
      <c r="O22" s="113">
        <f>II!AH194</f>
        <v>0</v>
      </c>
      <c r="P22" s="113">
        <f>II!AI194</f>
        <v>0</v>
      </c>
      <c r="Q22" s="113">
        <f>II!AJ194</f>
        <v>0</v>
      </c>
      <c r="R22" s="113">
        <f>II!AK194</f>
        <v>0</v>
      </c>
      <c r="S22" s="113">
        <f>II!AL194</f>
        <v>0</v>
      </c>
      <c r="T22" s="113">
        <f>II!AM194</f>
        <v>0</v>
      </c>
      <c r="U22" s="113">
        <f>II!AN194</f>
        <v>0</v>
      </c>
      <c r="V22" s="113">
        <f>II!AO194</f>
        <v>0</v>
      </c>
      <c r="W22" s="113">
        <f>II!AP194</f>
        <v>0</v>
      </c>
      <c r="X22" s="113">
        <f>II!AQ194</f>
        <v>0</v>
      </c>
      <c r="Y22" s="113">
        <f>II!AR194</f>
        <v>0</v>
      </c>
      <c r="Z22" s="113">
        <f>II!AS194</f>
        <v>0</v>
      </c>
      <c r="AA22" s="113">
        <f>II!AT194</f>
        <v>0</v>
      </c>
      <c r="AB22" s="113">
        <f>II!AU194</f>
        <v>0</v>
      </c>
      <c r="AC22" s="113">
        <f>II!AV194</f>
        <v>0</v>
      </c>
      <c r="AD22" s="113">
        <f>II!AW194</f>
        <v>0</v>
      </c>
      <c r="AE22" s="113">
        <f>II!AX194</f>
        <v>0</v>
      </c>
    </row>
    <row r="23" spans="1:31">
      <c r="A23" s="213" t="s">
        <v>18</v>
      </c>
      <c r="B23" s="213"/>
      <c r="C23" s="213"/>
      <c r="D23" s="213"/>
      <c r="E23" s="213"/>
      <c r="F23" s="213"/>
      <c r="G23" s="213"/>
      <c r="H23" s="61">
        <f>II!AA195</f>
        <v>0</v>
      </c>
      <c r="I23" s="113">
        <f>II!AB195</f>
        <v>0</v>
      </c>
      <c r="J23" s="113">
        <f>II!AC195</f>
        <v>0</v>
      </c>
      <c r="K23" s="113">
        <f>II!AD195</f>
        <v>0</v>
      </c>
      <c r="L23" s="113">
        <f>II!AE195</f>
        <v>0</v>
      </c>
      <c r="M23" s="113">
        <f>II!AF195</f>
        <v>0</v>
      </c>
      <c r="N23" s="113">
        <f>II!AG195</f>
        <v>0</v>
      </c>
      <c r="O23" s="113">
        <f>II!AH195</f>
        <v>0</v>
      </c>
      <c r="P23" s="113">
        <f>II!AI195</f>
        <v>0</v>
      </c>
      <c r="Q23" s="113">
        <f>II!AJ195</f>
        <v>0</v>
      </c>
      <c r="R23" s="113">
        <f>II!AK195</f>
        <v>0</v>
      </c>
      <c r="S23" s="113">
        <f>II!AL195</f>
        <v>0</v>
      </c>
      <c r="T23" s="113">
        <f>II!AM195</f>
        <v>0</v>
      </c>
      <c r="U23" s="113">
        <f>II!AN195</f>
        <v>0</v>
      </c>
      <c r="V23" s="113">
        <f>II!AO195</f>
        <v>0</v>
      </c>
      <c r="W23" s="113">
        <f>II!AP195</f>
        <v>0</v>
      </c>
      <c r="X23" s="113">
        <f>II!AQ195</f>
        <v>0</v>
      </c>
      <c r="Y23" s="113">
        <f>II!AR195</f>
        <v>0</v>
      </c>
      <c r="Z23" s="113">
        <f>II!AS195</f>
        <v>0</v>
      </c>
      <c r="AA23" s="113">
        <f>II!AT195</f>
        <v>0</v>
      </c>
      <c r="AB23" s="113">
        <f>II!AU195</f>
        <v>0</v>
      </c>
      <c r="AC23" s="113">
        <f>II!AV195</f>
        <v>0</v>
      </c>
      <c r="AD23" s="113">
        <f>II!AW195</f>
        <v>0</v>
      </c>
      <c r="AE23" s="113">
        <f>II!AX195</f>
        <v>0</v>
      </c>
    </row>
    <row r="24" spans="1:31">
      <c r="A24" s="213" t="s">
        <v>19</v>
      </c>
      <c r="B24" s="213"/>
      <c r="C24" s="213"/>
      <c r="D24" s="213"/>
      <c r="E24" s="213"/>
      <c r="F24" s="213"/>
      <c r="G24" s="213"/>
      <c r="H24" s="61">
        <f>II!AA196</f>
        <v>0</v>
      </c>
      <c r="I24" s="113">
        <f>II!AB196</f>
        <v>0</v>
      </c>
      <c r="J24" s="113">
        <f>II!AC196</f>
        <v>0</v>
      </c>
      <c r="K24" s="113">
        <f>II!AD196</f>
        <v>0</v>
      </c>
      <c r="L24" s="113">
        <f>II!AE196</f>
        <v>0</v>
      </c>
      <c r="M24" s="113">
        <f>II!AF196</f>
        <v>0</v>
      </c>
      <c r="N24" s="113">
        <f>II!AG196</f>
        <v>0</v>
      </c>
      <c r="O24" s="113">
        <f>II!AH196</f>
        <v>0</v>
      </c>
      <c r="P24" s="113">
        <f>II!AI196</f>
        <v>0</v>
      </c>
      <c r="Q24" s="113">
        <f>II!AJ196</f>
        <v>0</v>
      </c>
      <c r="R24" s="113">
        <f>II!AK196</f>
        <v>0</v>
      </c>
      <c r="S24" s="113">
        <f>II!AL196</f>
        <v>0</v>
      </c>
      <c r="T24" s="113">
        <f>II!AM196</f>
        <v>0</v>
      </c>
      <c r="U24" s="113">
        <f>II!AN196</f>
        <v>0</v>
      </c>
      <c r="V24" s="113">
        <f>II!AO196</f>
        <v>0</v>
      </c>
      <c r="W24" s="113">
        <f>II!AP196</f>
        <v>0</v>
      </c>
      <c r="X24" s="113">
        <f>II!AQ196</f>
        <v>0</v>
      </c>
      <c r="Y24" s="113">
        <f>II!AR196</f>
        <v>0</v>
      </c>
      <c r="Z24" s="113">
        <f>II!AS196</f>
        <v>0</v>
      </c>
      <c r="AA24" s="113">
        <f>II!AT196</f>
        <v>0</v>
      </c>
      <c r="AB24" s="113">
        <f>II!AU196</f>
        <v>0</v>
      </c>
      <c r="AC24" s="113">
        <f>II!AV196</f>
        <v>0</v>
      </c>
      <c r="AD24" s="113">
        <f>II!AW196</f>
        <v>0</v>
      </c>
      <c r="AE24" s="113">
        <f>II!AX196</f>
        <v>0</v>
      </c>
    </row>
    <row r="25" spans="1:31">
      <c r="A25" s="213" t="s">
        <v>20</v>
      </c>
      <c r="B25" s="213"/>
      <c r="C25" s="213"/>
      <c r="D25" s="213"/>
      <c r="E25" s="213"/>
      <c r="F25" s="213"/>
      <c r="G25" s="213"/>
      <c r="H25" s="61">
        <f>II!AA197</f>
        <v>0</v>
      </c>
      <c r="I25" s="113">
        <f>II!AB197</f>
        <v>0</v>
      </c>
      <c r="J25" s="113">
        <f>II!AC197</f>
        <v>0</v>
      </c>
      <c r="K25" s="113">
        <f>II!AD197</f>
        <v>0</v>
      </c>
      <c r="L25" s="113">
        <f>II!AE197</f>
        <v>0</v>
      </c>
      <c r="M25" s="113">
        <f>II!AF197</f>
        <v>0</v>
      </c>
      <c r="N25" s="113">
        <f>II!AG197</f>
        <v>0</v>
      </c>
      <c r="O25" s="113">
        <f>II!AH197</f>
        <v>0</v>
      </c>
      <c r="P25" s="113">
        <f>II!AI197</f>
        <v>0</v>
      </c>
      <c r="Q25" s="113">
        <f>II!AJ197</f>
        <v>0</v>
      </c>
      <c r="R25" s="113">
        <f>II!AK197</f>
        <v>0</v>
      </c>
      <c r="S25" s="113">
        <f>II!AL197</f>
        <v>0</v>
      </c>
      <c r="T25" s="113">
        <f>II!AM197</f>
        <v>0</v>
      </c>
      <c r="U25" s="113">
        <f>II!AN197</f>
        <v>0</v>
      </c>
      <c r="V25" s="113">
        <f>II!AO197</f>
        <v>0</v>
      </c>
      <c r="W25" s="113">
        <f>II!AP197</f>
        <v>0</v>
      </c>
      <c r="X25" s="113">
        <f>II!AQ197</f>
        <v>0</v>
      </c>
      <c r="Y25" s="113">
        <f>II!AR197</f>
        <v>0</v>
      </c>
      <c r="Z25" s="113">
        <f>II!AS197</f>
        <v>0</v>
      </c>
      <c r="AA25" s="113">
        <f>II!AT197</f>
        <v>0</v>
      </c>
      <c r="AB25" s="113">
        <f>II!AU197</f>
        <v>0</v>
      </c>
      <c r="AC25" s="113">
        <f>II!AV197</f>
        <v>0</v>
      </c>
      <c r="AD25" s="113">
        <f>II!AW197</f>
        <v>0</v>
      </c>
      <c r="AE25" s="113">
        <f>II!AX197</f>
        <v>0</v>
      </c>
    </row>
    <row r="26" spans="1:31">
      <c r="A26" s="213" t="s">
        <v>34</v>
      </c>
      <c r="B26" s="213"/>
      <c r="C26" s="213"/>
      <c r="D26" s="213"/>
      <c r="E26" s="213"/>
      <c r="F26" s="213"/>
      <c r="G26" s="213"/>
      <c r="H26" s="61">
        <f>II!AA198</f>
        <v>0</v>
      </c>
      <c r="I26" s="113">
        <f>II!AB198</f>
        <v>0</v>
      </c>
      <c r="J26" s="113">
        <f>II!AC198</f>
        <v>0</v>
      </c>
      <c r="K26" s="113">
        <f>II!AD198</f>
        <v>0</v>
      </c>
      <c r="L26" s="113">
        <f>II!AE198</f>
        <v>0</v>
      </c>
      <c r="M26" s="113">
        <f>II!AF198</f>
        <v>0</v>
      </c>
      <c r="N26" s="113">
        <f>II!AG198</f>
        <v>0</v>
      </c>
      <c r="O26" s="113">
        <f>II!AH198</f>
        <v>0</v>
      </c>
      <c r="P26" s="113">
        <f>II!AI198</f>
        <v>0</v>
      </c>
      <c r="Q26" s="113">
        <f>II!AJ198</f>
        <v>0</v>
      </c>
      <c r="R26" s="113">
        <f>II!AK198</f>
        <v>0</v>
      </c>
      <c r="S26" s="113">
        <f>II!AL198</f>
        <v>0</v>
      </c>
      <c r="T26" s="113">
        <f>II!AM198</f>
        <v>0</v>
      </c>
      <c r="U26" s="113">
        <f>II!AN198</f>
        <v>0</v>
      </c>
      <c r="V26" s="113">
        <f>II!AO198</f>
        <v>0</v>
      </c>
      <c r="W26" s="113">
        <f>II!AP198</f>
        <v>0</v>
      </c>
      <c r="X26" s="113">
        <f>II!AQ198</f>
        <v>0</v>
      </c>
      <c r="Y26" s="113">
        <f>II!AR198</f>
        <v>0</v>
      </c>
      <c r="Z26" s="113">
        <f>II!AS198</f>
        <v>0</v>
      </c>
      <c r="AA26" s="113">
        <f>II!AT198</f>
        <v>0</v>
      </c>
      <c r="AB26" s="113">
        <f>II!AU198</f>
        <v>0</v>
      </c>
      <c r="AC26" s="113">
        <f>II!AV198</f>
        <v>0</v>
      </c>
      <c r="AD26" s="113">
        <f>II!AW198</f>
        <v>0</v>
      </c>
      <c r="AE26" s="113">
        <f>II!AX198</f>
        <v>0</v>
      </c>
    </row>
    <row r="27" spans="1:31">
      <c r="A27" s="213" t="s">
        <v>21</v>
      </c>
      <c r="B27" s="213"/>
      <c r="C27" s="213"/>
      <c r="D27" s="213"/>
      <c r="E27" s="213"/>
      <c r="F27" s="213"/>
      <c r="G27" s="213"/>
      <c r="H27" s="61">
        <f>II!AA199</f>
        <v>0</v>
      </c>
      <c r="I27" s="113">
        <f>II!AB199</f>
        <v>0</v>
      </c>
      <c r="J27" s="113">
        <f>II!AC199</f>
        <v>0</v>
      </c>
      <c r="K27" s="113">
        <f>II!AD199</f>
        <v>0</v>
      </c>
      <c r="L27" s="113">
        <f>II!AE199</f>
        <v>0</v>
      </c>
      <c r="M27" s="113">
        <f>II!AF199</f>
        <v>0</v>
      </c>
      <c r="N27" s="113">
        <f>II!AG199</f>
        <v>0</v>
      </c>
      <c r="O27" s="113">
        <f>II!AH199</f>
        <v>0</v>
      </c>
      <c r="P27" s="113">
        <f>II!AI199</f>
        <v>0</v>
      </c>
      <c r="Q27" s="113">
        <f>II!AJ199</f>
        <v>0</v>
      </c>
      <c r="R27" s="113">
        <f>II!AK199</f>
        <v>0</v>
      </c>
      <c r="S27" s="113">
        <f>II!AL199</f>
        <v>0</v>
      </c>
      <c r="T27" s="113">
        <f>II!AM199</f>
        <v>0</v>
      </c>
      <c r="U27" s="113">
        <f>II!AN199</f>
        <v>0</v>
      </c>
      <c r="V27" s="113">
        <f>II!AO199</f>
        <v>0</v>
      </c>
      <c r="W27" s="113">
        <f>II!AP199</f>
        <v>0</v>
      </c>
      <c r="X27" s="113">
        <f>II!AQ199</f>
        <v>0</v>
      </c>
      <c r="Y27" s="113">
        <f>II!AR199</f>
        <v>0</v>
      </c>
      <c r="Z27" s="113">
        <f>II!AS199</f>
        <v>0</v>
      </c>
      <c r="AA27" s="113">
        <f>II!AT199</f>
        <v>0</v>
      </c>
      <c r="AB27" s="113">
        <f>II!AU199</f>
        <v>0</v>
      </c>
      <c r="AC27" s="113">
        <f>II!AV199</f>
        <v>0</v>
      </c>
      <c r="AD27" s="113">
        <f>II!AW199</f>
        <v>0</v>
      </c>
      <c r="AE27" s="113">
        <f>II!AX199</f>
        <v>0</v>
      </c>
    </row>
    <row r="28" spans="1:31">
      <c r="A28" s="213" t="s">
        <v>35</v>
      </c>
      <c r="B28" s="213"/>
      <c r="C28" s="213"/>
      <c r="D28" s="213"/>
      <c r="E28" s="213"/>
      <c r="F28" s="213"/>
      <c r="G28" s="213"/>
      <c r="H28" s="61">
        <f>II!AA200</f>
        <v>0</v>
      </c>
      <c r="I28" s="113">
        <f>II!AB200</f>
        <v>0</v>
      </c>
      <c r="J28" s="113">
        <f>II!AC200</f>
        <v>0</v>
      </c>
      <c r="K28" s="113">
        <f>II!AD200</f>
        <v>0</v>
      </c>
      <c r="L28" s="113">
        <f>II!AE200</f>
        <v>0</v>
      </c>
      <c r="M28" s="113">
        <f>II!AF200</f>
        <v>0</v>
      </c>
      <c r="N28" s="113">
        <f>II!AG200</f>
        <v>0</v>
      </c>
      <c r="O28" s="113">
        <f>II!AH200</f>
        <v>0</v>
      </c>
      <c r="P28" s="113">
        <f>II!AI200</f>
        <v>0</v>
      </c>
      <c r="Q28" s="113">
        <f>II!AJ200</f>
        <v>0</v>
      </c>
      <c r="R28" s="113">
        <f>II!AK200</f>
        <v>0</v>
      </c>
      <c r="S28" s="113">
        <f>II!AL200</f>
        <v>0</v>
      </c>
      <c r="T28" s="113">
        <f>II!AM200</f>
        <v>0</v>
      </c>
      <c r="U28" s="113">
        <f>II!AN200</f>
        <v>0</v>
      </c>
      <c r="V28" s="113">
        <f>II!AO200</f>
        <v>0</v>
      </c>
      <c r="W28" s="113">
        <f>II!AP200</f>
        <v>0</v>
      </c>
      <c r="X28" s="113">
        <f>II!AQ200</f>
        <v>0</v>
      </c>
      <c r="Y28" s="113">
        <f>II!AR200</f>
        <v>0</v>
      </c>
      <c r="Z28" s="113">
        <f>II!AS200</f>
        <v>0</v>
      </c>
      <c r="AA28" s="113">
        <f>II!AT200</f>
        <v>0</v>
      </c>
      <c r="AB28" s="113">
        <f>II!AU200</f>
        <v>0</v>
      </c>
      <c r="AC28" s="113">
        <f>II!AV200</f>
        <v>0</v>
      </c>
      <c r="AD28" s="113">
        <f>II!AW200</f>
        <v>0</v>
      </c>
      <c r="AE28" s="113">
        <f>II!AX200</f>
        <v>0</v>
      </c>
    </row>
    <row r="29" spans="1:31">
      <c r="A29" s="219" t="s">
        <v>39</v>
      </c>
      <c r="B29" s="219"/>
      <c r="C29" s="219"/>
      <c r="D29" s="219"/>
      <c r="E29" s="219"/>
      <c r="F29" s="219"/>
      <c r="G29" s="219"/>
      <c r="H29" s="61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</row>
    <row r="30" spans="1:31">
      <c r="A30" s="213" t="s">
        <v>17</v>
      </c>
      <c r="B30" s="213"/>
      <c r="C30" s="213"/>
      <c r="D30" s="213"/>
      <c r="E30" s="213"/>
      <c r="F30" s="213"/>
      <c r="G30" s="213"/>
      <c r="H30" s="61">
        <f>III!AA194</f>
        <v>0</v>
      </c>
      <c r="I30" s="113">
        <f>III!AB194</f>
        <v>0</v>
      </c>
      <c r="J30" s="113">
        <f>III!AC194</f>
        <v>0</v>
      </c>
      <c r="K30" s="113">
        <f>III!AD194</f>
        <v>0</v>
      </c>
      <c r="L30" s="113">
        <f>III!AE194</f>
        <v>0</v>
      </c>
      <c r="M30" s="113">
        <f>III!AF194</f>
        <v>0</v>
      </c>
      <c r="N30" s="113">
        <f>III!AG194</f>
        <v>0</v>
      </c>
      <c r="O30" s="113">
        <f>III!AH194</f>
        <v>0</v>
      </c>
      <c r="P30" s="113">
        <f>III!AI194</f>
        <v>0</v>
      </c>
      <c r="Q30" s="113">
        <f>III!AJ194</f>
        <v>0</v>
      </c>
      <c r="R30" s="113">
        <f>III!AK194</f>
        <v>0</v>
      </c>
      <c r="S30" s="113">
        <f>III!AL194</f>
        <v>0</v>
      </c>
      <c r="T30" s="113">
        <f>III!AM194</f>
        <v>0</v>
      </c>
      <c r="U30" s="113">
        <f>III!AN194</f>
        <v>0</v>
      </c>
      <c r="V30" s="113">
        <f>III!AO194</f>
        <v>0</v>
      </c>
      <c r="W30" s="113">
        <f>III!AP194</f>
        <v>0</v>
      </c>
      <c r="X30" s="113">
        <f>III!AQ194</f>
        <v>0</v>
      </c>
      <c r="Y30" s="113">
        <f>III!AR194</f>
        <v>0</v>
      </c>
      <c r="Z30" s="113">
        <f>III!AS194</f>
        <v>0</v>
      </c>
      <c r="AA30" s="113">
        <f>III!AT194</f>
        <v>0</v>
      </c>
      <c r="AB30" s="113">
        <f>III!AU194</f>
        <v>0</v>
      </c>
      <c r="AC30" s="113">
        <f>III!AV194</f>
        <v>0</v>
      </c>
      <c r="AD30" s="113">
        <f>III!AW194</f>
        <v>0</v>
      </c>
      <c r="AE30" s="113">
        <f>III!AX194</f>
        <v>0</v>
      </c>
    </row>
    <row r="31" spans="1:31">
      <c r="A31" s="213" t="s">
        <v>18</v>
      </c>
      <c r="B31" s="213"/>
      <c r="C31" s="213"/>
      <c r="D31" s="213"/>
      <c r="E31" s="213"/>
      <c r="F31" s="213"/>
      <c r="G31" s="213"/>
      <c r="H31" s="61">
        <f>III!AA195</f>
        <v>0</v>
      </c>
      <c r="I31" s="113">
        <f>III!AB195</f>
        <v>0</v>
      </c>
      <c r="J31" s="113">
        <f>III!AC195</f>
        <v>0</v>
      </c>
      <c r="K31" s="113">
        <f>III!AD195</f>
        <v>0</v>
      </c>
      <c r="L31" s="113">
        <f>III!AE195</f>
        <v>0</v>
      </c>
      <c r="M31" s="113">
        <f>III!AF195</f>
        <v>0</v>
      </c>
      <c r="N31" s="113">
        <f>III!AG195</f>
        <v>0</v>
      </c>
      <c r="O31" s="113">
        <f>III!AH195</f>
        <v>0</v>
      </c>
      <c r="P31" s="113">
        <f>III!AI195</f>
        <v>0</v>
      </c>
      <c r="Q31" s="113">
        <f>III!AJ195</f>
        <v>0</v>
      </c>
      <c r="R31" s="113">
        <f>III!AK195</f>
        <v>0</v>
      </c>
      <c r="S31" s="113">
        <f>III!AL195</f>
        <v>0</v>
      </c>
      <c r="T31" s="113">
        <f>III!AM195</f>
        <v>0</v>
      </c>
      <c r="U31" s="113">
        <f>III!AN195</f>
        <v>0</v>
      </c>
      <c r="V31" s="113">
        <f>III!AO195</f>
        <v>0</v>
      </c>
      <c r="W31" s="113">
        <f>III!AP195</f>
        <v>0</v>
      </c>
      <c r="X31" s="113">
        <f>III!AQ195</f>
        <v>0</v>
      </c>
      <c r="Y31" s="113">
        <f>III!AR195</f>
        <v>0</v>
      </c>
      <c r="Z31" s="113">
        <f>III!AS195</f>
        <v>0</v>
      </c>
      <c r="AA31" s="113">
        <f>III!AT195</f>
        <v>0</v>
      </c>
      <c r="AB31" s="113">
        <f>III!AU195</f>
        <v>0</v>
      </c>
      <c r="AC31" s="113">
        <f>III!AV195</f>
        <v>0</v>
      </c>
      <c r="AD31" s="113">
        <f>III!AW195</f>
        <v>0</v>
      </c>
      <c r="AE31" s="113">
        <f>III!AX195</f>
        <v>0</v>
      </c>
    </row>
    <row r="32" spans="1:31">
      <c r="A32" s="213" t="s">
        <v>19</v>
      </c>
      <c r="B32" s="213"/>
      <c r="C32" s="213"/>
      <c r="D32" s="213"/>
      <c r="E32" s="213"/>
      <c r="F32" s="213"/>
      <c r="G32" s="213"/>
      <c r="H32" s="61">
        <f>III!AA196</f>
        <v>0</v>
      </c>
      <c r="I32" s="113">
        <f>III!AB196</f>
        <v>0</v>
      </c>
      <c r="J32" s="113">
        <f>III!AC196</f>
        <v>0</v>
      </c>
      <c r="K32" s="113">
        <f>III!AD196</f>
        <v>0</v>
      </c>
      <c r="L32" s="113">
        <f>III!AE196</f>
        <v>0</v>
      </c>
      <c r="M32" s="113">
        <f>III!AF196</f>
        <v>0</v>
      </c>
      <c r="N32" s="113">
        <f>III!AG196</f>
        <v>0</v>
      </c>
      <c r="O32" s="113">
        <f>III!AH196</f>
        <v>0</v>
      </c>
      <c r="P32" s="113">
        <f>III!AI196</f>
        <v>0</v>
      </c>
      <c r="Q32" s="113">
        <f>III!AJ196</f>
        <v>0</v>
      </c>
      <c r="R32" s="113">
        <f>III!AK196</f>
        <v>0</v>
      </c>
      <c r="S32" s="113">
        <f>III!AL196</f>
        <v>0</v>
      </c>
      <c r="T32" s="113">
        <f>III!AM196</f>
        <v>0</v>
      </c>
      <c r="U32" s="113">
        <f>III!AN196</f>
        <v>0</v>
      </c>
      <c r="V32" s="113">
        <f>III!AO196</f>
        <v>0</v>
      </c>
      <c r="W32" s="113">
        <f>III!AP196</f>
        <v>0</v>
      </c>
      <c r="X32" s="113">
        <f>III!AQ196</f>
        <v>0</v>
      </c>
      <c r="Y32" s="113">
        <f>III!AR196</f>
        <v>0</v>
      </c>
      <c r="Z32" s="113">
        <f>III!AS196</f>
        <v>0</v>
      </c>
      <c r="AA32" s="113">
        <f>III!AT196</f>
        <v>0</v>
      </c>
      <c r="AB32" s="113">
        <f>III!AU196</f>
        <v>0</v>
      </c>
      <c r="AC32" s="113">
        <f>III!AV196</f>
        <v>0</v>
      </c>
      <c r="AD32" s="113">
        <f>III!AW196</f>
        <v>0</v>
      </c>
      <c r="AE32" s="113">
        <f>III!AX196</f>
        <v>0</v>
      </c>
    </row>
    <row r="33" spans="1:31">
      <c r="A33" s="213" t="s">
        <v>20</v>
      </c>
      <c r="B33" s="213"/>
      <c r="C33" s="213"/>
      <c r="D33" s="213"/>
      <c r="E33" s="213"/>
      <c r="F33" s="213"/>
      <c r="G33" s="213"/>
      <c r="H33" s="61">
        <f>III!AA197</f>
        <v>0</v>
      </c>
      <c r="I33" s="113">
        <f>III!AB197</f>
        <v>0</v>
      </c>
      <c r="J33" s="113">
        <f>III!AC197</f>
        <v>0</v>
      </c>
      <c r="K33" s="113">
        <f>III!AD197</f>
        <v>0</v>
      </c>
      <c r="L33" s="113">
        <f>III!AE197</f>
        <v>0</v>
      </c>
      <c r="M33" s="113">
        <f>III!AF197</f>
        <v>0</v>
      </c>
      <c r="N33" s="113">
        <f>III!AG197</f>
        <v>0</v>
      </c>
      <c r="O33" s="113">
        <f>III!AH197</f>
        <v>0</v>
      </c>
      <c r="P33" s="113">
        <f>III!AI197</f>
        <v>0</v>
      </c>
      <c r="Q33" s="113">
        <f>III!AJ197</f>
        <v>0</v>
      </c>
      <c r="R33" s="113">
        <f>III!AK197</f>
        <v>0</v>
      </c>
      <c r="S33" s="113">
        <f>III!AL197</f>
        <v>0</v>
      </c>
      <c r="T33" s="113">
        <f>III!AM197</f>
        <v>0</v>
      </c>
      <c r="U33" s="113">
        <f>III!AN197</f>
        <v>0</v>
      </c>
      <c r="V33" s="113">
        <f>III!AO197</f>
        <v>0</v>
      </c>
      <c r="W33" s="113">
        <f>III!AP197</f>
        <v>0</v>
      </c>
      <c r="X33" s="113">
        <f>III!AQ197</f>
        <v>0</v>
      </c>
      <c r="Y33" s="113">
        <f>III!AR197</f>
        <v>0</v>
      </c>
      <c r="Z33" s="113">
        <f>III!AS197</f>
        <v>0</v>
      </c>
      <c r="AA33" s="113">
        <f>III!AT197</f>
        <v>0</v>
      </c>
      <c r="AB33" s="113">
        <f>III!AU197</f>
        <v>0</v>
      </c>
      <c r="AC33" s="113">
        <f>III!AV197</f>
        <v>0</v>
      </c>
      <c r="AD33" s="113">
        <f>III!AW197</f>
        <v>0</v>
      </c>
      <c r="AE33" s="113">
        <f>III!AX197</f>
        <v>0</v>
      </c>
    </row>
    <row r="34" spans="1:31">
      <c r="A34" s="213" t="s">
        <v>34</v>
      </c>
      <c r="B34" s="213"/>
      <c r="C34" s="213"/>
      <c r="D34" s="213"/>
      <c r="E34" s="213"/>
      <c r="F34" s="213"/>
      <c r="G34" s="213"/>
      <c r="H34" s="61">
        <f>III!AA198</f>
        <v>0</v>
      </c>
      <c r="I34" s="113">
        <f>III!AB198</f>
        <v>0</v>
      </c>
      <c r="J34" s="113">
        <f>III!AC198</f>
        <v>0</v>
      </c>
      <c r="K34" s="113">
        <f>III!AD198</f>
        <v>0</v>
      </c>
      <c r="L34" s="113">
        <f>III!AE198</f>
        <v>0</v>
      </c>
      <c r="M34" s="113">
        <f>III!AF198</f>
        <v>0</v>
      </c>
      <c r="N34" s="113">
        <f>III!AG198</f>
        <v>0</v>
      </c>
      <c r="O34" s="113">
        <f>III!AH198</f>
        <v>0</v>
      </c>
      <c r="P34" s="113">
        <f>III!AI198</f>
        <v>0</v>
      </c>
      <c r="Q34" s="113">
        <f>III!AJ198</f>
        <v>0</v>
      </c>
      <c r="R34" s="113">
        <f>III!AK198</f>
        <v>0</v>
      </c>
      <c r="S34" s="113">
        <f>III!AL198</f>
        <v>0</v>
      </c>
      <c r="T34" s="113">
        <f>III!AM198</f>
        <v>0</v>
      </c>
      <c r="U34" s="113">
        <f>III!AN198</f>
        <v>0</v>
      </c>
      <c r="V34" s="113">
        <f>III!AO198</f>
        <v>0</v>
      </c>
      <c r="W34" s="113">
        <f>III!AP198</f>
        <v>0</v>
      </c>
      <c r="X34" s="113">
        <f>III!AQ198</f>
        <v>0</v>
      </c>
      <c r="Y34" s="113">
        <f>III!AR198</f>
        <v>0</v>
      </c>
      <c r="Z34" s="113">
        <f>III!AS198</f>
        <v>0</v>
      </c>
      <c r="AA34" s="113">
        <f>III!AT198</f>
        <v>0</v>
      </c>
      <c r="AB34" s="113">
        <f>III!AU198</f>
        <v>0</v>
      </c>
      <c r="AC34" s="113">
        <f>III!AV198</f>
        <v>0</v>
      </c>
      <c r="AD34" s="113">
        <f>III!AW198</f>
        <v>0</v>
      </c>
      <c r="AE34" s="113">
        <f>III!AX198</f>
        <v>0</v>
      </c>
    </row>
    <row r="35" spans="1:31">
      <c r="A35" s="213" t="s">
        <v>21</v>
      </c>
      <c r="B35" s="213"/>
      <c r="C35" s="213"/>
      <c r="D35" s="213"/>
      <c r="E35" s="213"/>
      <c r="F35" s="213"/>
      <c r="G35" s="213"/>
      <c r="H35" s="61">
        <f>III!AA199</f>
        <v>0</v>
      </c>
      <c r="I35" s="113">
        <f>III!AB199</f>
        <v>0</v>
      </c>
      <c r="J35" s="113">
        <f>III!AC199</f>
        <v>0</v>
      </c>
      <c r="K35" s="113">
        <f>III!AD199</f>
        <v>0</v>
      </c>
      <c r="L35" s="113">
        <f>III!AE199</f>
        <v>0</v>
      </c>
      <c r="M35" s="113">
        <f>III!AF199</f>
        <v>0</v>
      </c>
      <c r="N35" s="113">
        <f>III!AG199</f>
        <v>0</v>
      </c>
      <c r="O35" s="113">
        <f>III!AH199</f>
        <v>0</v>
      </c>
      <c r="P35" s="113">
        <f>III!AI199</f>
        <v>0</v>
      </c>
      <c r="Q35" s="113">
        <f>III!AJ199</f>
        <v>0</v>
      </c>
      <c r="R35" s="113">
        <f>III!AK199</f>
        <v>0</v>
      </c>
      <c r="S35" s="113">
        <f>III!AL199</f>
        <v>0</v>
      </c>
      <c r="T35" s="113">
        <f>III!AM199</f>
        <v>0</v>
      </c>
      <c r="U35" s="113">
        <f>III!AN199</f>
        <v>0</v>
      </c>
      <c r="V35" s="113">
        <f>III!AO199</f>
        <v>0</v>
      </c>
      <c r="W35" s="113">
        <f>III!AP199</f>
        <v>0</v>
      </c>
      <c r="X35" s="113">
        <f>III!AQ199</f>
        <v>0</v>
      </c>
      <c r="Y35" s="113">
        <f>III!AR199</f>
        <v>0</v>
      </c>
      <c r="Z35" s="113">
        <f>III!AS199</f>
        <v>0</v>
      </c>
      <c r="AA35" s="113">
        <f>III!AT199</f>
        <v>0</v>
      </c>
      <c r="AB35" s="113">
        <f>III!AU199</f>
        <v>0</v>
      </c>
      <c r="AC35" s="113">
        <f>III!AV199</f>
        <v>0</v>
      </c>
      <c r="AD35" s="113">
        <f>III!AW199</f>
        <v>0</v>
      </c>
      <c r="AE35" s="113">
        <f>III!AX199</f>
        <v>0</v>
      </c>
    </row>
    <row r="36" spans="1:31">
      <c r="A36" s="213" t="s">
        <v>35</v>
      </c>
      <c r="B36" s="213"/>
      <c r="C36" s="213"/>
      <c r="D36" s="213"/>
      <c r="E36" s="213"/>
      <c r="F36" s="213"/>
      <c r="G36" s="213"/>
      <c r="H36" s="61">
        <f>III!AA200</f>
        <v>0</v>
      </c>
      <c r="I36" s="113">
        <f>III!AB200</f>
        <v>0</v>
      </c>
      <c r="J36" s="113">
        <f>III!AC200</f>
        <v>0</v>
      </c>
      <c r="K36" s="113">
        <f>III!AD200</f>
        <v>0</v>
      </c>
      <c r="L36" s="113">
        <f>III!AE200</f>
        <v>0</v>
      </c>
      <c r="M36" s="113">
        <f>III!AF200</f>
        <v>0</v>
      </c>
      <c r="N36" s="113">
        <f>III!AG200</f>
        <v>0</v>
      </c>
      <c r="O36" s="113">
        <f>III!AH200</f>
        <v>0</v>
      </c>
      <c r="P36" s="113">
        <f>III!AI200</f>
        <v>0</v>
      </c>
      <c r="Q36" s="113">
        <f>III!AJ200</f>
        <v>0</v>
      </c>
      <c r="R36" s="113">
        <f>III!AK200</f>
        <v>0</v>
      </c>
      <c r="S36" s="113">
        <f>III!AL200</f>
        <v>0</v>
      </c>
      <c r="T36" s="113">
        <f>III!AM200</f>
        <v>0</v>
      </c>
      <c r="U36" s="113">
        <f>III!AN200</f>
        <v>0</v>
      </c>
      <c r="V36" s="113">
        <f>III!AO200</f>
        <v>0</v>
      </c>
      <c r="W36" s="113">
        <f>III!AP200</f>
        <v>0</v>
      </c>
      <c r="X36" s="113">
        <f>III!AQ200</f>
        <v>0</v>
      </c>
      <c r="Y36" s="113">
        <f>III!AR200</f>
        <v>0</v>
      </c>
      <c r="Z36" s="113">
        <f>III!AS200</f>
        <v>0</v>
      </c>
      <c r="AA36" s="113">
        <f>III!AT200</f>
        <v>0</v>
      </c>
      <c r="AB36" s="113">
        <f>III!AU200</f>
        <v>0</v>
      </c>
      <c r="AC36" s="113">
        <f>III!AV200</f>
        <v>0</v>
      </c>
      <c r="AD36" s="113">
        <f>III!AW200</f>
        <v>0</v>
      </c>
      <c r="AE36" s="113">
        <f>III!AX200</f>
        <v>0</v>
      </c>
    </row>
    <row r="37" spans="1:31">
      <c r="A37" s="219" t="s">
        <v>40</v>
      </c>
      <c r="B37" s="219"/>
      <c r="C37" s="219"/>
      <c r="D37" s="219"/>
      <c r="E37" s="219"/>
      <c r="F37" s="219"/>
      <c r="G37" s="219"/>
      <c r="H37" s="61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</row>
    <row r="38" spans="1:31">
      <c r="A38" s="213" t="s">
        <v>17</v>
      </c>
      <c r="B38" s="213"/>
      <c r="C38" s="213"/>
      <c r="D38" s="213"/>
      <c r="E38" s="213"/>
      <c r="F38" s="213"/>
      <c r="G38" s="213"/>
      <c r="H38" s="61">
        <f>IV!AA194</f>
        <v>0</v>
      </c>
      <c r="I38" s="113">
        <f>IV!AB194</f>
        <v>0</v>
      </c>
      <c r="J38" s="113">
        <f>IV!AC194</f>
        <v>0</v>
      </c>
      <c r="K38" s="113">
        <f>IV!AD194</f>
        <v>0</v>
      </c>
      <c r="L38" s="113">
        <f>IV!AE194</f>
        <v>0</v>
      </c>
      <c r="M38" s="113">
        <f>IV!AF194</f>
        <v>0</v>
      </c>
      <c r="N38" s="113">
        <f>IV!AG194</f>
        <v>0</v>
      </c>
      <c r="O38" s="113">
        <f>IV!AH194</f>
        <v>0</v>
      </c>
      <c r="P38" s="113">
        <f>IV!AI194</f>
        <v>0</v>
      </c>
      <c r="Q38" s="113">
        <f>IV!AJ194</f>
        <v>0</v>
      </c>
      <c r="R38" s="113">
        <f>IV!AK194</f>
        <v>0</v>
      </c>
      <c r="S38" s="113">
        <f>IV!AL194</f>
        <v>0</v>
      </c>
      <c r="T38" s="113">
        <f>IV!AM194</f>
        <v>0</v>
      </c>
      <c r="U38" s="113">
        <f>IV!AN194</f>
        <v>0</v>
      </c>
      <c r="V38" s="113">
        <f>IV!AO194</f>
        <v>0</v>
      </c>
      <c r="W38" s="113">
        <f>IV!AP194</f>
        <v>0</v>
      </c>
      <c r="X38" s="113">
        <f>IV!AQ194</f>
        <v>0</v>
      </c>
      <c r="Y38" s="113">
        <f>IV!AR194</f>
        <v>0</v>
      </c>
      <c r="Z38" s="113">
        <f>IV!AS194</f>
        <v>0</v>
      </c>
      <c r="AA38" s="113">
        <f>IV!AT194</f>
        <v>0</v>
      </c>
      <c r="AB38" s="113">
        <f>IV!AU194</f>
        <v>0</v>
      </c>
      <c r="AC38" s="113">
        <f>IV!AV194</f>
        <v>0</v>
      </c>
      <c r="AD38" s="113">
        <f>IV!AW194</f>
        <v>0</v>
      </c>
      <c r="AE38" s="113">
        <f>IV!AX194</f>
        <v>0</v>
      </c>
    </row>
    <row r="39" spans="1:31">
      <c r="A39" s="213" t="s">
        <v>18</v>
      </c>
      <c r="B39" s="213"/>
      <c r="C39" s="213"/>
      <c r="D39" s="213"/>
      <c r="E39" s="213"/>
      <c r="F39" s="213"/>
      <c r="G39" s="213"/>
      <c r="H39" s="61">
        <f>IV!AA195</f>
        <v>0</v>
      </c>
      <c r="I39" s="113">
        <f>IV!AB195</f>
        <v>0</v>
      </c>
      <c r="J39" s="113">
        <f>IV!AC195</f>
        <v>0</v>
      </c>
      <c r="K39" s="113">
        <f>IV!AD195</f>
        <v>0</v>
      </c>
      <c r="L39" s="113">
        <f>IV!AE195</f>
        <v>0</v>
      </c>
      <c r="M39" s="113">
        <f>IV!AF195</f>
        <v>0</v>
      </c>
      <c r="N39" s="113">
        <f>IV!AG195</f>
        <v>0</v>
      </c>
      <c r="O39" s="113">
        <f>IV!AH195</f>
        <v>0</v>
      </c>
      <c r="P39" s="113">
        <f>IV!AI195</f>
        <v>0</v>
      </c>
      <c r="Q39" s="113">
        <f>IV!AJ195</f>
        <v>0</v>
      </c>
      <c r="R39" s="113">
        <f>IV!AK195</f>
        <v>0</v>
      </c>
      <c r="S39" s="113">
        <f>IV!AL195</f>
        <v>0</v>
      </c>
      <c r="T39" s="113">
        <f>IV!AM195</f>
        <v>0</v>
      </c>
      <c r="U39" s="113">
        <f>IV!AN195</f>
        <v>0</v>
      </c>
      <c r="V39" s="113">
        <f>IV!AO195</f>
        <v>0</v>
      </c>
      <c r="W39" s="113">
        <f>IV!AP195</f>
        <v>0</v>
      </c>
      <c r="X39" s="113">
        <f>IV!AQ195</f>
        <v>0</v>
      </c>
      <c r="Y39" s="113">
        <f>IV!AR195</f>
        <v>0</v>
      </c>
      <c r="Z39" s="113">
        <f>IV!AS195</f>
        <v>0</v>
      </c>
      <c r="AA39" s="113">
        <f>IV!AT195</f>
        <v>0</v>
      </c>
      <c r="AB39" s="113">
        <f>IV!AU195</f>
        <v>0</v>
      </c>
      <c r="AC39" s="113">
        <f>IV!AV195</f>
        <v>0</v>
      </c>
      <c r="AD39" s="113">
        <f>IV!AW195</f>
        <v>0</v>
      </c>
      <c r="AE39" s="113">
        <f>IV!AX195</f>
        <v>0</v>
      </c>
    </row>
    <row r="40" spans="1:31">
      <c r="A40" s="213" t="s">
        <v>19</v>
      </c>
      <c r="B40" s="213"/>
      <c r="C40" s="213"/>
      <c r="D40" s="213"/>
      <c r="E40" s="213"/>
      <c r="F40" s="213"/>
      <c r="G40" s="213"/>
      <c r="H40" s="61">
        <f>IV!AA196</f>
        <v>0</v>
      </c>
      <c r="I40" s="113">
        <f>IV!AB196</f>
        <v>0</v>
      </c>
      <c r="J40" s="113">
        <f>IV!AC196</f>
        <v>0</v>
      </c>
      <c r="K40" s="113">
        <f>IV!AD196</f>
        <v>0</v>
      </c>
      <c r="L40" s="113">
        <f>IV!AE196</f>
        <v>0</v>
      </c>
      <c r="M40" s="113">
        <f>IV!AF196</f>
        <v>0</v>
      </c>
      <c r="N40" s="113">
        <f>IV!AG196</f>
        <v>0</v>
      </c>
      <c r="O40" s="113">
        <f>IV!AH196</f>
        <v>0</v>
      </c>
      <c r="P40" s="113">
        <f>IV!AI196</f>
        <v>0</v>
      </c>
      <c r="Q40" s="113">
        <f>IV!AJ196</f>
        <v>0</v>
      </c>
      <c r="R40" s="113">
        <f>IV!AK196</f>
        <v>0</v>
      </c>
      <c r="S40" s="113">
        <f>IV!AL196</f>
        <v>0</v>
      </c>
      <c r="T40" s="113">
        <f>IV!AM196</f>
        <v>0</v>
      </c>
      <c r="U40" s="113">
        <f>IV!AN196</f>
        <v>0</v>
      </c>
      <c r="V40" s="113">
        <f>IV!AO196</f>
        <v>0</v>
      </c>
      <c r="W40" s="113">
        <f>IV!AP196</f>
        <v>0</v>
      </c>
      <c r="X40" s="113">
        <f>IV!AQ196</f>
        <v>0</v>
      </c>
      <c r="Y40" s="113">
        <f>IV!AR196</f>
        <v>0</v>
      </c>
      <c r="Z40" s="113">
        <f>IV!AS196</f>
        <v>0</v>
      </c>
      <c r="AA40" s="113">
        <f>IV!AT196</f>
        <v>0</v>
      </c>
      <c r="AB40" s="113">
        <f>IV!AU196</f>
        <v>0</v>
      </c>
      <c r="AC40" s="113">
        <f>IV!AV196</f>
        <v>0</v>
      </c>
      <c r="AD40" s="113">
        <f>IV!AW196</f>
        <v>0</v>
      </c>
      <c r="AE40" s="113">
        <f>IV!AX196</f>
        <v>0</v>
      </c>
    </row>
    <row r="41" spans="1:31">
      <c r="A41" s="213" t="s">
        <v>20</v>
      </c>
      <c r="B41" s="213"/>
      <c r="C41" s="213"/>
      <c r="D41" s="213"/>
      <c r="E41" s="213"/>
      <c r="F41" s="213"/>
      <c r="G41" s="213"/>
      <c r="H41" s="61">
        <f>IV!AA197</f>
        <v>0</v>
      </c>
      <c r="I41" s="113">
        <f>IV!AB197</f>
        <v>0</v>
      </c>
      <c r="J41" s="113">
        <f>IV!AC197</f>
        <v>0</v>
      </c>
      <c r="K41" s="113">
        <f>IV!AD197</f>
        <v>0</v>
      </c>
      <c r="L41" s="113">
        <f>IV!AE197</f>
        <v>0</v>
      </c>
      <c r="M41" s="113">
        <f>IV!AF197</f>
        <v>0</v>
      </c>
      <c r="N41" s="113">
        <f>IV!AG197</f>
        <v>0</v>
      </c>
      <c r="O41" s="113">
        <f>IV!AH197</f>
        <v>0</v>
      </c>
      <c r="P41" s="113">
        <f>IV!AI197</f>
        <v>0</v>
      </c>
      <c r="Q41" s="113">
        <f>IV!AJ197</f>
        <v>0</v>
      </c>
      <c r="R41" s="113">
        <f>IV!AK197</f>
        <v>0</v>
      </c>
      <c r="S41" s="113">
        <f>IV!AL197</f>
        <v>0</v>
      </c>
      <c r="T41" s="113">
        <f>IV!AM197</f>
        <v>0</v>
      </c>
      <c r="U41" s="113">
        <f>IV!AN197</f>
        <v>0</v>
      </c>
      <c r="V41" s="113">
        <f>IV!AO197</f>
        <v>0</v>
      </c>
      <c r="W41" s="113">
        <f>IV!AP197</f>
        <v>0</v>
      </c>
      <c r="X41" s="113">
        <f>IV!AQ197</f>
        <v>0</v>
      </c>
      <c r="Y41" s="113">
        <f>IV!AR197</f>
        <v>0</v>
      </c>
      <c r="Z41" s="113">
        <f>IV!AS197</f>
        <v>0</v>
      </c>
      <c r="AA41" s="113">
        <f>IV!AT197</f>
        <v>0</v>
      </c>
      <c r="AB41" s="113">
        <f>IV!AU197</f>
        <v>0</v>
      </c>
      <c r="AC41" s="113">
        <f>IV!AV197</f>
        <v>0</v>
      </c>
      <c r="AD41" s="113">
        <f>IV!AW197</f>
        <v>0</v>
      </c>
      <c r="AE41" s="113">
        <f>IV!AX197</f>
        <v>0</v>
      </c>
    </row>
    <row r="42" spans="1:31">
      <c r="A42" s="213" t="s">
        <v>34</v>
      </c>
      <c r="B42" s="213"/>
      <c r="C42" s="213"/>
      <c r="D42" s="213"/>
      <c r="E42" s="213"/>
      <c r="F42" s="213"/>
      <c r="G42" s="213"/>
      <c r="H42" s="61">
        <f>IV!AA198</f>
        <v>0</v>
      </c>
      <c r="I42" s="113">
        <f>IV!AB198</f>
        <v>0</v>
      </c>
      <c r="J42" s="113">
        <f>IV!AC198</f>
        <v>0</v>
      </c>
      <c r="K42" s="113">
        <f>IV!AD198</f>
        <v>0</v>
      </c>
      <c r="L42" s="113">
        <f>IV!AE198</f>
        <v>0</v>
      </c>
      <c r="M42" s="113">
        <f>IV!AF198</f>
        <v>0</v>
      </c>
      <c r="N42" s="113">
        <f>IV!AG198</f>
        <v>0</v>
      </c>
      <c r="O42" s="113">
        <f>IV!AH198</f>
        <v>0</v>
      </c>
      <c r="P42" s="113">
        <f>IV!AI198</f>
        <v>0</v>
      </c>
      <c r="Q42" s="113">
        <f>IV!AJ198</f>
        <v>0</v>
      </c>
      <c r="R42" s="113">
        <f>IV!AK198</f>
        <v>0</v>
      </c>
      <c r="S42" s="113">
        <f>IV!AL198</f>
        <v>0</v>
      </c>
      <c r="T42" s="113">
        <f>IV!AM198</f>
        <v>0</v>
      </c>
      <c r="U42" s="113">
        <f>IV!AN198</f>
        <v>0</v>
      </c>
      <c r="V42" s="113">
        <f>IV!AO198</f>
        <v>0</v>
      </c>
      <c r="W42" s="113">
        <f>IV!AP198</f>
        <v>0</v>
      </c>
      <c r="X42" s="113">
        <f>IV!AQ198</f>
        <v>0</v>
      </c>
      <c r="Y42" s="113">
        <f>IV!AR198</f>
        <v>0</v>
      </c>
      <c r="Z42" s="113">
        <f>IV!AS198</f>
        <v>0</v>
      </c>
      <c r="AA42" s="113">
        <f>IV!AT198</f>
        <v>0</v>
      </c>
      <c r="AB42" s="113">
        <f>IV!AU198</f>
        <v>0</v>
      </c>
      <c r="AC42" s="113">
        <f>IV!AV198</f>
        <v>0</v>
      </c>
      <c r="AD42" s="113">
        <f>IV!AW198</f>
        <v>0</v>
      </c>
      <c r="AE42" s="113">
        <f>IV!AX198</f>
        <v>0</v>
      </c>
    </row>
    <row r="43" spans="1:31">
      <c r="A43" s="213" t="s">
        <v>21</v>
      </c>
      <c r="B43" s="213"/>
      <c r="C43" s="213"/>
      <c r="D43" s="213"/>
      <c r="E43" s="213"/>
      <c r="F43" s="213"/>
      <c r="G43" s="213"/>
      <c r="H43" s="61">
        <f>IV!AA199</f>
        <v>0</v>
      </c>
      <c r="I43" s="113">
        <f>IV!AB199</f>
        <v>0</v>
      </c>
      <c r="J43" s="113">
        <f>IV!AC199</f>
        <v>0</v>
      </c>
      <c r="K43" s="113">
        <f>IV!AD199</f>
        <v>0</v>
      </c>
      <c r="L43" s="113">
        <f>IV!AE199</f>
        <v>0</v>
      </c>
      <c r="M43" s="113">
        <f>IV!AF199</f>
        <v>0</v>
      </c>
      <c r="N43" s="113">
        <f>IV!AG199</f>
        <v>0</v>
      </c>
      <c r="O43" s="113">
        <f>IV!AH199</f>
        <v>0</v>
      </c>
      <c r="P43" s="113">
        <f>IV!AI199</f>
        <v>0</v>
      </c>
      <c r="Q43" s="113">
        <f>IV!AJ199</f>
        <v>0</v>
      </c>
      <c r="R43" s="113">
        <f>IV!AK199</f>
        <v>0</v>
      </c>
      <c r="S43" s="113">
        <f>IV!AL199</f>
        <v>0</v>
      </c>
      <c r="T43" s="113">
        <f>IV!AM199</f>
        <v>0</v>
      </c>
      <c r="U43" s="113">
        <f>IV!AN199</f>
        <v>0</v>
      </c>
      <c r="V43" s="113">
        <f>IV!AO199</f>
        <v>0</v>
      </c>
      <c r="W43" s="113">
        <f>IV!AP199</f>
        <v>0</v>
      </c>
      <c r="X43" s="113">
        <f>IV!AQ199</f>
        <v>0</v>
      </c>
      <c r="Y43" s="113">
        <f>IV!AR199</f>
        <v>0</v>
      </c>
      <c r="Z43" s="113">
        <f>IV!AS199</f>
        <v>0</v>
      </c>
      <c r="AA43" s="113">
        <f>IV!AT199</f>
        <v>0</v>
      </c>
      <c r="AB43" s="113">
        <f>IV!AU199</f>
        <v>0</v>
      </c>
      <c r="AC43" s="113">
        <f>IV!AV199</f>
        <v>0</v>
      </c>
      <c r="AD43" s="113">
        <f>IV!AW199</f>
        <v>0</v>
      </c>
      <c r="AE43" s="113">
        <f>IV!AX199</f>
        <v>0</v>
      </c>
    </row>
    <row r="44" spans="1:31">
      <c r="A44" s="213" t="s">
        <v>35</v>
      </c>
      <c r="B44" s="213"/>
      <c r="C44" s="213"/>
      <c r="D44" s="213"/>
      <c r="E44" s="213"/>
      <c r="F44" s="213"/>
      <c r="G44" s="213"/>
      <c r="H44" s="61">
        <f>IV!AA200</f>
        <v>0</v>
      </c>
      <c r="I44" s="113">
        <f>IV!AB200</f>
        <v>0</v>
      </c>
      <c r="J44" s="113">
        <f>IV!AC200</f>
        <v>0</v>
      </c>
      <c r="K44" s="113">
        <f>IV!AD200</f>
        <v>0</v>
      </c>
      <c r="L44" s="113">
        <f>IV!AE200</f>
        <v>0</v>
      </c>
      <c r="M44" s="113">
        <f>IV!AF200</f>
        <v>0</v>
      </c>
      <c r="N44" s="113">
        <f>IV!AG200</f>
        <v>0</v>
      </c>
      <c r="O44" s="113">
        <f>IV!AH200</f>
        <v>0</v>
      </c>
      <c r="P44" s="113">
        <f>IV!AI200</f>
        <v>0</v>
      </c>
      <c r="Q44" s="113">
        <f>IV!AJ200</f>
        <v>0</v>
      </c>
      <c r="R44" s="113">
        <f>IV!AK200</f>
        <v>0</v>
      </c>
      <c r="S44" s="113">
        <f>IV!AL200</f>
        <v>0</v>
      </c>
      <c r="T44" s="113">
        <f>IV!AM200</f>
        <v>0</v>
      </c>
      <c r="U44" s="113">
        <f>IV!AN200</f>
        <v>0</v>
      </c>
      <c r="V44" s="113">
        <f>IV!AO200</f>
        <v>0</v>
      </c>
      <c r="W44" s="113">
        <f>IV!AP200</f>
        <v>0</v>
      </c>
      <c r="X44" s="113">
        <f>IV!AQ200</f>
        <v>0</v>
      </c>
      <c r="Y44" s="113">
        <f>IV!AR200</f>
        <v>0</v>
      </c>
      <c r="Z44" s="113">
        <f>IV!AS200</f>
        <v>0</v>
      </c>
      <c r="AA44" s="113">
        <f>IV!AT200</f>
        <v>0</v>
      </c>
      <c r="AB44" s="113">
        <f>IV!AU200</f>
        <v>0</v>
      </c>
      <c r="AC44" s="113">
        <f>IV!AV200</f>
        <v>0</v>
      </c>
      <c r="AD44" s="113">
        <f>IV!AW200</f>
        <v>0</v>
      </c>
      <c r="AE44" s="113">
        <f>IV!AX200</f>
        <v>0</v>
      </c>
    </row>
    <row r="45" spans="1:31">
      <c r="A45" s="219" t="s">
        <v>41</v>
      </c>
      <c r="B45" s="219"/>
      <c r="C45" s="219"/>
      <c r="D45" s="219"/>
      <c r="E45" s="219"/>
      <c r="F45" s="219"/>
      <c r="G45" s="219"/>
      <c r="H45" s="61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</row>
    <row r="46" spans="1:31">
      <c r="A46" s="213" t="s">
        <v>17</v>
      </c>
      <c r="B46" s="213"/>
      <c r="C46" s="213"/>
      <c r="D46" s="213"/>
      <c r="E46" s="213"/>
      <c r="F46" s="213"/>
      <c r="G46" s="213"/>
      <c r="H46" s="61">
        <f>V!AA194</f>
        <v>0</v>
      </c>
      <c r="I46" s="113">
        <f>V!AB194</f>
        <v>0</v>
      </c>
      <c r="J46" s="113">
        <f>V!AC194</f>
        <v>0</v>
      </c>
      <c r="K46" s="113">
        <f>V!AD194</f>
        <v>0</v>
      </c>
      <c r="L46" s="113">
        <f>V!AE194</f>
        <v>0</v>
      </c>
      <c r="M46" s="113">
        <f>V!AF194</f>
        <v>0</v>
      </c>
      <c r="N46" s="113">
        <f>V!AG194</f>
        <v>0</v>
      </c>
      <c r="O46" s="113">
        <f>V!AH194</f>
        <v>0</v>
      </c>
      <c r="P46" s="113">
        <f>V!AI194</f>
        <v>0</v>
      </c>
      <c r="Q46" s="113">
        <f>V!AJ194</f>
        <v>0</v>
      </c>
      <c r="R46" s="113">
        <f>V!AK194</f>
        <v>0</v>
      </c>
      <c r="S46" s="113">
        <f>V!AL194</f>
        <v>0</v>
      </c>
      <c r="T46" s="113">
        <f>V!AM194</f>
        <v>0</v>
      </c>
      <c r="U46" s="113">
        <f>V!AN194</f>
        <v>0</v>
      </c>
      <c r="V46" s="113">
        <f>V!AO194</f>
        <v>0</v>
      </c>
      <c r="W46" s="113">
        <f>V!AP194</f>
        <v>0</v>
      </c>
      <c r="X46" s="113">
        <f>V!AQ194</f>
        <v>0</v>
      </c>
      <c r="Y46" s="113">
        <f>V!AR194</f>
        <v>0</v>
      </c>
      <c r="Z46" s="113">
        <f>V!AS194</f>
        <v>0</v>
      </c>
      <c r="AA46" s="113">
        <f>V!AT194</f>
        <v>0</v>
      </c>
      <c r="AB46" s="113">
        <f>V!AU194</f>
        <v>0</v>
      </c>
      <c r="AC46" s="113">
        <f>V!AV194</f>
        <v>0</v>
      </c>
      <c r="AD46" s="113">
        <f>V!AW194</f>
        <v>0</v>
      </c>
      <c r="AE46" s="113">
        <f>V!AX194</f>
        <v>0</v>
      </c>
    </row>
    <row r="47" spans="1:31">
      <c r="A47" s="213" t="s">
        <v>18</v>
      </c>
      <c r="B47" s="213"/>
      <c r="C47" s="213"/>
      <c r="D47" s="213"/>
      <c r="E47" s="213"/>
      <c r="F47" s="213"/>
      <c r="G47" s="213"/>
      <c r="H47" s="61">
        <f>V!AA195</f>
        <v>0</v>
      </c>
      <c r="I47" s="113">
        <f>V!AB195</f>
        <v>0</v>
      </c>
      <c r="J47" s="113">
        <f>V!AC195</f>
        <v>0</v>
      </c>
      <c r="K47" s="113">
        <f>V!AD195</f>
        <v>0</v>
      </c>
      <c r="L47" s="113">
        <f>V!AE195</f>
        <v>0</v>
      </c>
      <c r="M47" s="113">
        <f>V!AF195</f>
        <v>0</v>
      </c>
      <c r="N47" s="113">
        <f>V!AG195</f>
        <v>0</v>
      </c>
      <c r="O47" s="113">
        <f>V!AH195</f>
        <v>0</v>
      </c>
      <c r="P47" s="113">
        <f>V!AI195</f>
        <v>0</v>
      </c>
      <c r="Q47" s="113">
        <f>V!AJ195</f>
        <v>0</v>
      </c>
      <c r="R47" s="113">
        <f>V!AK195</f>
        <v>0</v>
      </c>
      <c r="S47" s="113">
        <f>V!AL195</f>
        <v>0</v>
      </c>
      <c r="T47" s="113">
        <f>V!AM195</f>
        <v>0</v>
      </c>
      <c r="U47" s="113">
        <f>V!AN195</f>
        <v>0</v>
      </c>
      <c r="V47" s="113">
        <f>V!AO195</f>
        <v>0</v>
      </c>
      <c r="W47" s="113">
        <f>V!AP195</f>
        <v>0</v>
      </c>
      <c r="X47" s="113">
        <f>V!AQ195</f>
        <v>0</v>
      </c>
      <c r="Y47" s="113">
        <f>V!AR195</f>
        <v>0</v>
      </c>
      <c r="Z47" s="113">
        <f>V!AS195</f>
        <v>0</v>
      </c>
      <c r="AA47" s="113">
        <f>V!AT195</f>
        <v>0</v>
      </c>
      <c r="AB47" s="113">
        <f>V!AU195</f>
        <v>0</v>
      </c>
      <c r="AC47" s="113">
        <f>V!AV195</f>
        <v>0</v>
      </c>
      <c r="AD47" s="113">
        <f>V!AW195</f>
        <v>0</v>
      </c>
      <c r="AE47" s="113">
        <f>V!AX195</f>
        <v>0</v>
      </c>
    </row>
    <row r="48" spans="1:31">
      <c r="A48" s="213" t="s">
        <v>19</v>
      </c>
      <c r="B48" s="213"/>
      <c r="C48" s="213"/>
      <c r="D48" s="213"/>
      <c r="E48" s="213"/>
      <c r="F48" s="213"/>
      <c r="G48" s="213"/>
      <c r="H48" s="61">
        <f>V!AA196</f>
        <v>0</v>
      </c>
      <c r="I48" s="113">
        <f>V!AB196</f>
        <v>0</v>
      </c>
      <c r="J48" s="113">
        <f>V!AC196</f>
        <v>0</v>
      </c>
      <c r="K48" s="113">
        <f>V!AD196</f>
        <v>0</v>
      </c>
      <c r="L48" s="113">
        <f>V!AE196</f>
        <v>0</v>
      </c>
      <c r="M48" s="113">
        <f>V!AF196</f>
        <v>0</v>
      </c>
      <c r="N48" s="113">
        <f>V!AG196</f>
        <v>0</v>
      </c>
      <c r="O48" s="113">
        <f>V!AH196</f>
        <v>0</v>
      </c>
      <c r="P48" s="113">
        <f>V!AI196</f>
        <v>0</v>
      </c>
      <c r="Q48" s="113">
        <f>V!AJ196</f>
        <v>0</v>
      </c>
      <c r="R48" s="113">
        <f>V!AK196</f>
        <v>0</v>
      </c>
      <c r="S48" s="113">
        <f>V!AL196</f>
        <v>0</v>
      </c>
      <c r="T48" s="113">
        <f>V!AM196</f>
        <v>0</v>
      </c>
      <c r="U48" s="113">
        <f>V!AN196</f>
        <v>0</v>
      </c>
      <c r="V48" s="113">
        <f>V!AO196</f>
        <v>0</v>
      </c>
      <c r="W48" s="113">
        <f>V!AP196</f>
        <v>0</v>
      </c>
      <c r="X48" s="113">
        <f>V!AQ196</f>
        <v>0</v>
      </c>
      <c r="Y48" s="113">
        <f>V!AR196</f>
        <v>0</v>
      </c>
      <c r="Z48" s="113">
        <f>V!AS196</f>
        <v>0</v>
      </c>
      <c r="AA48" s="113">
        <f>V!AT196</f>
        <v>0</v>
      </c>
      <c r="AB48" s="113">
        <f>V!AU196</f>
        <v>0</v>
      </c>
      <c r="AC48" s="113">
        <f>V!AV196</f>
        <v>0</v>
      </c>
      <c r="AD48" s="113">
        <f>V!AW196</f>
        <v>0</v>
      </c>
      <c r="AE48" s="113">
        <f>V!AX196</f>
        <v>0</v>
      </c>
    </row>
    <row r="49" spans="1:31">
      <c r="A49" s="213" t="s">
        <v>20</v>
      </c>
      <c r="B49" s="213"/>
      <c r="C49" s="213"/>
      <c r="D49" s="213"/>
      <c r="E49" s="213"/>
      <c r="F49" s="213"/>
      <c r="G49" s="213"/>
      <c r="H49" s="61">
        <f>V!AA197</f>
        <v>0</v>
      </c>
      <c r="I49" s="113">
        <f>V!AB197</f>
        <v>0</v>
      </c>
      <c r="J49" s="113">
        <f>V!AC197</f>
        <v>0</v>
      </c>
      <c r="K49" s="113">
        <f>V!AD197</f>
        <v>0</v>
      </c>
      <c r="L49" s="113">
        <f>V!AE197</f>
        <v>0</v>
      </c>
      <c r="M49" s="113">
        <f>V!AF197</f>
        <v>0</v>
      </c>
      <c r="N49" s="113">
        <f>V!AG197</f>
        <v>0</v>
      </c>
      <c r="O49" s="113">
        <f>V!AH197</f>
        <v>0</v>
      </c>
      <c r="P49" s="113">
        <f>V!AI197</f>
        <v>0</v>
      </c>
      <c r="Q49" s="113">
        <f>V!AJ197</f>
        <v>0</v>
      </c>
      <c r="R49" s="113">
        <f>V!AK197</f>
        <v>0</v>
      </c>
      <c r="S49" s="113">
        <f>V!AL197</f>
        <v>0</v>
      </c>
      <c r="T49" s="113">
        <f>V!AM197</f>
        <v>0</v>
      </c>
      <c r="U49" s="113">
        <f>V!AN197</f>
        <v>0</v>
      </c>
      <c r="V49" s="113">
        <f>V!AO197</f>
        <v>0</v>
      </c>
      <c r="W49" s="113">
        <f>V!AP197</f>
        <v>0</v>
      </c>
      <c r="X49" s="113">
        <f>V!AQ197</f>
        <v>0</v>
      </c>
      <c r="Y49" s="113">
        <f>V!AR197</f>
        <v>0</v>
      </c>
      <c r="Z49" s="113">
        <f>V!AS197</f>
        <v>0</v>
      </c>
      <c r="AA49" s="113">
        <f>V!AT197</f>
        <v>0</v>
      </c>
      <c r="AB49" s="113">
        <f>V!AU197</f>
        <v>0</v>
      </c>
      <c r="AC49" s="113">
        <f>V!AV197</f>
        <v>0</v>
      </c>
      <c r="AD49" s="113">
        <f>V!AW197</f>
        <v>0</v>
      </c>
      <c r="AE49" s="113">
        <f>V!AX197</f>
        <v>0</v>
      </c>
    </row>
    <row r="50" spans="1:31">
      <c r="A50" s="213" t="s">
        <v>34</v>
      </c>
      <c r="B50" s="213"/>
      <c r="C50" s="213"/>
      <c r="D50" s="213"/>
      <c r="E50" s="213"/>
      <c r="F50" s="213"/>
      <c r="G50" s="213"/>
      <c r="H50" s="61">
        <f>V!AA198</f>
        <v>0</v>
      </c>
      <c r="I50" s="113">
        <f>V!AB198</f>
        <v>0</v>
      </c>
      <c r="J50" s="113">
        <f>V!AC198</f>
        <v>0</v>
      </c>
      <c r="K50" s="113">
        <f>V!AD198</f>
        <v>0</v>
      </c>
      <c r="L50" s="113">
        <f>V!AE198</f>
        <v>0</v>
      </c>
      <c r="M50" s="113">
        <f>V!AF198</f>
        <v>0</v>
      </c>
      <c r="N50" s="113">
        <f>V!AG198</f>
        <v>0</v>
      </c>
      <c r="O50" s="113">
        <f>V!AH198</f>
        <v>0</v>
      </c>
      <c r="P50" s="113">
        <f>V!AI198</f>
        <v>0</v>
      </c>
      <c r="Q50" s="113">
        <f>V!AJ198</f>
        <v>0</v>
      </c>
      <c r="R50" s="113">
        <f>V!AK198</f>
        <v>0</v>
      </c>
      <c r="S50" s="113">
        <f>V!AL198</f>
        <v>0</v>
      </c>
      <c r="T50" s="113">
        <f>V!AM198</f>
        <v>0</v>
      </c>
      <c r="U50" s="113">
        <f>V!AN198</f>
        <v>0</v>
      </c>
      <c r="V50" s="113">
        <f>V!AO198</f>
        <v>0</v>
      </c>
      <c r="W50" s="113">
        <f>V!AP198</f>
        <v>0</v>
      </c>
      <c r="X50" s="113">
        <f>V!AQ198</f>
        <v>0</v>
      </c>
      <c r="Y50" s="113">
        <f>V!AR198</f>
        <v>0</v>
      </c>
      <c r="Z50" s="113">
        <f>V!AS198</f>
        <v>0</v>
      </c>
      <c r="AA50" s="113">
        <f>V!AT198</f>
        <v>0</v>
      </c>
      <c r="AB50" s="113">
        <f>V!AU198</f>
        <v>0</v>
      </c>
      <c r="AC50" s="113">
        <f>V!AV198</f>
        <v>0</v>
      </c>
      <c r="AD50" s="113">
        <f>V!AW198</f>
        <v>0</v>
      </c>
      <c r="AE50" s="113">
        <f>V!AX198</f>
        <v>0</v>
      </c>
    </row>
    <row r="51" spans="1:31">
      <c r="A51" s="213" t="s">
        <v>21</v>
      </c>
      <c r="B51" s="213"/>
      <c r="C51" s="213"/>
      <c r="D51" s="213"/>
      <c r="E51" s="213"/>
      <c r="F51" s="213"/>
      <c r="G51" s="213"/>
      <c r="H51" s="61">
        <f>V!AA199</f>
        <v>0</v>
      </c>
      <c r="I51" s="113">
        <f>V!AB199</f>
        <v>0</v>
      </c>
      <c r="J51" s="113">
        <f>V!AC199</f>
        <v>0</v>
      </c>
      <c r="K51" s="113">
        <f>V!AD199</f>
        <v>0</v>
      </c>
      <c r="L51" s="113">
        <f>V!AE199</f>
        <v>0</v>
      </c>
      <c r="M51" s="113">
        <f>V!AF199</f>
        <v>0</v>
      </c>
      <c r="N51" s="113">
        <f>V!AG199</f>
        <v>0</v>
      </c>
      <c r="O51" s="113">
        <f>V!AH199</f>
        <v>0</v>
      </c>
      <c r="P51" s="113">
        <f>V!AI199</f>
        <v>0</v>
      </c>
      <c r="Q51" s="113">
        <f>V!AJ199</f>
        <v>0</v>
      </c>
      <c r="R51" s="113">
        <f>V!AK199</f>
        <v>0</v>
      </c>
      <c r="S51" s="113">
        <f>V!AL199</f>
        <v>0</v>
      </c>
      <c r="T51" s="113">
        <f>V!AM199</f>
        <v>0</v>
      </c>
      <c r="U51" s="113">
        <f>V!AN199</f>
        <v>0</v>
      </c>
      <c r="V51" s="113">
        <f>V!AO199</f>
        <v>0</v>
      </c>
      <c r="W51" s="113">
        <f>V!AP199</f>
        <v>0</v>
      </c>
      <c r="X51" s="113">
        <f>V!AQ199</f>
        <v>0</v>
      </c>
      <c r="Y51" s="113">
        <f>V!AR199</f>
        <v>0</v>
      </c>
      <c r="Z51" s="113">
        <f>V!AS199</f>
        <v>0</v>
      </c>
      <c r="AA51" s="113">
        <f>V!AT199</f>
        <v>0</v>
      </c>
      <c r="AB51" s="113">
        <f>V!AU199</f>
        <v>0</v>
      </c>
      <c r="AC51" s="113">
        <f>V!AV199</f>
        <v>0</v>
      </c>
      <c r="AD51" s="113">
        <f>V!AW199</f>
        <v>0</v>
      </c>
      <c r="AE51" s="113">
        <f>V!AX199</f>
        <v>0</v>
      </c>
    </row>
    <row r="52" spans="1:31">
      <c r="A52" s="213" t="s">
        <v>35</v>
      </c>
      <c r="B52" s="213"/>
      <c r="C52" s="213"/>
      <c r="D52" s="213"/>
      <c r="E52" s="213"/>
      <c r="F52" s="213"/>
      <c r="G52" s="213"/>
      <c r="H52" s="61">
        <f>V!AA200</f>
        <v>0</v>
      </c>
      <c r="I52" s="113">
        <f>V!AB200</f>
        <v>0</v>
      </c>
      <c r="J52" s="113">
        <f>V!AC200</f>
        <v>0</v>
      </c>
      <c r="K52" s="113">
        <f>V!AD200</f>
        <v>0</v>
      </c>
      <c r="L52" s="113">
        <f>V!AE200</f>
        <v>0</v>
      </c>
      <c r="M52" s="113">
        <f>V!AF200</f>
        <v>0</v>
      </c>
      <c r="N52" s="113">
        <f>V!AG200</f>
        <v>0</v>
      </c>
      <c r="O52" s="113">
        <f>V!AH200</f>
        <v>0</v>
      </c>
      <c r="P52" s="113">
        <f>V!AI200</f>
        <v>0</v>
      </c>
      <c r="Q52" s="113">
        <f>V!AJ200</f>
        <v>0</v>
      </c>
      <c r="R52" s="113">
        <f>V!AK200</f>
        <v>0</v>
      </c>
      <c r="S52" s="113">
        <f>V!AL200</f>
        <v>0</v>
      </c>
      <c r="T52" s="113">
        <f>V!AM200</f>
        <v>0</v>
      </c>
      <c r="U52" s="113">
        <f>V!AN200</f>
        <v>0</v>
      </c>
      <c r="V52" s="113">
        <f>V!AO200</f>
        <v>0</v>
      </c>
      <c r="W52" s="113">
        <f>V!AP200</f>
        <v>0</v>
      </c>
      <c r="X52" s="113">
        <f>V!AQ200</f>
        <v>0</v>
      </c>
      <c r="Y52" s="113">
        <f>V!AR200</f>
        <v>0</v>
      </c>
      <c r="Z52" s="113">
        <f>V!AS200</f>
        <v>0</v>
      </c>
      <c r="AA52" s="113">
        <f>V!AT200</f>
        <v>0</v>
      </c>
      <c r="AB52" s="113">
        <f>V!AU200</f>
        <v>0</v>
      </c>
      <c r="AC52" s="113">
        <f>V!AV200</f>
        <v>0</v>
      </c>
      <c r="AD52" s="113">
        <f>V!AW200</f>
        <v>0</v>
      </c>
      <c r="AE52" s="113">
        <f>V!AX200</f>
        <v>0</v>
      </c>
    </row>
    <row r="53" spans="1:31">
      <c r="A53" s="219" t="s">
        <v>42</v>
      </c>
      <c r="B53" s="219"/>
      <c r="C53" s="219"/>
      <c r="D53" s="219"/>
      <c r="E53" s="219"/>
      <c r="F53" s="219"/>
      <c r="G53" s="219"/>
      <c r="H53" s="61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</row>
    <row r="54" spans="1:31">
      <c r="A54" s="213" t="s">
        <v>17</v>
      </c>
      <c r="B54" s="213"/>
      <c r="C54" s="213"/>
      <c r="D54" s="213"/>
      <c r="E54" s="213"/>
      <c r="F54" s="213"/>
      <c r="G54" s="213"/>
      <c r="H54" s="61">
        <f>VI!AA194</f>
        <v>0</v>
      </c>
      <c r="I54" s="113">
        <f>VI!AB194</f>
        <v>0</v>
      </c>
      <c r="J54" s="113">
        <f>VI!AC194</f>
        <v>0</v>
      </c>
      <c r="K54" s="113">
        <f>VI!AD194</f>
        <v>0</v>
      </c>
      <c r="L54" s="113">
        <f>VI!AE194</f>
        <v>0</v>
      </c>
      <c r="M54" s="113">
        <f>VI!AF194</f>
        <v>0</v>
      </c>
      <c r="N54" s="113">
        <f>VI!AG194</f>
        <v>0</v>
      </c>
      <c r="O54" s="113">
        <f>VI!AH194</f>
        <v>0</v>
      </c>
      <c r="P54" s="113">
        <f>VI!AI194</f>
        <v>0</v>
      </c>
      <c r="Q54" s="113">
        <f>VI!AJ194</f>
        <v>0</v>
      </c>
      <c r="R54" s="113">
        <f>VI!AK194</f>
        <v>0</v>
      </c>
      <c r="S54" s="113">
        <f>VI!AL194</f>
        <v>0</v>
      </c>
      <c r="T54" s="113">
        <f>VI!AM194</f>
        <v>0</v>
      </c>
      <c r="U54" s="113">
        <f>VI!AN194</f>
        <v>0</v>
      </c>
      <c r="V54" s="113">
        <f>VI!AO194</f>
        <v>0</v>
      </c>
      <c r="W54" s="113">
        <f>VI!AP194</f>
        <v>0</v>
      </c>
      <c r="X54" s="113">
        <f>VI!AQ194</f>
        <v>0</v>
      </c>
      <c r="Y54" s="113">
        <f>VI!AR194</f>
        <v>0</v>
      </c>
      <c r="Z54" s="113">
        <f>VI!AS194</f>
        <v>0</v>
      </c>
      <c r="AA54" s="113">
        <f>VI!AT194</f>
        <v>0</v>
      </c>
      <c r="AB54" s="113">
        <f>VI!AU194</f>
        <v>0</v>
      </c>
      <c r="AC54" s="113">
        <f>VI!AV194</f>
        <v>0</v>
      </c>
      <c r="AD54" s="113">
        <f>VI!AW194</f>
        <v>0</v>
      </c>
      <c r="AE54" s="113">
        <f>VI!AX194</f>
        <v>0</v>
      </c>
    </row>
    <row r="55" spans="1:31">
      <c r="A55" s="213" t="s">
        <v>18</v>
      </c>
      <c r="B55" s="213"/>
      <c r="C55" s="213"/>
      <c r="D55" s="213"/>
      <c r="E55" s="213"/>
      <c r="F55" s="213"/>
      <c r="G55" s="213"/>
      <c r="H55" s="61">
        <f>VI!AA195</f>
        <v>0</v>
      </c>
      <c r="I55" s="113">
        <f>VI!AB195</f>
        <v>0</v>
      </c>
      <c r="J55" s="113">
        <f>VI!AC195</f>
        <v>0</v>
      </c>
      <c r="K55" s="113">
        <f>VI!AD195</f>
        <v>0</v>
      </c>
      <c r="L55" s="113">
        <f>VI!AE195</f>
        <v>0</v>
      </c>
      <c r="M55" s="113">
        <f>VI!AF195</f>
        <v>0</v>
      </c>
      <c r="N55" s="113">
        <f>VI!AG195</f>
        <v>0</v>
      </c>
      <c r="O55" s="113">
        <f>VI!AH195</f>
        <v>0</v>
      </c>
      <c r="P55" s="113">
        <f>VI!AI195</f>
        <v>0</v>
      </c>
      <c r="Q55" s="113">
        <f>VI!AJ195</f>
        <v>0</v>
      </c>
      <c r="R55" s="113">
        <f>VI!AK195</f>
        <v>0</v>
      </c>
      <c r="S55" s="113">
        <f>VI!AL195</f>
        <v>0</v>
      </c>
      <c r="T55" s="113">
        <f>VI!AM195</f>
        <v>0</v>
      </c>
      <c r="U55" s="113">
        <f>VI!AN195</f>
        <v>0</v>
      </c>
      <c r="V55" s="113">
        <f>VI!AO195</f>
        <v>0</v>
      </c>
      <c r="W55" s="113">
        <f>VI!AP195</f>
        <v>0</v>
      </c>
      <c r="X55" s="113">
        <f>VI!AQ195</f>
        <v>0</v>
      </c>
      <c r="Y55" s="113">
        <f>VI!AR195</f>
        <v>0</v>
      </c>
      <c r="Z55" s="113">
        <f>VI!AS195</f>
        <v>0</v>
      </c>
      <c r="AA55" s="113">
        <f>VI!AT195</f>
        <v>0</v>
      </c>
      <c r="AB55" s="113">
        <f>VI!AU195</f>
        <v>0</v>
      </c>
      <c r="AC55" s="113">
        <f>VI!AV195</f>
        <v>0</v>
      </c>
      <c r="AD55" s="113">
        <f>VI!AW195</f>
        <v>0</v>
      </c>
      <c r="AE55" s="113">
        <f>VI!AX195</f>
        <v>0</v>
      </c>
    </row>
    <row r="56" spans="1:31">
      <c r="A56" s="213" t="s">
        <v>19</v>
      </c>
      <c r="B56" s="213"/>
      <c r="C56" s="213"/>
      <c r="D56" s="213"/>
      <c r="E56" s="213"/>
      <c r="F56" s="213"/>
      <c r="G56" s="213"/>
      <c r="H56" s="61">
        <f>VI!AA196</f>
        <v>0</v>
      </c>
      <c r="I56" s="113">
        <f>VI!AB196</f>
        <v>0</v>
      </c>
      <c r="J56" s="113">
        <f>VI!AC196</f>
        <v>0</v>
      </c>
      <c r="K56" s="113">
        <f>VI!AD196</f>
        <v>0</v>
      </c>
      <c r="L56" s="113">
        <f>VI!AE196</f>
        <v>0</v>
      </c>
      <c r="M56" s="113">
        <f>VI!AF196</f>
        <v>0</v>
      </c>
      <c r="N56" s="113">
        <f>VI!AG196</f>
        <v>0</v>
      </c>
      <c r="O56" s="113">
        <f>VI!AH196</f>
        <v>0</v>
      </c>
      <c r="P56" s="113">
        <f>VI!AI196</f>
        <v>0</v>
      </c>
      <c r="Q56" s="113">
        <f>VI!AJ196</f>
        <v>0</v>
      </c>
      <c r="R56" s="113">
        <f>VI!AK196</f>
        <v>0</v>
      </c>
      <c r="S56" s="113">
        <f>VI!AL196</f>
        <v>0</v>
      </c>
      <c r="T56" s="113">
        <f>VI!AM196</f>
        <v>0</v>
      </c>
      <c r="U56" s="113">
        <f>VI!AN196</f>
        <v>0</v>
      </c>
      <c r="V56" s="113">
        <f>VI!AO196</f>
        <v>0</v>
      </c>
      <c r="W56" s="113">
        <f>VI!AP196</f>
        <v>0</v>
      </c>
      <c r="X56" s="113">
        <f>VI!AQ196</f>
        <v>0</v>
      </c>
      <c r="Y56" s="113">
        <f>VI!AR196</f>
        <v>0</v>
      </c>
      <c r="Z56" s="113">
        <f>VI!AS196</f>
        <v>0</v>
      </c>
      <c r="AA56" s="113">
        <f>VI!AT196</f>
        <v>0</v>
      </c>
      <c r="AB56" s="113">
        <f>VI!AU196</f>
        <v>0</v>
      </c>
      <c r="AC56" s="113">
        <f>VI!AV196</f>
        <v>0</v>
      </c>
      <c r="AD56" s="113">
        <f>VI!AW196</f>
        <v>0</v>
      </c>
      <c r="AE56" s="113">
        <f>VI!AX196</f>
        <v>0</v>
      </c>
    </row>
    <row r="57" spans="1:31">
      <c r="A57" s="213" t="s">
        <v>20</v>
      </c>
      <c r="B57" s="213"/>
      <c r="C57" s="213"/>
      <c r="D57" s="213"/>
      <c r="E57" s="213"/>
      <c r="F57" s="213"/>
      <c r="G57" s="213"/>
      <c r="H57" s="61">
        <f>VI!AA197</f>
        <v>0</v>
      </c>
      <c r="I57" s="113">
        <f>VI!AB197</f>
        <v>0</v>
      </c>
      <c r="J57" s="113">
        <f>VI!AC197</f>
        <v>0</v>
      </c>
      <c r="K57" s="113">
        <f>VI!AD197</f>
        <v>0</v>
      </c>
      <c r="L57" s="113">
        <f>VI!AE197</f>
        <v>0</v>
      </c>
      <c r="M57" s="113">
        <f>VI!AF197</f>
        <v>0</v>
      </c>
      <c r="N57" s="113">
        <f>VI!AG197</f>
        <v>0</v>
      </c>
      <c r="O57" s="113">
        <f>VI!AH197</f>
        <v>0</v>
      </c>
      <c r="P57" s="113">
        <f>VI!AI197</f>
        <v>0</v>
      </c>
      <c r="Q57" s="113">
        <f>VI!AJ197</f>
        <v>0</v>
      </c>
      <c r="R57" s="113">
        <f>VI!AK197</f>
        <v>0</v>
      </c>
      <c r="S57" s="113">
        <f>VI!AL197</f>
        <v>0</v>
      </c>
      <c r="T57" s="113">
        <f>VI!AM197</f>
        <v>0</v>
      </c>
      <c r="U57" s="113">
        <f>VI!AN197</f>
        <v>0</v>
      </c>
      <c r="V57" s="113">
        <f>VI!AO197</f>
        <v>0</v>
      </c>
      <c r="W57" s="113">
        <f>VI!AP197</f>
        <v>0</v>
      </c>
      <c r="X57" s="113">
        <f>VI!AQ197</f>
        <v>0</v>
      </c>
      <c r="Y57" s="113">
        <f>VI!AR197</f>
        <v>0</v>
      </c>
      <c r="Z57" s="113">
        <f>VI!AS197</f>
        <v>0</v>
      </c>
      <c r="AA57" s="113">
        <f>VI!AT197</f>
        <v>0</v>
      </c>
      <c r="AB57" s="113">
        <f>VI!AU197</f>
        <v>0</v>
      </c>
      <c r="AC57" s="113">
        <f>VI!AV197</f>
        <v>0</v>
      </c>
      <c r="AD57" s="113">
        <f>VI!AW197</f>
        <v>0</v>
      </c>
      <c r="AE57" s="113">
        <f>VI!AX197</f>
        <v>0</v>
      </c>
    </row>
    <row r="58" spans="1:31">
      <c r="A58" s="213" t="s">
        <v>34</v>
      </c>
      <c r="B58" s="213"/>
      <c r="C58" s="213"/>
      <c r="D58" s="213"/>
      <c r="E58" s="213"/>
      <c r="F58" s="213"/>
      <c r="G58" s="213"/>
      <c r="H58" s="61">
        <f>VI!AA198</f>
        <v>0</v>
      </c>
      <c r="I58" s="113">
        <f>VI!AB198</f>
        <v>0</v>
      </c>
      <c r="J58" s="113">
        <f>VI!AC198</f>
        <v>0</v>
      </c>
      <c r="K58" s="113">
        <f>VI!AD198</f>
        <v>0</v>
      </c>
      <c r="L58" s="113">
        <f>VI!AE198</f>
        <v>0</v>
      </c>
      <c r="M58" s="113">
        <f>VI!AF198</f>
        <v>0</v>
      </c>
      <c r="N58" s="113">
        <f>VI!AG198</f>
        <v>0</v>
      </c>
      <c r="O58" s="113">
        <f>VI!AH198</f>
        <v>0</v>
      </c>
      <c r="P58" s="113">
        <f>VI!AI198</f>
        <v>0</v>
      </c>
      <c r="Q58" s="113">
        <f>VI!AJ198</f>
        <v>0</v>
      </c>
      <c r="R58" s="113">
        <f>VI!AK198</f>
        <v>0</v>
      </c>
      <c r="S58" s="113">
        <f>VI!AL198</f>
        <v>0</v>
      </c>
      <c r="T58" s="113">
        <f>VI!AM198</f>
        <v>0</v>
      </c>
      <c r="U58" s="113">
        <f>VI!AN198</f>
        <v>0</v>
      </c>
      <c r="V58" s="113">
        <f>VI!AO198</f>
        <v>0</v>
      </c>
      <c r="W58" s="113">
        <f>VI!AP198</f>
        <v>0</v>
      </c>
      <c r="X58" s="113">
        <f>VI!AQ198</f>
        <v>0</v>
      </c>
      <c r="Y58" s="113">
        <f>VI!AR198</f>
        <v>0</v>
      </c>
      <c r="Z58" s="113">
        <f>VI!AS198</f>
        <v>0</v>
      </c>
      <c r="AA58" s="113">
        <f>VI!AT198</f>
        <v>0</v>
      </c>
      <c r="AB58" s="113">
        <f>VI!AU198</f>
        <v>0</v>
      </c>
      <c r="AC58" s="113">
        <f>VI!AV198</f>
        <v>0</v>
      </c>
      <c r="AD58" s="113">
        <f>VI!AW198</f>
        <v>0</v>
      </c>
      <c r="AE58" s="113">
        <f>VI!AX198</f>
        <v>0</v>
      </c>
    </row>
    <row r="59" spans="1:31">
      <c r="A59" s="213" t="s">
        <v>21</v>
      </c>
      <c r="B59" s="213"/>
      <c r="C59" s="213"/>
      <c r="D59" s="213"/>
      <c r="E59" s="213"/>
      <c r="F59" s="213"/>
      <c r="G59" s="213"/>
      <c r="H59" s="61">
        <f>VI!AA199</f>
        <v>0</v>
      </c>
      <c r="I59" s="113">
        <f>VI!AB199</f>
        <v>0</v>
      </c>
      <c r="J59" s="113">
        <f>VI!AC199</f>
        <v>0</v>
      </c>
      <c r="K59" s="113">
        <f>VI!AD199</f>
        <v>0</v>
      </c>
      <c r="L59" s="113">
        <f>VI!AE199</f>
        <v>0</v>
      </c>
      <c r="M59" s="113">
        <f>VI!AF199</f>
        <v>0</v>
      </c>
      <c r="N59" s="113">
        <f>VI!AG199</f>
        <v>0</v>
      </c>
      <c r="O59" s="113">
        <f>VI!AH199</f>
        <v>0</v>
      </c>
      <c r="P59" s="113">
        <f>VI!AI199</f>
        <v>0</v>
      </c>
      <c r="Q59" s="113">
        <f>VI!AJ199</f>
        <v>0</v>
      </c>
      <c r="R59" s="113">
        <f>VI!AK199</f>
        <v>0</v>
      </c>
      <c r="S59" s="113">
        <f>VI!AL199</f>
        <v>0</v>
      </c>
      <c r="T59" s="113">
        <f>VI!AM199</f>
        <v>0</v>
      </c>
      <c r="U59" s="113">
        <f>VI!AN199</f>
        <v>0</v>
      </c>
      <c r="V59" s="113">
        <f>VI!AO199</f>
        <v>0</v>
      </c>
      <c r="W59" s="113">
        <f>VI!AP199</f>
        <v>0</v>
      </c>
      <c r="X59" s="113">
        <f>VI!AQ199</f>
        <v>0</v>
      </c>
      <c r="Y59" s="113">
        <f>VI!AR199</f>
        <v>0</v>
      </c>
      <c r="Z59" s="113">
        <f>VI!AS199</f>
        <v>0</v>
      </c>
      <c r="AA59" s="113">
        <f>VI!AT199</f>
        <v>0</v>
      </c>
      <c r="AB59" s="113">
        <f>VI!AU199</f>
        <v>0</v>
      </c>
      <c r="AC59" s="113">
        <f>VI!AV199</f>
        <v>0</v>
      </c>
      <c r="AD59" s="113">
        <f>VI!AW199</f>
        <v>0</v>
      </c>
      <c r="AE59" s="113">
        <f>VI!AX199</f>
        <v>0</v>
      </c>
    </row>
    <row r="60" spans="1:31">
      <c r="A60" s="213" t="s">
        <v>35</v>
      </c>
      <c r="B60" s="213"/>
      <c r="C60" s="213"/>
      <c r="D60" s="213"/>
      <c r="E60" s="213"/>
      <c r="F60" s="213"/>
      <c r="G60" s="213"/>
      <c r="H60" s="61">
        <f>VI!AA200</f>
        <v>0</v>
      </c>
      <c r="I60" s="113">
        <f>VI!AB200</f>
        <v>0</v>
      </c>
      <c r="J60" s="113">
        <f>VI!AC200</f>
        <v>0</v>
      </c>
      <c r="K60" s="113">
        <f>VI!AD200</f>
        <v>0</v>
      </c>
      <c r="L60" s="113">
        <f>VI!AE200</f>
        <v>0</v>
      </c>
      <c r="M60" s="113">
        <f>VI!AF200</f>
        <v>0</v>
      </c>
      <c r="N60" s="113">
        <f>VI!AG200</f>
        <v>0</v>
      </c>
      <c r="O60" s="113">
        <f>VI!AH200</f>
        <v>0</v>
      </c>
      <c r="P60" s="113">
        <f>VI!AI200</f>
        <v>0</v>
      </c>
      <c r="Q60" s="113">
        <f>VI!AJ200</f>
        <v>0</v>
      </c>
      <c r="R60" s="113">
        <f>VI!AK200</f>
        <v>0</v>
      </c>
      <c r="S60" s="113">
        <f>VI!AL200</f>
        <v>0</v>
      </c>
      <c r="T60" s="113">
        <f>VI!AM200</f>
        <v>0</v>
      </c>
      <c r="U60" s="113">
        <f>VI!AN200</f>
        <v>0</v>
      </c>
      <c r="V60" s="113">
        <f>VI!AO200</f>
        <v>0</v>
      </c>
      <c r="W60" s="113">
        <f>VI!AP200</f>
        <v>0</v>
      </c>
      <c r="X60" s="113">
        <f>VI!AQ200</f>
        <v>0</v>
      </c>
      <c r="Y60" s="113">
        <f>VI!AR200</f>
        <v>0</v>
      </c>
      <c r="Z60" s="113">
        <f>VI!AS200</f>
        <v>0</v>
      </c>
      <c r="AA60" s="113">
        <f>VI!AT200</f>
        <v>0</v>
      </c>
      <c r="AB60" s="113">
        <f>VI!AU200</f>
        <v>0</v>
      </c>
      <c r="AC60" s="113">
        <f>VI!AV200</f>
        <v>0</v>
      </c>
      <c r="AD60" s="113">
        <f>VI!AW200</f>
        <v>0</v>
      </c>
      <c r="AE60" s="113">
        <f>VI!AX200</f>
        <v>0</v>
      </c>
    </row>
    <row r="61" spans="1:31">
      <c r="A61" s="219" t="s">
        <v>43</v>
      </c>
      <c r="B61" s="219"/>
      <c r="C61" s="219"/>
      <c r="D61" s="219"/>
      <c r="E61" s="219"/>
      <c r="F61" s="219"/>
      <c r="G61" s="219"/>
      <c r="H61" s="61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</row>
    <row r="62" spans="1:31">
      <c r="A62" s="213" t="s">
        <v>17</v>
      </c>
      <c r="B62" s="213"/>
      <c r="C62" s="213"/>
      <c r="D62" s="213"/>
      <c r="E62" s="213"/>
      <c r="F62" s="213"/>
      <c r="G62" s="213"/>
      <c r="H62" s="61">
        <f>VII!AA194</f>
        <v>0</v>
      </c>
      <c r="I62" s="113">
        <f>VII!AB194</f>
        <v>0</v>
      </c>
      <c r="J62" s="113">
        <f>VII!AC194</f>
        <v>0</v>
      </c>
      <c r="K62" s="113">
        <f>VII!AD194</f>
        <v>0</v>
      </c>
      <c r="L62" s="113">
        <f>VII!AE194</f>
        <v>0</v>
      </c>
      <c r="M62" s="113">
        <f>VII!AF194</f>
        <v>0</v>
      </c>
      <c r="N62" s="113">
        <f>VII!AG194</f>
        <v>0</v>
      </c>
      <c r="O62" s="113">
        <f>VII!AH194</f>
        <v>0</v>
      </c>
      <c r="P62" s="113">
        <f>VII!AI194</f>
        <v>0</v>
      </c>
      <c r="Q62" s="113">
        <f>VII!AJ194</f>
        <v>0</v>
      </c>
      <c r="R62" s="113">
        <f>VII!AK194</f>
        <v>0</v>
      </c>
      <c r="S62" s="113">
        <f>VII!AL194</f>
        <v>0</v>
      </c>
      <c r="T62" s="113">
        <f>VII!AM194</f>
        <v>0</v>
      </c>
      <c r="U62" s="113">
        <f>VII!AN194</f>
        <v>0</v>
      </c>
      <c r="V62" s="113">
        <f>VII!AO194</f>
        <v>0</v>
      </c>
      <c r="W62" s="113">
        <f>VII!AP194</f>
        <v>0</v>
      </c>
      <c r="X62" s="113">
        <f>VII!AQ194</f>
        <v>0</v>
      </c>
      <c r="Y62" s="113">
        <f>VII!AR194</f>
        <v>0</v>
      </c>
      <c r="Z62" s="113">
        <f>VII!AS194</f>
        <v>0</v>
      </c>
      <c r="AA62" s="113">
        <f>VII!AT194</f>
        <v>0</v>
      </c>
      <c r="AB62" s="113">
        <f>VII!AU194</f>
        <v>0</v>
      </c>
      <c r="AC62" s="113">
        <f>VII!AV194</f>
        <v>0</v>
      </c>
      <c r="AD62" s="113">
        <f>VII!AW194</f>
        <v>0</v>
      </c>
      <c r="AE62" s="113">
        <f>VII!AX194</f>
        <v>0</v>
      </c>
    </row>
    <row r="63" spans="1:31">
      <c r="A63" s="213" t="s">
        <v>18</v>
      </c>
      <c r="B63" s="213"/>
      <c r="C63" s="213"/>
      <c r="D63" s="213"/>
      <c r="E63" s="213"/>
      <c r="F63" s="213"/>
      <c r="G63" s="213"/>
      <c r="H63" s="61">
        <f>VII!AA195</f>
        <v>0</v>
      </c>
      <c r="I63" s="113">
        <f>VII!AB195</f>
        <v>0</v>
      </c>
      <c r="J63" s="113">
        <f>VII!AC195</f>
        <v>0</v>
      </c>
      <c r="K63" s="113">
        <f>VII!AD195</f>
        <v>0</v>
      </c>
      <c r="L63" s="113">
        <f>VII!AE195</f>
        <v>0</v>
      </c>
      <c r="M63" s="113">
        <f>VII!AF195</f>
        <v>0</v>
      </c>
      <c r="N63" s="113">
        <f>VII!AG195</f>
        <v>0</v>
      </c>
      <c r="O63" s="113">
        <f>VII!AH195</f>
        <v>0</v>
      </c>
      <c r="P63" s="113">
        <f>VII!AI195</f>
        <v>0</v>
      </c>
      <c r="Q63" s="113">
        <f>VII!AJ195</f>
        <v>0</v>
      </c>
      <c r="R63" s="113">
        <f>VII!AK195</f>
        <v>0</v>
      </c>
      <c r="S63" s="113">
        <f>VII!AL195</f>
        <v>0</v>
      </c>
      <c r="T63" s="113">
        <f>VII!AM195</f>
        <v>0</v>
      </c>
      <c r="U63" s="113">
        <f>VII!AN195</f>
        <v>0</v>
      </c>
      <c r="V63" s="113">
        <f>VII!AO195</f>
        <v>0</v>
      </c>
      <c r="W63" s="113">
        <f>VII!AP195</f>
        <v>0</v>
      </c>
      <c r="X63" s="113">
        <f>VII!AQ195</f>
        <v>0</v>
      </c>
      <c r="Y63" s="113">
        <f>VII!AR195</f>
        <v>0</v>
      </c>
      <c r="Z63" s="113">
        <f>VII!AS195</f>
        <v>0</v>
      </c>
      <c r="AA63" s="113">
        <f>VII!AT195</f>
        <v>0</v>
      </c>
      <c r="AB63" s="113">
        <f>VII!AU195</f>
        <v>0</v>
      </c>
      <c r="AC63" s="113">
        <f>VII!AV195</f>
        <v>0</v>
      </c>
      <c r="AD63" s="113">
        <f>VII!AW195</f>
        <v>0</v>
      </c>
      <c r="AE63" s="113">
        <f>VII!AX195</f>
        <v>0</v>
      </c>
    </row>
    <row r="64" spans="1:31">
      <c r="A64" s="213" t="s">
        <v>19</v>
      </c>
      <c r="B64" s="213"/>
      <c r="C64" s="213"/>
      <c r="D64" s="213"/>
      <c r="E64" s="213"/>
      <c r="F64" s="213"/>
      <c r="G64" s="213"/>
      <c r="H64" s="61">
        <f>VII!AA196</f>
        <v>0</v>
      </c>
      <c r="I64" s="113">
        <f>VII!AB196</f>
        <v>0</v>
      </c>
      <c r="J64" s="113">
        <f>VII!AC196</f>
        <v>0</v>
      </c>
      <c r="K64" s="113">
        <f>VII!AD196</f>
        <v>0</v>
      </c>
      <c r="L64" s="113">
        <f>VII!AE196</f>
        <v>0</v>
      </c>
      <c r="M64" s="113">
        <f>VII!AF196</f>
        <v>0</v>
      </c>
      <c r="N64" s="113">
        <f>VII!AG196</f>
        <v>0</v>
      </c>
      <c r="O64" s="113">
        <f>VII!AH196</f>
        <v>0</v>
      </c>
      <c r="P64" s="113">
        <f>VII!AI196</f>
        <v>0</v>
      </c>
      <c r="Q64" s="113">
        <f>VII!AJ196</f>
        <v>0</v>
      </c>
      <c r="R64" s="113">
        <f>VII!AK196</f>
        <v>0</v>
      </c>
      <c r="S64" s="113">
        <f>VII!AL196</f>
        <v>0</v>
      </c>
      <c r="T64" s="113">
        <f>VII!AM196</f>
        <v>0</v>
      </c>
      <c r="U64" s="113">
        <f>VII!AN196</f>
        <v>0</v>
      </c>
      <c r="V64" s="113">
        <f>VII!AO196</f>
        <v>0</v>
      </c>
      <c r="W64" s="113">
        <f>VII!AP196</f>
        <v>0</v>
      </c>
      <c r="X64" s="113">
        <f>VII!AQ196</f>
        <v>0</v>
      </c>
      <c r="Y64" s="113">
        <f>VII!AR196</f>
        <v>0</v>
      </c>
      <c r="Z64" s="113">
        <f>VII!AS196</f>
        <v>0</v>
      </c>
      <c r="AA64" s="113">
        <f>VII!AT196</f>
        <v>0</v>
      </c>
      <c r="AB64" s="113">
        <f>VII!AU196</f>
        <v>0</v>
      </c>
      <c r="AC64" s="113">
        <f>VII!AV196</f>
        <v>0</v>
      </c>
      <c r="AD64" s="113">
        <f>VII!AW196</f>
        <v>0</v>
      </c>
      <c r="AE64" s="113">
        <f>VII!AX196</f>
        <v>0</v>
      </c>
    </row>
    <row r="65" spans="1:31">
      <c r="A65" s="213" t="s">
        <v>20</v>
      </c>
      <c r="B65" s="213"/>
      <c r="C65" s="213"/>
      <c r="D65" s="213"/>
      <c r="E65" s="213"/>
      <c r="F65" s="213"/>
      <c r="G65" s="213"/>
      <c r="H65" s="61">
        <f>VII!AA197</f>
        <v>0</v>
      </c>
      <c r="I65" s="113">
        <f>VII!AB197</f>
        <v>0</v>
      </c>
      <c r="J65" s="113">
        <f>VII!AC197</f>
        <v>0</v>
      </c>
      <c r="K65" s="113">
        <f>VII!AD197</f>
        <v>0</v>
      </c>
      <c r="L65" s="113">
        <f>VII!AE197</f>
        <v>0</v>
      </c>
      <c r="M65" s="113">
        <f>VII!AF197</f>
        <v>0</v>
      </c>
      <c r="N65" s="113">
        <f>VII!AG197</f>
        <v>0</v>
      </c>
      <c r="O65" s="113">
        <f>VII!AH197</f>
        <v>0</v>
      </c>
      <c r="P65" s="113">
        <f>VII!AI197</f>
        <v>0</v>
      </c>
      <c r="Q65" s="113">
        <f>VII!AJ197</f>
        <v>0</v>
      </c>
      <c r="R65" s="113">
        <f>VII!AK197</f>
        <v>0</v>
      </c>
      <c r="S65" s="113">
        <f>VII!AL197</f>
        <v>0</v>
      </c>
      <c r="T65" s="113">
        <f>VII!AM197</f>
        <v>0</v>
      </c>
      <c r="U65" s="113">
        <f>VII!AN197</f>
        <v>0</v>
      </c>
      <c r="V65" s="113">
        <f>VII!AO197</f>
        <v>0</v>
      </c>
      <c r="W65" s="113">
        <f>VII!AP197</f>
        <v>0</v>
      </c>
      <c r="X65" s="113">
        <f>VII!AQ197</f>
        <v>0</v>
      </c>
      <c r="Y65" s="113">
        <f>VII!AR197</f>
        <v>0</v>
      </c>
      <c r="Z65" s="113">
        <f>VII!AS197</f>
        <v>0</v>
      </c>
      <c r="AA65" s="113">
        <f>VII!AT197</f>
        <v>0</v>
      </c>
      <c r="AB65" s="113">
        <f>VII!AU197</f>
        <v>0</v>
      </c>
      <c r="AC65" s="113">
        <f>VII!AV197</f>
        <v>0</v>
      </c>
      <c r="AD65" s="113">
        <f>VII!AW197</f>
        <v>0</v>
      </c>
      <c r="AE65" s="113">
        <f>VII!AX197</f>
        <v>0</v>
      </c>
    </row>
    <row r="66" spans="1:31">
      <c r="A66" s="213" t="s">
        <v>34</v>
      </c>
      <c r="B66" s="213"/>
      <c r="C66" s="213"/>
      <c r="D66" s="213"/>
      <c r="E66" s="213"/>
      <c r="F66" s="213"/>
      <c r="G66" s="213"/>
      <c r="H66" s="61">
        <f>VII!AA198</f>
        <v>0</v>
      </c>
      <c r="I66" s="113">
        <f>VII!AB198</f>
        <v>0</v>
      </c>
      <c r="J66" s="113">
        <f>VII!AC198</f>
        <v>0</v>
      </c>
      <c r="K66" s="113">
        <f>VII!AD198</f>
        <v>0</v>
      </c>
      <c r="L66" s="113">
        <f>VII!AE198</f>
        <v>0</v>
      </c>
      <c r="M66" s="113">
        <f>VII!AF198</f>
        <v>0</v>
      </c>
      <c r="N66" s="113">
        <f>VII!AG198</f>
        <v>0</v>
      </c>
      <c r="O66" s="113">
        <f>VII!AH198</f>
        <v>0</v>
      </c>
      <c r="P66" s="113">
        <f>VII!AI198</f>
        <v>0</v>
      </c>
      <c r="Q66" s="113">
        <f>VII!AJ198</f>
        <v>0</v>
      </c>
      <c r="R66" s="113">
        <f>VII!AK198</f>
        <v>0</v>
      </c>
      <c r="S66" s="113">
        <f>VII!AL198</f>
        <v>0</v>
      </c>
      <c r="T66" s="113">
        <f>VII!AM198</f>
        <v>0</v>
      </c>
      <c r="U66" s="113">
        <f>VII!AN198</f>
        <v>0</v>
      </c>
      <c r="V66" s="113">
        <f>VII!AO198</f>
        <v>0</v>
      </c>
      <c r="W66" s="113">
        <f>VII!AP198</f>
        <v>0</v>
      </c>
      <c r="X66" s="113">
        <f>VII!AQ198</f>
        <v>0</v>
      </c>
      <c r="Y66" s="113">
        <f>VII!AR198</f>
        <v>0</v>
      </c>
      <c r="Z66" s="113">
        <f>VII!AS198</f>
        <v>0</v>
      </c>
      <c r="AA66" s="113">
        <f>VII!AT198</f>
        <v>0</v>
      </c>
      <c r="AB66" s="113">
        <f>VII!AU198</f>
        <v>0</v>
      </c>
      <c r="AC66" s="113">
        <f>VII!AV198</f>
        <v>0</v>
      </c>
      <c r="AD66" s="113">
        <f>VII!AW198</f>
        <v>0</v>
      </c>
      <c r="AE66" s="113">
        <f>VII!AX198</f>
        <v>0</v>
      </c>
    </row>
    <row r="67" spans="1:31">
      <c r="A67" s="213" t="s">
        <v>21</v>
      </c>
      <c r="B67" s="213"/>
      <c r="C67" s="213"/>
      <c r="D67" s="213"/>
      <c r="E67" s="213"/>
      <c r="F67" s="213"/>
      <c r="G67" s="213"/>
      <c r="H67" s="61">
        <f>VII!AA199</f>
        <v>0</v>
      </c>
      <c r="I67" s="113">
        <f>VII!AB199</f>
        <v>0</v>
      </c>
      <c r="J67" s="113">
        <f>VII!AC199</f>
        <v>0</v>
      </c>
      <c r="K67" s="113">
        <f>VII!AD199</f>
        <v>0</v>
      </c>
      <c r="L67" s="113">
        <f>VII!AE199</f>
        <v>0</v>
      </c>
      <c r="M67" s="113">
        <f>VII!AF199</f>
        <v>0</v>
      </c>
      <c r="N67" s="113">
        <f>VII!AG199</f>
        <v>0</v>
      </c>
      <c r="O67" s="113">
        <f>VII!AH199</f>
        <v>0</v>
      </c>
      <c r="P67" s="113">
        <f>VII!AI199</f>
        <v>0</v>
      </c>
      <c r="Q67" s="113">
        <f>VII!AJ199</f>
        <v>0</v>
      </c>
      <c r="R67" s="113">
        <f>VII!AK199</f>
        <v>0</v>
      </c>
      <c r="S67" s="113">
        <f>VII!AL199</f>
        <v>0</v>
      </c>
      <c r="T67" s="113">
        <f>VII!AM199</f>
        <v>0</v>
      </c>
      <c r="U67" s="113">
        <f>VII!AN199</f>
        <v>0</v>
      </c>
      <c r="V67" s="113">
        <f>VII!AO199</f>
        <v>0</v>
      </c>
      <c r="W67" s="113">
        <f>VII!AP199</f>
        <v>0</v>
      </c>
      <c r="X67" s="113">
        <f>VII!AQ199</f>
        <v>0</v>
      </c>
      <c r="Y67" s="113">
        <f>VII!AR199</f>
        <v>0</v>
      </c>
      <c r="Z67" s="113">
        <f>VII!AS199</f>
        <v>0</v>
      </c>
      <c r="AA67" s="113">
        <f>VII!AT199</f>
        <v>0</v>
      </c>
      <c r="AB67" s="113">
        <f>VII!AU199</f>
        <v>0</v>
      </c>
      <c r="AC67" s="113">
        <f>VII!AV199</f>
        <v>0</v>
      </c>
      <c r="AD67" s="113">
        <f>VII!AW199</f>
        <v>0</v>
      </c>
      <c r="AE67" s="113">
        <f>VII!AX199</f>
        <v>0</v>
      </c>
    </row>
    <row r="68" spans="1:31">
      <c r="A68" s="213" t="s">
        <v>35</v>
      </c>
      <c r="B68" s="213"/>
      <c r="C68" s="213"/>
      <c r="D68" s="213"/>
      <c r="E68" s="213"/>
      <c r="F68" s="213"/>
      <c r="G68" s="213"/>
      <c r="H68" s="61">
        <f>VII!AA200</f>
        <v>0</v>
      </c>
      <c r="I68" s="113">
        <f>VII!AB200</f>
        <v>0</v>
      </c>
      <c r="J68" s="113">
        <f>VII!AC200</f>
        <v>0</v>
      </c>
      <c r="K68" s="113">
        <f>VII!AD200</f>
        <v>0</v>
      </c>
      <c r="L68" s="113">
        <f>VII!AE200</f>
        <v>0</v>
      </c>
      <c r="M68" s="113">
        <f>VII!AF200</f>
        <v>0</v>
      </c>
      <c r="N68" s="113">
        <f>VII!AG200</f>
        <v>0</v>
      </c>
      <c r="O68" s="113">
        <f>VII!AH200</f>
        <v>0</v>
      </c>
      <c r="P68" s="113">
        <f>VII!AI200</f>
        <v>0</v>
      </c>
      <c r="Q68" s="113">
        <f>VII!AJ200</f>
        <v>0</v>
      </c>
      <c r="R68" s="113">
        <f>VII!AK200</f>
        <v>0</v>
      </c>
      <c r="S68" s="113">
        <f>VII!AL200</f>
        <v>0</v>
      </c>
      <c r="T68" s="113">
        <f>VII!AM200</f>
        <v>0</v>
      </c>
      <c r="U68" s="113">
        <f>VII!AN200</f>
        <v>0</v>
      </c>
      <c r="V68" s="113">
        <f>VII!AO200</f>
        <v>0</v>
      </c>
      <c r="W68" s="113">
        <f>VII!AP200</f>
        <v>0</v>
      </c>
      <c r="X68" s="113">
        <f>VII!AQ200</f>
        <v>0</v>
      </c>
      <c r="Y68" s="113">
        <f>VII!AR200</f>
        <v>0</v>
      </c>
      <c r="Z68" s="113">
        <f>VII!AS200</f>
        <v>0</v>
      </c>
      <c r="AA68" s="113">
        <f>VII!AT200</f>
        <v>0</v>
      </c>
      <c r="AB68" s="113">
        <f>VII!AU200</f>
        <v>0</v>
      </c>
      <c r="AC68" s="113">
        <f>VII!AV200</f>
        <v>0</v>
      </c>
      <c r="AD68" s="113">
        <f>VII!AW200</f>
        <v>0</v>
      </c>
      <c r="AE68" s="113">
        <f>VII!AX200</f>
        <v>0</v>
      </c>
    </row>
    <row r="69" spans="1:31">
      <c r="A69" s="219" t="s">
        <v>44</v>
      </c>
      <c r="B69" s="219"/>
      <c r="C69" s="219"/>
      <c r="D69" s="219"/>
      <c r="E69" s="219"/>
      <c r="F69" s="219"/>
      <c r="G69" s="219"/>
      <c r="H69" s="61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</row>
    <row r="70" spans="1:31">
      <c r="A70" s="213" t="s">
        <v>17</v>
      </c>
      <c r="B70" s="213"/>
      <c r="C70" s="213"/>
      <c r="D70" s="213"/>
      <c r="E70" s="213"/>
      <c r="F70" s="213"/>
      <c r="G70" s="213"/>
      <c r="H70" s="61">
        <f>VIII!AA194</f>
        <v>0</v>
      </c>
      <c r="I70" s="113">
        <f>VIII!AB194</f>
        <v>0</v>
      </c>
      <c r="J70" s="113">
        <f>VIII!AC194</f>
        <v>0</v>
      </c>
      <c r="K70" s="113">
        <f>VIII!AD194</f>
        <v>0</v>
      </c>
      <c r="L70" s="113">
        <f>VIII!AE194</f>
        <v>0</v>
      </c>
      <c r="M70" s="113">
        <f>VIII!AF194</f>
        <v>0</v>
      </c>
      <c r="N70" s="113">
        <f>VIII!AG194</f>
        <v>0</v>
      </c>
      <c r="O70" s="113">
        <f>VIII!AH194</f>
        <v>0</v>
      </c>
      <c r="P70" s="113">
        <f>VIII!AI194</f>
        <v>0</v>
      </c>
      <c r="Q70" s="113">
        <f>VIII!AJ194</f>
        <v>0</v>
      </c>
      <c r="R70" s="113">
        <f>VIII!AK194</f>
        <v>0</v>
      </c>
      <c r="S70" s="113">
        <f>VIII!AL194</f>
        <v>0</v>
      </c>
      <c r="T70" s="113">
        <f>VIII!AM194</f>
        <v>0</v>
      </c>
      <c r="U70" s="113">
        <f>VIII!AN194</f>
        <v>0</v>
      </c>
      <c r="V70" s="113">
        <f>VIII!AO194</f>
        <v>0</v>
      </c>
      <c r="W70" s="113">
        <f>VIII!AP194</f>
        <v>0</v>
      </c>
      <c r="X70" s="113">
        <f>VIII!AQ194</f>
        <v>0</v>
      </c>
      <c r="Y70" s="113">
        <f>VIII!AR194</f>
        <v>0</v>
      </c>
      <c r="Z70" s="113">
        <f>VIII!AS194</f>
        <v>0</v>
      </c>
      <c r="AA70" s="113">
        <f>VIII!AT194</f>
        <v>0</v>
      </c>
      <c r="AB70" s="113">
        <f>VIII!AU194</f>
        <v>0</v>
      </c>
      <c r="AC70" s="113">
        <f>VIII!AV194</f>
        <v>0</v>
      </c>
      <c r="AD70" s="113">
        <f>VIII!AW194</f>
        <v>0</v>
      </c>
      <c r="AE70" s="113">
        <f>VIII!AX194</f>
        <v>0</v>
      </c>
    </row>
    <row r="71" spans="1:31">
      <c r="A71" s="213" t="s">
        <v>18</v>
      </c>
      <c r="B71" s="213"/>
      <c r="C71" s="213"/>
      <c r="D71" s="213"/>
      <c r="E71" s="213"/>
      <c r="F71" s="213"/>
      <c r="G71" s="213"/>
      <c r="H71" s="61">
        <f>VIII!AA195</f>
        <v>0</v>
      </c>
      <c r="I71" s="113">
        <f>VIII!AB195</f>
        <v>0</v>
      </c>
      <c r="J71" s="113">
        <f>VIII!AC195</f>
        <v>0</v>
      </c>
      <c r="K71" s="113">
        <f>VIII!AD195</f>
        <v>0</v>
      </c>
      <c r="L71" s="113">
        <f>VIII!AE195</f>
        <v>0</v>
      </c>
      <c r="M71" s="113">
        <f>VIII!AF195</f>
        <v>0</v>
      </c>
      <c r="N71" s="113">
        <f>VIII!AG195</f>
        <v>0</v>
      </c>
      <c r="O71" s="113">
        <f>VIII!AH195</f>
        <v>0</v>
      </c>
      <c r="P71" s="113">
        <f>VIII!AI195</f>
        <v>0</v>
      </c>
      <c r="Q71" s="113">
        <f>VIII!AJ195</f>
        <v>0</v>
      </c>
      <c r="R71" s="113">
        <f>VIII!AK195</f>
        <v>0</v>
      </c>
      <c r="S71" s="113">
        <f>VIII!AL195</f>
        <v>0</v>
      </c>
      <c r="T71" s="113">
        <f>VIII!AM195</f>
        <v>0</v>
      </c>
      <c r="U71" s="113">
        <f>VIII!AN195</f>
        <v>0</v>
      </c>
      <c r="V71" s="113">
        <f>VIII!AO195</f>
        <v>0</v>
      </c>
      <c r="W71" s="113">
        <f>VIII!AP195</f>
        <v>0</v>
      </c>
      <c r="X71" s="113">
        <f>VIII!AQ195</f>
        <v>0</v>
      </c>
      <c r="Y71" s="113">
        <f>VIII!AR195</f>
        <v>0</v>
      </c>
      <c r="Z71" s="113">
        <f>VIII!AS195</f>
        <v>0</v>
      </c>
      <c r="AA71" s="113">
        <f>VIII!AT195</f>
        <v>0</v>
      </c>
      <c r="AB71" s="113">
        <f>VIII!AU195</f>
        <v>0</v>
      </c>
      <c r="AC71" s="113">
        <f>VIII!AV195</f>
        <v>0</v>
      </c>
      <c r="AD71" s="113">
        <f>VIII!AW195</f>
        <v>0</v>
      </c>
      <c r="AE71" s="113">
        <f>VIII!AX195</f>
        <v>0</v>
      </c>
    </row>
    <row r="72" spans="1:31">
      <c r="A72" s="213" t="s">
        <v>19</v>
      </c>
      <c r="B72" s="213"/>
      <c r="C72" s="213"/>
      <c r="D72" s="213"/>
      <c r="E72" s="213"/>
      <c r="F72" s="213"/>
      <c r="G72" s="213"/>
      <c r="H72" s="61">
        <f>VIII!AA196</f>
        <v>0</v>
      </c>
      <c r="I72" s="113">
        <f>VIII!AB196</f>
        <v>0</v>
      </c>
      <c r="J72" s="113">
        <f>VIII!AC196</f>
        <v>0</v>
      </c>
      <c r="K72" s="113">
        <f>VIII!AD196</f>
        <v>0</v>
      </c>
      <c r="L72" s="113">
        <f>VIII!AE196</f>
        <v>0</v>
      </c>
      <c r="M72" s="113">
        <f>VIII!AF196</f>
        <v>0</v>
      </c>
      <c r="N72" s="113">
        <f>VIII!AG196</f>
        <v>0</v>
      </c>
      <c r="O72" s="113">
        <f>VIII!AH196</f>
        <v>0</v>
      </c>
      <c r="P72" s="113">
        <f>VIII!AI196</f>
        <v>0</v>
      </c>
      <c r="Q72" s="113">
        <f>VIII!AJ196</f>
        <v>0</v>
      </c>
      <c r="R72" s="113">
        <f>VIII!AK196</f>
        <v>0</v>
      </c>
      <c r="S72" s="113">
        <f>VIII!AL196</f>
        <v>0</v>
      </c>
      <c r="T72" s="113">
        <f>VIII!AM196</f>
        <v>0</v>
      </c>
      <c r="U72" s="113">
        <f>VIII!AN196</f>
        <v>0</v>
      </c>
      <c r="V72" s="113">
        <f>VIII!AO196</f>
        <v>0</v>
      </c>
      <c r="W72" s="113">
        <f>VIII!AP196</f>
        <v>0</v>
      </c>
      <c r="X72" s="113">
        <f>VIII!AQ196</f>
        <v>0</v>
      </c>
      <c r="Y72" s="113">
        <f>VIII!AR196</f>
        <v>0</v>
      </c>
      <c r="Z72" s="113">
        <f>VIII!AS196</f>
        <v>0</v>
      </c>
      <c r="AA72" s="113">
        <f>VIII!AT196</f>
        <v>0</v>
      </c>
      <c r="AB72" s="113">
        <f>VIII!AU196</f>
        <v>0</v>
      </c>
      <c r="AC72" s="113">
        <f>VIII!AV196</f>
        <v>0</v>
      </c>
      <c r="AD72" s="113">
        <f>VIII!AW196</f>
        <v>0</v>
      </c>
      <c r="AE72" s="113">
        <f>VIII!AX196</f>
        <v>0</v>
      </c>
    </row>
    <row r="73" spans="1:31">
      <c r="A73" s="213" t="s">
        <v>20</v>
      </c>
      <c r="B73" s="213"/>
      <c r="C73" s="213"/>
      <c r="D73" s="213"/>
      <c r="E73" s="213"/>
      <c r="F73" s="213"/>
      <c r="G73" s="213"/>
      <c r="H73" s="61">
        <f>VIII!AA197</f>
        <v>0</v>
      </c>
      <c r="I73" s="113">
        <f>VIII!AB197</f>
        <v>0</v>
      </c>
      <c r="J73" s="113">
        <f>VIII!AC197</f>
        <v>0</v>
      </c>
      <c r="K73" s="113">
        <f>VIII!AD197</f>
        <v>0</v>
      </c>
      <c r="L73" s="113">
        <f>VIII!AE197</f>
        <v>0</v>
      </c>
      <c r="M73" s="113">
        <f>VIII!AF197</f>
        <v>0</v>
      </c>
      <c r="N73" s="113">
        <f>VIII!AG197</f>
        <v>0</v>
      </c>
      <c r="O73" s="113">
        <f>VIII!AH197</f>
        <v>0</v>
      </c>
      <c r="P73" s="113">
        <f>VIII!AI197</f>
        <v>0</v>
      </c>
      <c r="Q73" s="113">
        <f>VIII!AJ197</f>
        <v>0</v>
      </c>
      <c r="R73" s="113">
        <f>VIII!AK197</f>
        <v>0</v>
      </c>
      <c r="S73" s="113">
        <f>VIII!AL197</f>
        <v>0</v>
      </c>
      <c r="T73" s="113">
        <f>VIII!AM197</f>
        <v>0</v>
      </c>
      <c r="U73" s="113">
        <f>VIII!AN197</f>
        <v>0</v>
      </c>
      <c r="V73" s="113">
        <f>VIII!AO197</f>
        <v>0</v>
      </c>
      <c r="W73" s="113">
        <f>VIII!AP197</f>
        <v>0</v>
      </c>
      <c r="X73" s="113">
        <f>VIII!AQ197</f>
        <v>0</v>
      </c>
      <c r="Y73" s="113">
        <f>VIII!AR197</f>
        <v>0</v>
      </c>
      <c r="Z73" s="113">
        <f>VIII!AS197</f>
        <v>0</v>
      </c>
      <c r="AA73" s="113">
        <f>VIII!AT197</f>
        <v>0</v>
      </c>
      <c r="AB73" s="113">
        <f>VIII!AU197</f>
        <v>0</v>
      </c>
      <c r="AC73" s="113">
        <f>VIII!AV197</f>
        <v>0</v>
      </c>
      <c r="AD73" s="113">
        <f>VIII!AW197</f>
        <v>0</v>
      </c>
      <c r="AE73" s="113">
        <f>VIII!AX197</f>
        <v>0</v>
      </c>
    </row>
    <row r="74" spans="1:31">
      <c r="A74" s="213" t="s">
        <v>34</v>
      </c>
      <c r="B74" s="213"/>
      <c r="C74" s="213"/>
      <c r="D74" s="213"/>
      <c r="E74" s="213"/>
      <c r="F74" s="213"/>
      <c r="G74" s="213"/>
      <c r="H74" s="61">
        <f>VIII!AA198</f>
        <v>0</v>
      </c>
      <c r="I74" s="113">
        <f>VIII!AB198</f>
        <v>0</v>
      </c>
      <c r="J74" s="113">
        <f>VIII!AC198</f>
        <v>0</v>
      </c>
      <c r="K74" s="113">
        <f>VIII!AD198</f>
        <v>0</v>
      </c>
      <c r="L74" s="113">
        <f>VIII!AE198</f>
        <v>0</v>
      </c>
      <c r="M74" s="113">
        <f>VIII!AF198</f>
        <v>0</v>
      </c>
      <c r="N74" s="113">
        <f>VIII!AG198</f>
        <v>0</v>
      </c>
      <c r="O74" s="113">
        <f>VIII!AH198</f>
        <v>0</v>
      </c>
      <c r="P74" s="113">
        <f>VIII!AI198</f>
        <v>0</v>
      </c>
      <c r="Q74" s="113">
        <f>VIII!AJ198</f>
        <v>0</v>
      </c>
      <c r="R74" s="113">
        <f>VIII!AK198</f>
        <v>0</v>
      </c>
      <c r="S74" s="113">
        <f>VIII!AL198</f>
        <v>0</v>
      </c>
      <c r="T74" s="113">
        <f>VIII!AM198</f>
        <v>0</v>
      </c>
      <c r="U74" s="113">
        <f>VIII!AN198</f>
        <v>0</v>
      </c>
      <c r="V74" s="113">
        <f>VIII!AO198</f>
        <v>0</v>
      </c>
      <c r="W74" s="113">
        <f>VIII!AP198</f>
        <v>0</v>
      </c>
      <c r="X74" s="113">
        <f>VIII!AQ198</f>
        <v>0</v>
      </c>
      <c r="Y74" s="113">
        <f>VIII!AR198</f>
        <v>0</v>
      </c>
      <c r="Z74" s="113">
        <f>VIII!AS198</f>
        <v>0</v>
      </c>
      <c r="AA74" s="113">
        <f>VIII!AT198</f>
        <v>0</v>
      </c>
      <c r="AB74" s="113">
        <f>VIII!AU198</f>
        <v>0</v>
      </c>
      <c r="AC74" s="113">
        <f>VIII!AV198</f>
        <v>0</v>
      </c>
      <c r="AD74" s="113">
        <f>VIII!AW198</f>
        <v>0</v>
      </c>
      <c r="AE74" s="113">
        <f>VIII!AX198</f>
        <v>0</v>
      </c>
    </row>
    <row r="75" spans="1:31">
      <c r="A75" s="213" t="s">
        <v>21</v>
      </c>
      <c r="B75" s="213"/>
      <c r="C75" s="213"/>
      <c r="D75" s="213"/>
      <c r="E75" s="213"/>
      <c r="F75" s="213"/>
      <c r="G75" s="213"/>
      <c r="H75" s="61">
        <f>VIII!AA199</f>
        <v>0</v>
      </c>
      <c r="I75" s="113">
        <f>VIII!AB199</f>
        <v>0</v>
      </c>
      <c r="J75" s="113">
        <f>VIII!AC199</f>
        <v>0</v>
      </c>
      <c r="K75" s="113">
        <f>VIII!AD199</f>
        <v>0</v>
      </c>
      <c r="L75" s="113">
        <f>VIII!AE199</f>
        <v>0</v>
      </c>
      <c r="M75" s="113">
        <f>VIII!AF199</f>
        <v>0</v>
      </c>
      <c r="N75" s="113">
        <f>VIII!AG199</f>
        <v>0</v>
      </c>
      <c r="O75" s="113">
        <f>VIII!AH199</f>
        <v>0</v>
      </c>
      <c r="P75" s="113">
        <f>VIII!AI199</f>
        <v>0</v>
      </c>
      <c r="Q75" s="113">
        <f>VIII!AJ199</f>
        <v>0</v>
      </c>
      <c r="R75" s="113">
        <f>VIII!AK199</f>
        <v>0</v>
      </c>
      <c r="S75" s="113">
        <f>VIII!AL199</f>
        <v>0</v>
      </c>
      <c r="T75" s="113">
        <f>VIII!AM199</f>
        <v>0</v>
      </c>
      <c r="U75" s="113">
        <f>VIII!AN199</f>
        <v>0</v>
      </c>
      <c r="V75" s="113">
        <f>VIII!AO199</f>
        <v>0</v>
      </c>
      <c r="W75" s="113">
        <f>VIII!AP199</f>
        <v>0</v>
      </c>
      <c r="X75" s="113">
        <f>VIII!AQ199</f>
        <v>0</v>
      </c>
      <c r="Y75" s="113">
        <f>VIII!AR199</f>
        <v>0</v>
      </c>
      <c r="Z75" s="113">
        <f>VIII!AS199</f>
        <v>0</v>
      </c>
      <c r="AA75" s="113">
        <f>VIII!AT199</f>
        <v>0</v>
      </c>
      <c r="AB75" s="113">
        <f>VIII!AU199</f>
        <v>0</v>
      </c>
      <c r="AC75" s="113">
        <f>VIII!AV199</f>
        <v>0</v>
      </c>
      <c r="AD75" s="113">
        <f>VIII!AW199</f>
        <v>0</v>
      </c>
      <c r="AE75" s="113">
        <f>VIII!AX199</f>
        <v>0</v>
      </c>
    </row>
    <row r="76" spans="1:31">
      <c r="A76" s="213" t="s">
        <v>35</v>
      </c>
      <c r="B76" s="213"/>
      <c r="C76" s="213"/>
      <c r="D76" s="213"/>
      <c r="E76" s="213"/>
      <c r="F76" s="213"/>
      <c r="G76" s="213"/>
      <c r="H76" s="61">
        <f>VIII!AA200</f>
        <v>0</v>
      </c>
      <c r="I76" s="113">
        <f>VIII!AB200</f>
        <v>0</v>
      </c>
      <c r="J76" s="113">
        <f>VIII!AC200</f>
        <v>0</v>
      </c>
      <c r="K76" s="113">
        <f>VIII!AD200</f>
        <v>0</v>
      </c>
      <c r="L76" s="113">
        <f>VIII!AE200</f>
        <v>0</v>
      </c>
      <c r="M76" s="113">
        <f>VIII!AF200</f>
        <v>0</v>
      </c>
      <c r="N76" s="113">
        <f>VIII!AG200</f>
        <v>0</v>
      </c>
      <c r="O76" s="113">
        <f>VIII!AH200</f>
        <v>0</v>
      </c>
      <c r="P76" s="113">
        <f>VIII!AI200</f>
        <v>0</v>
      </c>
      <c r="Q76" s="113">
        <f>VIII!AJ200</f>
        <v>0</v>
      </c>
      <c r="R76" s="113">
        <f>VIII!AK200</f>
        <v>0</v>
      </c>
      <c r="S76" s="113">
        <f>VIII!AL200</f>
        <v>0</v>
      </c>
      <c r="T76" s="113">
        <f>VIII!AM200</f>
        <v>0</v>
      </c>
      <c r="U76" s="113">
        <f>VIII!AN200</f>
        <v>0</v>
      </c>
      <c r="V76" s="113">
        <f>VIII!AO200</f>
        <v>0</v>
      </c>
      <c r="W76" s="113">
        <f>VIII!AP200</f>
        <v>0</v>
      </c>
      <c r="X76" s="113">
        <f>VIII!AQ200</f>
        <v>0</v>
      </c>
      <c r="Y76" s="113">
        <f>VIII!AR200</f>
        <v>0</v>
      </c>
      <c r="Z76" s="113">
        <f>VIII!AS200</f>
        <v>0</v>
      </c>
      <c r="AA76" s="113">
        <f>VIII!AT200</f>
        <v>0</v>
      </c>
      <c r="AB76" s="113">
        <f>VIII!AU200</f>
        <v>0</v>
      </c>
      <c r="AC76" s="113">
        <f>VIII!AV200</f>
        <v>0</v>
      </c>
      <c r="AD76" s="113">
        <f>VIII!AW200</f>
        <v>0</v>
      </c>
      <c r="AE76" s="113">
        <f>VIII!AX200</f>
        <v>0</v>
      </c>
    </row>
    <row r="77" spans="1:31">
      <c r="A77" s="219" t="s">
        <v>45</v>
      </c>
      <c r="B77" s="219"/>
      <c r="C77" s="219"/>
      <c r="D77" s="219"/>
      <c r="E77" s="219"/>
      <c r="F77" s="219"/>
      <c r="G77" s="219"/>
      <c r="H77" s="61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</row>
    <row r="78" spans="1:31">
      <c r="A78" s="213" t="s">
        <v>17</v>
      </c>
      <c r="B78" s="213"/>
      <c r="C78" s="213"/>
      <c r="D78" s="213"/>
      <c r="E78" s="213"/>
      <c r="F78" s="213"/>
      <c r="G78" s="213"/>
      <c r="H78" s="61">
        <f>IX!AA194</f>
        <v>0</v>
      </c>
      <c r="I78" s="113">
        <f>IX!AB194</f>
        <v>0</v>
      </c>
      <c r="J78" s="113">
        <f>IX!AC194</f>
        <v>0</v>
      </c>
      <c r="K78" s="113">
        <f>IX!AD194</f>
        <v>0</v>
      </c>
      <c r="L78" s="113">
        <f>IX!AE194</f>
        <v>0</v>
      </c>
      <c r="M78" s="113">
        <f>IX!AF194</f>
        <v>0</v>
      </c>
      <c r="N78" s="113">
        <f>IX!AG194</f>
        <v>0</v>
      </c>
      <c r="O78" s="113">
        <f>IX!AH194</f>
        <v>0</v>
      </c>
      <c r="P78" s="113">
        <f>IX!AI194</f>
        <v>0</v>
      </c>
      <c r="Q78" s="113">
        <f>IX!AJ194</f>
        <v>0</v>
      </c>
      <c r="R78" s="113">
        <f>IX!AK194</f>
        <v>0</v>
      </c>
      <c r="S78" s="113">
        <f>IX!AL194</f>
        <v>0</v>
      </c>
      <c r="T78" s="113">
        <f>IX!AM194</f>
        <v>0</v>
      </c>
      <c r="U78" s="113">
        <f>IX!AN194</f>
        <v>0</v>
      </c>
      <c r="V78" s="113">
        <f>IX!AO194</f>
        <v>0</v>
      </c>
      <c r="W78" s="113">
        <f>IX!AP194</f>
        <v>0</v>
      </c>
      <c r="X78" s="113">
        <f>IX!AQ194</f>
        <v>0</v>
      </c>
      <c r="Y78" s="113">
        <f>IX!AR194</f>
        <v>0</v>
      </c>
      <c r="Z78" s="113">
        <f>IX!AS194</f>
        <v>0</v>
      </c>
      <c r="AA78" s="113">
        <f>IX!AT194</f>
        <v>0</v>
      </c>
      <c r="AB78" s="113">
        <f>IX!AU194</f>
        <v>0</v>
      </c>
      <c r="AC78" s="113">
        <f>IX!AV194</f>
        <v>0</v>
      </c>
      <c r="AD78" s="113">
        <f>IX!AW194</f>
        <v>0</v>
      </c>
      <c r="AE78" s="113">
        <f>IX!AX194</f>
        <v>0</v>
      </c>
    </row>
    <row r="79" spans="1:31">
      <c r="A79" s="213" t="s">
        <v>18</v>
      </c>
      <c r="B79" s="213"/>
      <c r="C79" s="213"/>
      <c r="D79" s="213"/>
      <c r="E79" s="213"/>
      <c r="F79" s="213"/>
      <c r="G79" s="213"/>
      <c r="H79" s="61">
        <f>IX!AA195</f>
        <v>0</v>
      </c>
      <c r="I79" s="113">
        <f>IX!AB195</f>
        <v>0</v>
      </c>
      <c r="J79" s="113">
        <f>IX!AC195</f>
        <v>0</v>
      </c>
      <c r="K79" s="113">
        <f>IX!AD195</f>
        <v>0</v>
      </c>
      <c r="L79" s="113">
        <f>IX!AE195</f>
        <v>0</v>
      </c>
      <c r="M79" s="113">
        <f>IX!AF195</f>
        <v>0</v>
      </c>
      <c r="N79" s="113">
        <f>IX!AG195</f>
        <v>0</v>
      </c>
      <c r="O79" s="113">
        <f>IX!AH195</f>
        <v>0</v>
      </c>
      <c r="P79" s="113">
        <f>IX!AI195</f>
        <v>0</v>
      </c>
      <c r="Q79" s="113">
        <f>IX!AJ195</f>
        <v>0</v>
      </c>
      <c r="R79" s="113">
        <f>IX!AK195</f>
        <v>0</v>
      </c>
      <c r="S79" s="113">
        <f>IX!AL195</f>
        <v>0</v>
      </c>
      <c r="T79" s="113">
        <f>IX!AM195</f>
        <v>0</v>
      </c>
      <c r="U79" s="113">
        <f>IX!AN195</f>
        <v>0</v>
      </c>
      <c r="V79" s="113">
        <f>IX!AO195</f>
        <v>0</v>
      </c>
      <c r="W79" s="113">
        <f>IX!AP195</f>
        <v>0</v>
      </c>
      <c r="X79" s="113">
        <f>IX!AQ195</f>
        <v>0</v>
      </c>
      <c r="Y79" s="113">
        <f>IX!AR195</f>
        <v>0</v>
      </c>
      <c r="Z79" s="113">
        <f>IX!AS195</f>
        <v>0</v>
      </c>
      <c r="AA79" s="113">
        <f>IX!AT195</f>
        <v>0</v>
      </c>
      <c r="AB79" s="113">
        <f>IX!AU195</f>
        <v>0</v>
      </c>
      <c r="AC79" s="113">
        <f>IX!AV195</f>
        <v>0</v>
      </c>
      <c r="AD79" s="113">
        <f>IX!AW195</f>
        <v>0</v>
      </c>
      <c r="AE79" s="113">
        <f>IX!AX195</f>
        <v>0</v>
      </c>
    </row>
    <row r="80" spans="1:31">
      <c r="A80" s="213" t="s">
        <v>19</v>
      </c>
      <c r="B80" s="213"/>
      <c r="C80" s="213"/>
      <c r="D80" s="213"/>
      <c r="E80" s="213"/>
      <c r="F80" s="213"/>
      <c r="G80" s="213"/>
      <c r="H80" s="61">
        <f>IX!AA196</f>
        <v>0</v>
      </c>
      <c r="I80" s="113">
        <f>IX!AB196</f>
        <v>0</v>
      </c>
      <c r="J80" s="113">
        <f>IX!AC196</f>
        <v>0</v>
      </c>
      <c r="K80" s="113">
        <f>IX!AD196</f>
        <v>0</v>
      </c>
      <c r="L80" s="113">
        <f>IX!AE196</f>
        <v>0</v>
      </c>
      <c r="M80" s="113">
        <f>IX!AF196</f>
        <v>0</v>
      </c>
      <c r="N80" s="113">
        <f>IX!AG196</f>
        <v>0</v>
      </c>
      <c r="O80" s="113">
        <f>IX!AH196</f>
        <v>0</v>
      </c>
      <c r="P80" s="113">
        <f>IX!AI196</f>
        <v>0</v>
      </c>
      <c r="Q80" s="113">
        <f>IX!AJ196</f>
        <v>0</v>
      </c>
      <c r="R80" s="113">
        <f>IX!AK196</f>
        <v>0</v>
      </c>
      <c r="S80" s="113">
        <f>IX!AL196</f>
        <v>0</v>
      </c>
      <c r="T80" s="113">
        <f>IX!AM196</f>
        <v>0</v>
      </c>
      <c r="U80" s="113">
        <f>IX!AN196</f>
        <v>0</v>
      </c>
      <c r="V80" s="113">
        <f>IX!AO196</f>
        <v>0</v>
      </c>
      <c r="W80" s="113">
        <f>IX!AP196</f>
        <v>0</v>
      </c>
      <c r="X80" s="113">
        <f>IX!AQ196</f>
        <v>0</v>
      </c>
      <c r="Y80" s="113">
        <f>IX!AR196</f>
        <v>0</v>
      </c>
      <c r="Z80" s="113">
        <f>IX!AS196</f>
        <v>0</v>
      </c>
      <c r="AA80" s="113">
        <f>IX!AT196</f>
        <v>0</v>
      </c>
      <c r="AB80" s="113">
        <f>IX!AU196</f>
        <v>0</v>
      </c>
      <c r="AC80" s="113">
        <f>IX!AV196</f>
        <v>0</v>
      </c>
      <c r="AD80" s="113">
        <f>IX!AW196</f>
        <v>0</v>
      </c>
      <c r="AE80" s="113">
        <f>IX!AX196</f>
        <v>0</v>
      </c>
    </row>
    <row r="81" spans="1:31">
      <c r="A81" s="213" t="s">
        <v>20</v>
      </c>
      <c r="B81" s="213"/>
      <c r="C81" s="213"/>
      <c r="D81" s="213"/>
      <c r="E81" s="213"/>
      <c r="F81" s="213"/>
      <c r="G81" s="213"/>
      <c r="H81" s="61">
        <f>IX!AA197</f>
        <v>0</v>
      </c>
      <c r="I81" s="113">
        <f>IX!AB197</f>
        <v>0</v>
      </c>
      <c r="J81" s="113">
        <f>IX!AC197</f>
        <v>0</v>
      </c>
      <c r="K81" s="113">
        <f>IX!AD197</f>
        <v>0</v>
      </c>
      <c r="L81" s="113">
        <f>IX!AE197</f>
        <v>0</v>
      </c>
      <c r="M81" s="113">
        <f>IX!AF197</f>
        <v>0</v>
      </c>
      <c r="N81" s="113">
        <f>IX!AG197</f>
        <v>0</v>
      </c>
      <c r="O81" s="113">
        <f>IX!AH197</f>
        <v>0</v>
      </c>
      <c r="P81" s="113">
        <f>IX!AI197</f>
        <v>0</v>
      </c>
      <c r="Q81" s="113">
        <f>IX!AJ197</f>
        <v>0</v>
      </c>
      <c r="R81" s="113">
        <f>IX!AK197</f>
        <v>0</v>
      </c>
      <c r="S81" s="113">
        <f>IX!AL197</f>
        <v>0</v>
      </c>
      <c r="T81" s="113">
        <f>IX!AM197</f>
        <v>0</v>
      </c>
      <c r="U81" s="113">
        <f>IX!AN197</f>
        <v>0</v>
      </c>
      <c r="V81" s="113">
        <f>IX!AO197</f>
        <v>0</v>
      </c>
      <c r="W81" s="113">
        <f>IX!AP197</f>
        <v>0</v>
      </c>
      <c r="X81" s="113">
        <f>IX!AQ197</f>
        <v>0</v>
      </c>
      <c r="Y81" s="113">
        <f>IX!AR197</f>
        <v>0</v>
      </c>
      <c r="Z81" s="113">
        <f>IX!AS197</f>
        <v>0</v>
      </c>
      <c r="AA81" s="113">
        <f>IX!AT197</f>
        <v>0</v>
      </c>
      <c r="AB81" s="113">
        <f>IX!AU197</f>
        <v>0</v>
      </c>
      <c r="AC81" s="113">
        <f>IX!AV197</f>
        <v>0</v>
      </c>
      <c r="AD81" s="113">
        <f>IX!AW197</f>
        <v>0</v>
      </c>
      <c r="AE81" s="113">
        <f>IX!AX197</f>
        <v>0</v>
      </c>
    </row>
    <row r="82" spans="1:31">
      <c r="A82" s="213" t="s">
        <v>34</v>
      </c>
      <c r="B82" s="213"/>
      <c r="C82" s="213"/>
      <c r="D82" s="213"/>
      <c r="E82" s="213"/>
      <c r="F82" s="213"/>
      <c r="G82" s="213"/>
      <c r="H82" s="61">
        <f>IX!AA198</f>
        <v>0</v>
      </c>
      <c r="I82" s="113">
        <f>IX!AB198</f>
        <v>0</v>
      </c>
      <c r="J82" s="113">
        <f>IX!AC198</f>
        <v>0</v>
      </c>
      <c r="K82" s="113">
        <f>IX!AD198</f>
        <v>0</v>
      </c>
      <c r="L82" s="113">
        <f>IX!AE198</f>
        <v>0</v>
      </c>
      <c r="M82" s="113">
        <f>IX!AF198</f>
        <v>0</v>
      </c>
      <c r="N82" s="113">
        <f>IX!AG198</f>
        <v>0</v>
      </c>
      <c r="O82" s="113">
        <f>IX!AH198</f>
        <v>0</v>
      </c>
      <c r="P82" s="113">
        <f>IX!AI198</f>
        <v>0</v>
      </c>
      <c r="Q82" s="113">
        <f>IX!AJ198</f>
        <v>0</v>
      </c>
      <c r="R82" s="113">
        <f>IX!AK198</f>
        <v>0</v>
      </c>
      <c r="S82" s="113">
        <f>IX!AL198</f>
        <v>0</v>
      </c>
      <c r="T82" s="113">
        <f>IX!AM198</f>
        <v>0</v>
      </c>
      <c r="U82" s="113">
        <f>IX!AN198</f>
        <v>0</v>
      </c>
      <c r="V82" s="113">
        <f>IX!AO198</f>
        <v>0</v>
      </c>
      <c r="W82" s="113">
        <f>IX!AP198</f>
        <v>0</v>
      </c>
      <c r="X82" s="113">
        <f>IX!AQ198</f>
        <v>0</v>
      </c>
      <c r="Y82" s="113">
        <f>IX!AR198</f>
        <v>0</v>
      </c>
      <c r="Z82" s="113">
        <f>IX!AS198</f>
        <v>0</v>
      </c>
      <c r="AA82" s="113">
        <f>IX!AT198</f>
        <v>0</v>
      </c>
      <c r="AB82" s="113">
        <f>IX!AU198</f>
        <v>0</v>
      </c>
      <c r="AC82" s="113">
        <f>IX!AV198</f>
        <v>0</v>
      </c>
      <c r="AD82" s="113">
        <f>IX!AW198</f>
        <v>0</v>
      </c>
      <c r="AE82" s="113">
        <f>IX!AX198</f>
        <v>0</v>
      </c>
    </row>
    <row r="83" spans="1:31">
      <c r="A83" s="213" t="s">
        <v>21</v>
      </c>
      <c r="B83" s="213"/>
      <c r="C83" s="213"/>
      <c r="D83" s="213"/>
      <c r="E83" s="213"/>
      <c r="F83" s="213"/>
      <c r="G83" s="213"/>
      <c r="H83" s="61">
        <f>IX!AA199</f>
        <v>0</v>
      </c>
      <c r="I83" s="113">
        <f>IX!AB199</f>
        <v>0</v>
      </c>
      <c r="J83" s="113">
        <f>IX!AC199</f>
        <v>0</v>
      </c>
      <c r="K83" s="113">
        <f>IX!AD199</f>
        <v>0</v>
      </c>
      <c r="L83" s="113">
        <f>IX!AE199</f>
        <v>0</v>
      </c>
      <c r="M83" s="113">
        <f>IX!AF199</f>
        <v>0</v>
      </c>
      <c r="N83" s="113">
        <f>IX!AG199</f>
        <v>0</v>
      </c>
      <c r="O83" s="113">
        <f>IX!AH199</f>
        <v>0</v>
      </c>
      <c r="P83" s="113">
        <f>IX!AI199</f>
        <v>0</v>
      </c>
      <c r="Q83" s="113">
        <f>IX!AJ199</f>
        <v>0</v>
      </c>
      <c r="R83" s="113">
        <f>IX!AK199</f>
        <v>0</v>
      </c>
      <c r="S83" s="113">
        <f>IX!AL199</f>
        <v>0</v>
      </c>
      <c r="T83" s="113">
        <f>IX!AM199</f>
        <v>0</v>
      </c>
      <c r="U83" s="113">
        <f>IX!AN199</f>
        <v>0</v>
      </c>
      <c r="V83" s="113">
        <f>IX!AO199</f>
        <v>0</v>
      </c>
      <c r="W83" s="113">
        <f>IX!AP199</f>
        <v>0</v>
      </c>
      <c r="X83" s="113">
        <f>IX!AQ199</f>
        <v>0</v>
      </c>
      <c r="Y83" s="113">
        <f>IX!AR199</f>
        <v>0</v>
      </c>
      <c r="Z83" s="113">
        <f>IX!AS199</f>
        <v>0</v>
      </c>
      <c r="AA83" s="113">
        <f>IX!AT199</f>
        <v>0</v>
      </c>
      <c r="AB83" s="113">
        <f>IX!AU199</f>
        <v>0</v>
      </c>
      <c r="AC83" s="113">
        <f>IX!AV199</f>
        <v>0</v>
      </c>
      <c r="AD83" s="113">
        <f>IX!AW199</f>
        <v>0</v>
      </c>
      <c r="AE83" s="113">
        <f>IX!AX199</f>
        <v>0</v>
      </c>
    </row>
    <row r="84" spans="1:31">
      <c r="A84" s="213" t="s">
        <v>35</v>
      </c>
      <c r="B84" s="213"/>
      <c r="C84" s="213"/>
      <c r="D84" s="213"/>
      <c r="E84" s="213"/>
      <c r="F84" s="213"/>
      <c r="G84" s="213"/>
      <c r="H84" s="61">
        <f>IX!AA200</f>
        <v>0</v>
      </c>
      <c r="I84" s="113">
        <f>IX!AB200</f>
        <v>0</v>
      </c>
      <c r="J84" s="113">
        <f>IX!AC200</f>
        <v>0</v>
      </c>
      <c r="K84" s="113">
        <f>IX!AD200</f>
        <v>0</v>
      </c>
      <c r="L84" s="113">
        <f>IX!AE200</f>
        <v>0</v>
      </c>
      <c r="M84" s="113">
        <f>IX!AF200</f>
        <v>0</v>
      </c>
      <c r="N84" s="113">
        <f>IX!AG200</f>
        <v>0</v>
      </c>
      <c r="O84" s="113">
        <f>IX!AH200</f>
        <v>0</v>
      </c>
      <c r="P84" s="113">
        <f>IX!AI200</f>
        <v>0</v>
      </c>
      <c r="Q84" s="113">
        <f>IX!AJ200</f>
        <v>0</v>
      </c>
      <c r="R84" s="113">
        <f>IX!AK200</f>
        <v>0</v>
      </c>
      <c r="S84" s="113">
        <f>IX!AL200</f>
        <v>0</v>
      </c>
      <c r="T84" s="113">
        <f>IX!AM200</f>
        <v>0</v>
      </c>
      <c r="U84" s="113">
        <f>IX!AN200</f>
        <v>0</v>
      </c>
      <c r="V84" s="113">
        <f>IX!AO200</f>
        <v>0</v>
      </c>
      <c r="W84" s="113">
        <f>IX!AP200</f>
        <v>0</v>
      </c>
      <c r="X84" s="113">
        <f>IX!AQ200</f>
        <v>0</v>
      </c>
      <c r="Y84" s="113">
        <f>IX!AR200</f>
        <v>0</v>
      </c>
      <c r="Z84" s="113">
        <f>IX!AS200</f>
        <v>0</v>
      </c>
      <c r="AA84" s="113">
        <f>IX!AT200</f>
        <v>0</v>
      </c>
      <c r="AB84" s="113">
        <f>IX!AU200</f>
        <v>0</v>
      </c>
      <c r="AC84" s="113">
        <f>IX!AV200</f>
        <v>0</v>
      </c>
      <c r="AD84" s="113">
        <f>IX!AW200</f>
        <v>0</v>
      </c>
      <c r="AE84" s="113">
        <f>IX!AX200</f>
        <v>0</v>
      </c>
    </row>
    <row r="85" spans="1:31">
      <c r="A85" s="219" t="s">
        <v>46</v>
      </c>
      <c r="B85" s="219"/>
      <c r="C85" s="219"/>
      <c r="D85" s="219"/>
      <c r="E85" s="219"/>
      <c r="F85" s="219"/>
      <c r="G85" s="219"/>
      <c r="H85" s="61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</row>
    <row r="86" spans="1:31">
      <c r="A86" s="213" t="s">
        <v>17</v>
      </c>
      <c r="B86" s="213"/>
      <c r="C86" s="213"/>
      <c r="D86" s="213"/>
      <c r="E86" s="213"/>
      <c r="F86" s="213"/>
      <c r="G86" s="213"/>
      <c r="H86" s="61">
        <f>X!AA194</f>
        <v>0</v>
      </c>
      <c r="I86" s="113">
        <f>X!AB194</f>
        <v>0</v>
      </c>
      <c r="J86" s="113">
        <f>X!AC194</f>
        <v>0</v>
      </c>
      <c r="K86" s="113">
        <f>X!AD194</f>
        <v>0</v>
      </c>
      <c r="L86" s="113">
        <f>X!AE194</f>
        <v>0</v>
      </c>
      <c r="M86" s="113">
        <f>X!AF194</f>
        <v>0</v>
      </c>
      <c r="N86" s="113">
        <f>X!AG194</f>
        <v>0</v>
      </c>
      <c r="O86" s="113">
        <f>X!AH194</f>
        <v>0</v>
      </c>
      <c r="P86" s="113">
        <f>X!AI194</f>
        <v>0</v>
      </c>
      <c r="Q86" s="113">
        <f>X!AJ194</f>
        <v>0</v>
      </c>
      <c r="R86" s="113">
        <f>X!AK194</f>
        <v>0</v>
      </c>
      <c r="S86" s="113">
        <f>X!AL194</f>
        <v>0</v>
      </c>
      <c r="T86" s="113">
        <f>X!AM194</f>
        <v>0</v>
      </c>
      <c r="U86" s="113">
        <f>X!AN194</f>
        <v>0</v>
      </c>
      <c r="V86" s="113">
        <f>X!AO194</f>
        <v>0</v>
      </c>
      <c r="W86" s="113">
        <f>X!AP194</f>
        <v>0</v>
      </c>
      <c r="X86" s="113">
        <f>X!AQ194</f>
        <v>0</v>
      </c>
      <c r="Y86" s="113">
        <f>X!AR194</f>
        <v>0</v>
      </c>
      <c r="Z86" s="113">
        <f>X!AS194</f>
        <v>0</v>
      </c>
      <c r="AA86" s="113">
        <f>X!AT194</f>
        <v>0</v>
      </c>
      <c r="AB86" s="113">
        <f>X!AU194</f>
        <v>0</v>
      </c>
      <c r="AC86" s="113">
        <f>X!AV194</f>
        <v>0</v>
      </c>
      <c r="AD86" s="113">
        <f>X!AW194</f>
        <v>0</v>
      </c>
      <c r="AE86" s="113">
        <f>X!AX194</f>
        <v>0</v>
      </c>
    </row>
    <row r="87" spans="1:31">
      <c r="A87" s="213" t="s">
        <v>18</v>
      </c>
      <c r="B87" s="213"/>
      <c r="C87" s="213"/>
      <c r="D87" s="213"/>
      <c r="E87" s="213"/>
      <c r="F87" s="213"/>
      <c r="G87" s="213"/>
      <c r="H87" s="61">
        <f>X!AA195</f>
        <v>0</v>
      </c>
      <c r="I87" s="113">
        <f>X!AB195</f>
        <v>0</v>
      </c>
      <c r="J87" s="113">
        <f>X!AC195</f>
        <v>0</v>
      </c>
      <c r="K87" s="113">
        <f>X!AD195</f>
        <v>0</v>
      </c>
      <c r="L87" s="113">
        <f>X!AE195</f>
        <v>0</v>
      </c>
      <c r="M87" s="113">
        <f>X!AF195</f>
        <v>0</v>
      </c>
      <c r="N87" s="113">
        <f>X!AG195</f>
        <v>0</v>
      </c>
      <c r="O87" s="113">
        <f>X!AH195</f>
        <v>0</v>
      </c>
      <c r="P87" s="113">
        <f>X!AI195</f>
        <v>0</v>
      </c>
      <c r="Q87" s="113">
        <f>X!AJ195</f>
        <v>0</v>
      </c>
      <c r="R87" s="113">
        <f>X!AK195</f>
        <v>0</v>
      </c>
      <c r="S87" s="113">
        <f>X!AL195</f>
        <v>0</v>
      </c>
      <c r="T87" s="113">
        <f>X!AM195</f>
        <v>0</v>
      </c>
      <c r="U87" s="113">
        <f>X!AN195</f>
        <v>0</v>
      </c>
      <c r="V87" s="113">
        <f>X!AO195</f>
        <v>0</v>
      </c>
      <c r="W87" s="113">
        <f>X!AP195</f>
        <v>0</v>
      </c>
      <c r="X87" s="113">
        <f>X!AQ195</f>
        <v>0</v>
      </c>
      <c r="Y87" s="113">
        <f>X!AR195</f>
        <v>0</v>
      </c>
      <c r="Z87" s="113">
        <f>X!AS195</f>
        <v>0</v>
      </c>
      <c r="AA87" s="113">
        <f>X!AT195</f>
        <v>0</v>
      </c>
      <c r="AB87" s="113">
        <f>X!AU195</f>
        <v>0</v>
      </c>
      <c r="AC87" s="113">
        <f>X!AV195</f>
        <v>0</v>
      </c>
      <c r="AD87" s="113">
        <f>X!AW195</f>
        <v>0</v>
      </c>
      <c r="AE87" s="113">
        <f>X!AX195</f>
        <v>0</v>
      </c>
    </row>
    <row r="88" spans="1:31">
      <c r="A88" s="213" t="s">
        <v>19</v>
      </c>
      <c r="B88" s="213"/>
      <c r="C88" s="213"/>
      <c r="D88" s="213"/>
      <c r="E88" s="213"/>
      <c r="F88" s="213"/>
      <c r="G88" s="213"/>
      <c r="H88" s="61">
        <f>X!AA196</f>
        <v>0</v>
      </c>
      <c r="I88" s="113">
        <f>X!AB196</f>
        <v>0</v>
      </c>
      <c r="J88" s="113">
        <f>X!AC196</f>
        <v>0</v>
      </c>
      <c r="K88" s="113">
        <f>X!AD196</f>
        <v>0</v>
      </c>
      <c r="L88" s="113">
        <f>X!AE196</f>
        <v>0</v>
      </c>
      <c r="M88" s="113">
        <f>X!AF196</f>
        <v>0</v>
      </c>
      <c r="N88" s="113">
        <f>X!AG196</f>
        <v>0</v>
      </c>
      <c r="O88" s="113">
        <f>X!AH196</f>
        <v>0</v>
      </c>
      <c r="P88" s="113">
        <f>X!AI196</f>
        <v>0</v>
      </c>
      <c r="Q88" s="113">
        <f>X!AJ196</f>
        <v>0</v>
      </c>
      <c r="R88" s="113">
        <f>X!AK196</f>
        <v>0</v>
      </c>
      <c r="S88" s="113">
        <f>X!AL196</f>
        <v>0</v>
      </c>
      <c r="T88" s="113">
        <f>X!AM196</f>
        <v>0</v>
      </c>
      <c r="U88" s="113">
        <f>X!AN196</f>
        <v>0</v>
      </c>
      <c r="V88" s="113">
        <f>X!AO196</f>
        <v>0</v>
      </c>
      <c r="W88" s="113">
        <f>X!AP196</f>
        <v>0</v>
      </c>
      <c r="X88" s="113">
        <f>X!AQ196</f>
        <v>0</v>
      </c>
      <c r="Y88" s="113">
        <f>X!AR196</f>
        <v>0</v>
      </c>
      <c r="Z88" s="113">
        <f>X!AS196</f>
        <v>0</v>
      </c>
      <c r="AA88" s="113">
        <f>X!AT196</f>
        <v>0</v>
      </c>
      <c r="AB88" s="113">
        <f>X!AU196</f>
        <v>0</v>
      </c>
      <c r="AC88" s="113">
        <f>X!AV196</f>
        <v>0</v>
      </c>
      <c r="AD88" s="113">
        <f>X!AW196</f>
        <v>0</v>
      </c>
      <c r="AE88" s="113">
        <f>X!AX196</f>
        <v>0</v>
      </c>
    </row>
    <row r="89" spans="1:31">
      <c r="A89" s="213" t="s">
        <v>20</v>
      </c>
      <c r="B89" s="213"/>
      <c r="C89" s="213"/>
      <c r="D89" s="213"/>
      <c r="E89" s="213"/>
      <c r="F89" s="213"/>
      <c r="G89" s="213"/>
      <c r="H89" s="61">
        <f>X!AA197</f>
        <v>0</v>
      </c>
      <c r="I89" s="113">
        <f>X!AB197</f>
        <v>0</v>
      </c>
      <c r="J89" s="113">
        <f>X!AC197</f>
        <v>0</v>
      </c>
      <c r="K89" s="113">
        <f>X!AD197</f>
        <v>0</v>
      </c>
      <c r="L89" s="113">
        <f>X!AE197</f>
        <v>0</v>
      </c>
      <c r="M89" s="113">
        <f>X!AF197</f>
        <v>0</v>
      </c>
      <c r="N89" s="113">
        <f>X!AG197</f>
        <v>0</v>
      </c>
      <c r="O89" s="113">
        <f>X!AH197</f>
        <v>0</v>
      </c>
      <c r="P89" s="113">
        <f>X!AI197</f>
        <v>0</v>
      </c>
      <c r="Q89" s="113">
        <f>X!AJ197</f>
        <v>0</v>
      </c>
      <c r="R89" s="113">
        <f>X!AK197</f>
        <v>0</v>
      </c>
      <c r="S89" s="113">
        <f>X!AL197</f>
        <v>0</v>
      </c>
      <c r="T89" s="113">
        <f>X!AM197</f>
        <v>0</v>
      </c>
      <c r="U89" s="113">
        <f>X!AN197</f>
        <v>0</v>
      </c>
      <c r="V89" s="113">
        <f>X!AO197</f>
        <v>0</v>
      </c>
      <c r="W89" s="113">
        <f>X!AP197</f>
        <v>0</v>
      </c>
      <c r="X89" s="113">
        <f>X!AQ197</f>
        <v>0</v>
      </c>
      <c r="Y89" s="113">
        <f>X!AR197</f>
        <v>0</v>
      </c>
      <c r="Z89" s="113">
        <f>X!AS197</f>
        <v>0</v>
      </c>
      <c r="AA89" s="113">
        <f>X!AT197</f>
        <v>0</v>
      </c>
      <c r="AB89" s="113">
        <f>X!AU197</f>
        <v>0</v>
      </c>
      <c r="AC89" s="113">
        <f>X!AV197</f>
        <v>0</v>
      </c>
      <c r="AD89" s="113">
        <f>X!AW197</f>
        <v>0</v>
      </c>
      <c r="AE89" s="113">
        <f>X!AX197</f>
        <v>0</v>
      </c>
    </row>
    <row r="90" spans="1:31">
      <c r="A90" s="213" t="s">
        <v>34</v>
      </c>
      <c r="B90" s="213"/>
      <c r="C90" s="213"/>
      <c r="D90" s="213"/>
      <c r="E90" s="213"/>
      <c r="F90" s="213"/>
      <c r="G90" s="213"/>
      <c r="H90" s="61">
        <f>X!AA198</f>
        <v>0</v>
      </c>
      <c r="I90" s="113">
        <f>X!AB198</f>
        <v>0</v>
      </c>
      <c r="J90" s="113">
        <f>X!AC198</f>
        <v>0</v>
      </c>
      <c r="K90" s="113">
        <f>X!AD198</f>
        <v>0</v>
      </c>
      <c r="L90" s="113">
        <f>X!AE198</f>
        <v>0</v>
      </c>
      <c r="M90" s="113">
        <f>X!AF198</f>
        <v>0</v>
      </c>
      <c r="N90" s="113">
        <f>X!AG198</f>
        <v>0</v>
      </c>
      <c r="O90" s="113">
        <f>X!AH198</f>
        <v>0</v>
      </c>
      <c r="P90" s="113">
        <f>X!AI198</f>
        <v>0</v>
      </c>
      <c r="Q90" s="113">
        <f>X!AJ198</f>
        <v>0</v>
      </c>
      <c r="R90" s="113">
        <f>X!AK198</f>
        <v>0</v>
      </c>
      <c r="S90" s="113">
        <f>X!AL198</f>
        <v>0</v>
      </c>
      <c r="T90" s="113">
        <f>X!AM198</f>
        <v>0</v>
      </c>
      <c r="U90" s="113">
        <f>X!AN198</f>
        <v>0</v>
      </c>
      <c r="V90" s="113">
        <f>X!AO198</f>
        <v>0</v>
      </c>
      <c r="W90" s="113">
        <f>X!AP198</f>
        <v>0</v>
      </c>
      <c r="X90" s="113">
        <f>X!AQ198</f>
        <v>0</v>
      </c>
      <c r="Y90" s="113">
        <f>X!AR198</f>
        <v>0</v>
      </c>
      <c r="Z90" s="113">
        <f>X!AS198</f>
        <v>0</v>
      </c>
      <c r="AA90" s="113">
        <f>X!AT198</f>
        <v>0</v>
      </c>
      <c r="AB90" s="113">
        <f>X!AU198</f>
        <v>0</v>
      </c>
      <c r="AC90" s="113">
        <f>X!AV198</f>
        <v>0</v>
      </c>
      <c r="AD90" s="113">
        <f>X!AW198</f>
        <v>0</v>
      </c>
      <c r="AE90" s="113">
        <f>X!AX198</f>
        <v>0</v>
      </c>
    </row>
    <row r="91" spans="1:31">
      <c r="A91" s="213" t="s">
        <v>21</v>
      </c>
      <c r="B91" s="213"/>
      <c r="C91" s="213"/>
      <c r="D91" s="213"/>
      <c r="E91" s="213"/>
      <c r="F91" s="213"/>
      <c r="G91" s="213"/>
      <c r="H91" s="61">
        <f>X!AA199</f>
        <v>0</v>
      </c>
      <c r="I91" s="113">
        <f>X!AB199</f>
        <v>0</v>
      </c>
      <c r="J91" s="113">
        <f>X!AC199</f>
        <v>0</v>
      </c>
      <c r="K91" s="113">
        <f>X!AD199</f>
        <v>0</v>
      </c>
      <c r="L91" s="113">
        <f>X!AE199</f>
        <v>0</v>
      </c>
      <c r="M91" s="113">
        <f>X!AF199</f>
        <v>0</v>
      </c>
      <c r="N91" s="113">
        <f>X!AG199</f>
        <v>0</v>
      </c>
      <c r="O91" s="113">
        <f>X!AH199</f>
        <v>0</v>
      </c>
      <c r="P91" s="113">
        <f>X!AI199</f>
        <v>0</v>
      </c>
      <c r="Q91" s="113">
        <f>X!AJ199</f>
        <v>0</v>
      </c>
      <c r="R91" s="113">
        <f>X!AK199</f>
        <v>0</v>
      </c>
      <c r="S91" s="113">
        <f>X!AL199</f>
        <v>0</v>
      </c>
      <c r="T91" s="113">
        <f>X!AM199</f>
        <v>0</v>
      </c>
      <c r="U91" s="113">
        <f>X!AN199</f>
        <v>0</v>
      </c>
      <c r="V91" s="113">
        <f>X!AO199</f>
        <v>0</v>
      </c>
      <c r="W91" s="113">
        <f>X!AP199</f>
        <v>0</v>
      </c>
      <c r="X91" s="113">
        <f>X!AQ199</f>
        <v>0</v>
      </c>
      <c r="Y91" s="113">
        <f>X!AR199</f>
        <v>0</v>
      </c>
      <c r="Z91" s="113">
        <f>X!AS199</f>
        <v>0</v>
      </c>
      <c r="AA91" s="113">
        <f>X!AT199</f>
        <v>0</v>
      </c>
      <c r="AB91" s="113">
        <f>X!AU199</f>
        <v>0</v>
      </c>
      <c r="AC91" s="113">
        <f>X!AV199</f>
        <v>0</v>
      </c>
      <c r="AD91" s="113">
        <f>X!AW199</f>
        <v>0</v>
      </c>
      <c r="AE91" s="113">
        <f>X!AX199</f>
        <v>0</v>
      </c>
    </row>
    <row r="92" spans="1:31">
      <c r="A92" s="213" t="s">
        <v>35</v>
      </c>
      <c r="B92" s="213"/>
      <c r="C92" s="213"/>
      <c r="D92" s="213"/>
      <c r="E92" s="213"/>
      <c r="F92" s="213"/>
      <c r="G92" s="213"/>
      <c r="H92" s="61">
        <f>X!AA200</f>
        <v>0</v>
      </c>
      <c r="I92" s="113">
        <f>X!AB200</f>
        <v>0</v>
      </c>
      <c r="J92" s="113">
        <f>X!AC200</f>
        <v>0</v>
      </c>
      <c r="K92" s="113">
        <f>X!AD200</f>
        <v>0</v>
      </c>
      <c r="L92" s="113">
        <f>X!AE200</f>
        <v>0</v>
      </c>
      <c r="M92" s="113">
        <f>X!AF200</f>
        <v>0</v>
      </c>
      <c r="N92" s="113">
        <f>X!AG200</f>
        <v>0</v>
      </c>
      <c r="O92" s="113">
        <f>X!AH200</f>
        <v>0</v>
      </c>
      <c r="P92" s="113">
        <f>X!AI200</f>
        <v>0</v>
      </c>
      <c r="Q92" s="113">
        <f>X!AJ200</f>
        <v>0</v>
      </c>
      <c r="R92" s="113">
        <f>X!AK200</f>
        <v>0</v>
      </c>
      <c r="S92" s="113">
        <f>X!AL200</f>
        <v>0</v>
      </c>
      <c r="T92" s="113">
        <f>X!AM200</f>
        <v>0</v>
      </c>
      <c r="U92" s="113">
        <f>X!AN200</f>
        <v>0</v>
      </c>
      <c r="V92" s="113">
        <f>X!AO200</f>
        <v>0</v>
      </c>
      <c r="W92" s="113">
        <f>X!AP200</f>
        <v>0</v>
      </c>
      <c r="X92" s="113">
        <f>X!AQ200</f>
        <v>0</v>
      </c>
      <c r="Y92" s="113">
        <f>X!AR200</f>
        <v>0</v>
      </c>
      <c r="Z92" s="113">
        <f>X!AS200</f>
        <v>0</v>
      </c>
      <c r="AA92" s="113">
        <f>X!AT200</f>
        <v>0</v>
      </c>
      <c r="AB92" s="113">
        <f>X!AU200</f>
        <v>0</v>
      </c>
      <c r="AC92" s="113">
        <f>X!AV200</f>
        <v>0</v>
      </c>
      <c r="AD92" s="113">
        <f>X!AW200</f>
        <v>0</v>
      </c>
      <c r="AE92" s="113">
        <f>X!AX200</f>
        <v>0</v>
      </c>
    </row>
    <row r="93" spans="1:31">
      <c r="A93" s="219" t="s">
        <v>47</v>
      </c>
      <c r="B93" s="219"/>
      <c r="C93" s="219"/>
      <c r="D93" s="219"/>
      <c r="E93" s="219"/>
      <c r="F93" s="219"/>
      <c r="G93" s="219"/>
      <c r="H93" s="61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</row>
    <row r="94" spans="1:31">
      <c r="A94" s="213" t="s">
        <v>17</v>
      </c>
      <c r="B94" s="213"/>
      <c r="C94" s="213"/>
      <c r="D94" s="213"/>
      <c r="E94" s="213"/>
      <c r="F94" s="213"/>
      <c r="G94" s="213"/>
      <c r="H94" s="61">
        <f>XI!AA194</f>
        <v>0</v>
      </c>
      <c r="I94" s="113">
        <f>XI!AB194</f>
        <v>0</v>
      </c>
      <c r="J94" s="113">
        <f>XI!AC194</f>
        <v>0</v>
      </c>
      <c r="K94" s="113">
        <f>XI!AD194</f>
        <v>0</v>
      </c>
      <c r="L94" s="113">
        <f>XI!AE194</f>
        <v>0</v>
      </c>
      <c r="M94" s="113">
        <f>XI!AF194</f>
        <v>0</v>
      </c>
      <c r="N94" s="113">
        <f>XI!AG194</f>
        <v>0</v>
      </c>
      <c r="O94" s="113">
        <f>XI!AH194</f>
        <v>0</v>
      </c>
      <c r="P94" s="113">
        <f>XI!AI194</f>
        <v>0</v>
      </c>
      <c r="Q94" s="113">
        <f>XI!AJ194</f>
        <v>0</v>
      </c>
      <c r="R94" s="113">
        <f>XI!AK194</f>
        <v>0</v>
      </c>
      <c r="S94" s="113">
        <f>XI!AL194</f>
        <v>0</v>
      </c>
      <c r="T94" s="113">
        <f>XI!AM194</f>
        <v>0</v>
      </c>
      <c r="U94" s="113">
        <f>XI!AN194</f>
        <v>0</v>
      </c>
      <c r="V94" s="113">
        <f>XI!AO194</f>
        <v>0</v>
      </c>
      <c r="W94" s="113">
        <f>XI!AP194</f>
        <v>0</v>
      </c>
      <c r="X94" s="113">
        <f>XI!AQ194</f>
        <v>0</v>
      </c>
      <c r="Y94" s="113">
        <f>XI!AR194</f>
        <v>0</v>
      </c>
      <c r="Z94" s="113">
        <f>XI!AS194</f>
        <v>0</v>
      </c>
      <c r="AA94" s="113">
        <f>XI!AT194</f>
        <v>0</v>
      </c>
      <c r="AB94" s="113">
        <f>XI!AU194</f>
        <v>0</v>
      </c>
      <c r="AC94" s="113">
        <f>XI!AV194</f>
        <v>0</v>
      </c>
      <c r="AD94" s="113">
        <f>XI!AW194</f>
        <v>0</v>
      </c>
      <c r="AE94" s="113">
        <f>XI!AX194</f>
        <v>0</v>
      </c>
    </row>
    <row r="95" spans="1:31">
      <c r="A95" s="213" t="s">
        <v>18</v>
      </c>
      <c r="B95" s="213"/>
      <c r="C95" s="213"/>
      <c r="D95" s="213"/>
      <c r="E95" s="213"/>
      <c r="F95" s="213"/>
      <c r="G95" s="213"/>
      <c r="H95" s="61">
        <f>XI!AA195</f>
        <v>0</v>
      </c>
      <c r="I95" s="113">
        <f>XI!AB195</f>
        <v>0</v>
      </c>
      <c r="J95" s="113">
        <f>XI!AC195</f>
        <v>0</v>
      </c>
      <c r="K95" s="113">
        <f>XI!AD195</f>
        <v>0</v>
      </c>
      <c r="L95" s="113">
        <f>XI!AE195</f>
        <v>0</v>
      </c>
      <c r="M95" s="113">
        <f>XI!AF195</f>
        <v>0</v>
      </c>
      <c r="N95" s="113">
        <f>XI!AG195</f>
        <v>0</v>
      </c>
      <c r="O95" s="113">
        <f>XI!AH195</f>
        <v>0</v>
      </c>
      <c r="P95" s="113">
        <f>XI!AI195</f>
        <v>0</v>
      </c>
      <c r="Q95" s="113">
        <f>XI!AJ195</f>
        <v>0</v>
      </c>
      <c r="R95" s="113">
        <f>XI!AK195</f>
        <v>0</v>
      </c>
      <c r="S95" s="113">
        <f>XI!AL195</f>
        <v>0</v>
      </c>
      <c r="T95" s="113">
        <f>XI!AM195</f>
        <v>0</v>
      </c>
      <c r="U95" s="113">
        <f>XI!AN195</f>
        <v>0</v>
      </c>
      <c r="V95" s="113">
        <f>XI!AO195</f>
        <v>0</v>
      </c>
      <c r="W95" s="113">
        <f>XI!AP195</f>
        <v>0</v>
      </c>
      <c r="X95" s="113">
        <f>XI!AQ195</f>
        <v>0</v>
      </c>
      <c r="Y95" s="113">
        <f>XI!AR195</f>
        <v>0</v>
      </c>
      <c r="Z95" s="113">
        <f>XI!AS195</f>
        <v>0</v>
      </c>
      <c r="AA95" s="113">
        <f>XI!AT195</f>
        <v>0</v>
      </c>
      <c r="AB95" s="113">
        <f>XI!AU195</f>
        <v>0</v>
      </c>
      <c r="AC95" s="113">
        <f>XI!AV195</f>
        <v>0</v>
      </c>
      <c r="AD95" s="113">
        <f>XI!AW195</f>
        <v>0</v>
      </c>
      <c r="AE95" s="113">
        <f>XI!AX195</f>
        <v>0</v>
      </c>
    </row>
    <row r="96" spans="1:31">
      <c r="A96" s="213" t="s">
        <v>19</v>
      </c>
      <c r="B96" s="213"/>
      <c r="C96" s="213"/>
      <c r="D96" s="213"/>
      <c r="E96" s="213"/>
      <c r="F96" s="213"/>
      <c r="G96" s="213"/>
      <c r="H96" s="61">
        <f>XI!AA196</f>
        <v>0</v>
      </c>
      <c r="I96" s="113">
        <f>XI!AB196</f>
        <v>0</v>
      </c>
      <c r="J96" s="113">
        <f>XI!AC196</f>
        <v>0</v>
      </c>
      <c r="K96" s="113">
        <f>XI!AD196</f>
        <v>0</v>
      </c>
      <c r="L96" s="113">
        <f>XI!AE196</f>
        <v>0</v>
      </c>
      <c r="M96" s="113">
        <f>XI!AF196</f>
        <v>0</v>
      </c>
      <c r="N96" s="113">
        <f>XI!AG196</f>
        <v>0</v>
      </c>
      <c r="O96" s="113">
        <f>XI!AH196</f>
        <v>0</v>
      </c>
      <c r="P96" s="113">
        <f>XI!AI196</f>
        <v>0</v>
      </c>
      <c r="Q96" s="113">
        <f>XI!AJ196</f>
        <v>0</v>
      </c>
      <c r="R96" s="113">
        <f>XI!AK196</f>
        <v>0</v>
      </c>
      <c r="S96" s="113">
        <f>XI!AL196</f>
        <v>0</v>
      </c>
      <c r="T96" s="113">
        <f>XI!AM196</f>
        <v>0</v>
      </c>
      <c r="U96" s="113">
        <f>XI!AN196</f>
        <v>0</v>
      </c>
      <c r="V96" s="113">
        <f>XI!AO196</f>
        <v>0</v>
      </c>
      <c r="W96" s="113">
        <f>XI!AP196</f>
        <v>0</v>
      </c>
      <c r="X96" s="113">
        <f>XI!AQ196</f>
        <v>0</v>
      </c>
      <c r="Y96" s="113">
        <f>XI!AR196</f>
        <v>0</v>
      </c>
      <c r="Z96" s="113">
        <f>XI!AS196</f>
        <v>0</v>
      </c>
      <c r="AA96" s="113">
        <f>XI!AT196</f>
        <v>0</v>
      </c>
      <c r="AB96" s="113">
        <f>XI!AU196</f>
        <v>0</v>
      </c>
      <c r="AC96" s="113">
        <f>XI!AV196</f>
        <v>0</v>
      </c>
      <c r="AD96" s="113">
        <f>XI!AW196</f>
        <v>0</v>
      </c>
      <c r="AE96" s="113">
        <f>XI!AX196</f>
        <v>0</v>
      </c>
    </row>
    <row r="97" spans="1:31">
      <c r="A97" s="213" t="s">
        <v>20</v>
      </c>
      <c r="B97" s="213"/>
      <c r="C97" s="213"/>
      <c r="D97" s="213"/>
      <c r="E97" s="213"/>
      <c r="F97" s="213"/>
      <c r="G97" s="213"/>
      <c r="H97" s="61">
        <f>XI!AA197</f>
        <v>0</v>
      </c>
      <c r="I97" s="113">
        <f>XI!AB197</f>
        <v>0</v>
      </c>
      <c r="J97" s="113">
        <f>XI!AC197</f>
        <v>0</v>
      </c>
      <c r="K97" s="113">
        <f>XI!AD197</f>
        <v>0</v>
      </c>
      <c r="L97" s="113">
        <f>XI!AE197</f>
        <v>0</v>
      </c>
      <c r="M97" s="113">
        <f>XI!AF197</f>
        <v>0</v>
      </c>
      <c r="N97" s="113">
        <f>XI!AG197</f>
        <v>0</v>
      </c>
      <c r="O97" s="113">
        <f>XI!AH197</f>
        <v>0</v>
      </c>
      <c r="P97" s="113">
        <f>XI!AI197</f>
        <v>0</v>
      </c>
      <c r="Q97" s="113">
        <f>XI!AJ197</f>
        <v>0</v>
      </c>
      <c r="R97" s="113">
        <f>XI!AK197</f>
        <v>0</v>
      </c>
      <c r="S97" s="113">
        <f>XI!AL197</f>
        <v>0</v>
      </c>
      <c r="T97" s="113">
        <f>XI!AM197</f>
        <v>0</v>
      </c>
      <c r="U97" s="113">
        <f>XI!AN197</f>
        <v>0</v>
      </c>
      <c r="V97" s="113">
        <f>XI!AO197</f>
        <v>0</v>
      </c>
      <c r="W97" s="113">
        <f>XI!AP197</f>
        <v>0</v>
      </c>
      <c r="X97" s="113">
        <f>XI!AQ197</f>
        <v>0</v>
      </c>
      <c r="Y97" s="113">
        <f>XI!AR197</f>
        <v>0</v>
      </c>
      <c r="Z97" s="113">
        <f>XI!AS197</f>
        <v>0</v>
      </c>
      <c r="AA97" s="113">
        <f>XI!AT197</f>
        <v>0</v>
      </c>
      <c r="AB97" s="113">
        <f>XI!AU197</f>
        <v>0</v>
      </c>
      <c r="AC97" s="113">
        <f>XI!AV197</f>
        <v>0</v>
      </c>
      <c r="AD97" s="113">
        <f>XI!AW197</f>
        <v>0</v>
      </c>
      <c r="AE97" s="113">
        <f>XI!AX197</f>
        <v>0</v>
      </c>
    </row>
    <row r="98" spans="1:31">
      <c r="A98" s="213" t="s">
        <v>34</v>
      </c>
      <c r="B98" s="213"/>
      <c r="C98" s="213"/>
      <c r="D98" s="213"/>
      <c r="E98" s="213"/>
      <c r="F98" s="213"/>
      <c r="G98" s="213"/>
      <c r="H98" s="61">
        <f>XI!AA198</f>
        <v>0</v>
      </c>
      <c r="I98" s="113">
        <f>XI!AB198</f>
        <v>0</v>
      </c>
      <c r="J98" s="113">
        <f>XI!AC198</f>
        <v>0</v>
      </c>
      <c r="K98" s="113">
        <f>XI!AD198</f>
        <v>0</v>
      </c>
      <c r="L98" s="113">
        <f>XI!AE198</f>
        <v>0</v>
      </c>
      <c r="M98" s="113">
        <f>XI!AF198</f>
        <v>0</v>
      </c>
      <c r="N98" s="113">
        <f>XI!AG198</f>
        <v>0</v>
      </c>
      <c r="O98" s="113">
        <f>XI!AH198</f>
        <v>0</v>
      </c>
      <c r="P98" s="113">
        <f>XI!AI198</f>
        <v>0</v>
      </c>
      <c r="Q98" s="113">
        <f>XI!AJ198</f>
        <v>0</v>
      </c>
      <c r="R98" s="113">
        <f>XI!AK198</f>
        <v>0</v>
      </c>
      <c r="S98" s="113">
        <f>XI!AL198</f>
        <v>0</v>
      </c>
      <c r="T98" s="113">
        <f>XI!AM198</f>
        <v>0</v>
      </c>
      <c r="U98" s="113">
        <f>XI!AN198</f>
        <v>0</v>
      </c>
      <c r="V98" s="113">
        <f>XI!AO198</f>
        <v>0</v>
      </c>
      <c r="W98" s="113">
        <f>XI!AP198</f>
        <v>0</v>
      </c>
      <c r="X98" s="113">
        <f>XI!AQ198</f>
        <v>0</v>
      </c>
      <c r="Y98" s="113">
        <f>XI!AR198</f>
        <v>0</v>
      </c>
      <c r="Z98" s="113">
        <f>XI!AS198</f>
        <v>0</v>
      </c>
      <c r="AA98" s="113">
        <f>XI!AT198</f>
        <v>0</v>
      </c>
      <c r="AB98" s="113">
        <f>XI!AU198</f>
        <v>0</v>
      </c>
      <c r="AC98" s="113">
        <f>XI!AV198</f>
        <v>0</v>
      </c>
      <c r="AD98" s="113">
        <f>XI!AW198</f>
        <v>0</v>
      </c>
      <c r="AE98" s="113">
        <f>XI!AX198</f>
        <v>0</v>
      </c>
    </row>
    <row r="99" spans="1:31">
      <c r="A99" s="213" t="s">
        <v>21</v>
      </c>
      <c r="B99" s="213"/>
      <c r="C99" s="213"/>
      <c r="D99" s="213"/>
      <c r="E99" s="213"/>
      <c r="F99" s="213"/>
      <c r="G99" s="213"/>
      <c r="H99" s="61">
        <f>XI!AA199</f>
        <v>0</v>
      </c>
      <c r="I99" s="113">
        <f>XI!AB199</f>
        <v>0</v>
      </c>
      <c r="J99" s="113">
        <f>XI!AC199</f>
        <v>0</v>
      </c>
      <c r="K99" s="113">
        <f>XI!AD199</f>
        <v>0</v>
      </c>
      <c r="L99" s="113">
        <f>XI!AE199</f>
        <v>0</v>
      </c>
      <c r="M99" s="113">
        <f>XI!AF199</f>
        <v>0</v>
      </c>
      <c r="N99" s="113">
        <f>XI!AG199</f>
        <v>0</v>
      </c>
      <c r="O99" s="113">
        <f>XI!AH199</f>
        <v>0</v>
      </c>
      <c r="P99" s="113">
        <f>XI!AI199</f>
        <v>0</v>
      </c>
      <c r="Q99" s="113">
        <f>XI!AJ199</f>
        <v>0</v>
      </c>
      <c r="R99" s="113">
        <f>XI!AK199</f>
        <v>0</v>
      </c>
      <c r="S99" s="113">
        <f>XI!AL199</f>
        <v>0</v>
      </c>
      <c r="T99" s="113">
        <f>XI!AM199</f>
        <v>0</v>
      </c>
      <c r="U99" s="113">
        <f>XI!AN199</f>
        <v>0</v>
      </c>
      <c r="V99" s="113">
        <f>XI!AO199</f>
        <v>0</v>
      </c>
      <c r="W99" s="113">
        <f>XI!AP199</f>
        <v>0</v>
      </c>
      <c r="X99" s="113">
        <f>XI!AQ199</f>
        <v>0</v>
      </c>
      <c r="Y99" s="113">
        <f>XI!AR199</f>
        <v>0</v>
      </c>
      <c r="Z99" s="113">
        <f>XI!AS199</f>
        <v>0</v>
      </c>
      <c r="AA99" s="113">
        <f>XI!AT199</f>
        <v>0</v>
      </c>
      <c r="AB99" s="113">
        <f>XI!AU199</f>
        <v>0</v>
      </c>
      <c r="AC99" s="113">
        <f>XI!AV199</f>
        <v>0</v>
      </c>
      <c r="AD99" s="113">
        <f>XI!AW199</f>
        <v>0</v>
      </c>
      <c r="AE99" s="113">
        <f>XI!AX199</f>
        <v>0</v>
      </c>
    </row>
    <row r="100" spans="1:31">
      <c r="A100" s="213" t="s">
        <v>35</v>
      </c>
      <c r="B100" s="213"/>
      <c r="C100" s="213"/>
      <c r="D100" s="213"/>
      <c r="E100" s="213"/>
      <c r="F100" s="213"/>
      <c r="G100" s="213"/>
      <c r="H100" s="61">
        <f>XI!AA200</f>
        <v>0</v>
      </c>
      <c r="I100" s="113">
        <f>XI!AB200</f>
        <v>0</v>
      </c>
      <c r="J100" s="113">
        <f>XI!AC200</f>
        <v>0</v>
      </c>
      <c r="K100" s="113">
        <f>XI!AD200</f>
        <v>0</v>
      </c>
      <c r="L100" s="113">
        <f>XI!AE200</f>
        <v>0</v>
      </c>
      <c r="M100" s="113">
        <f>XI!AF200</f>
        <v>0</v>
      </c>
      <c r="N100" s="113">
        <f>XI!AG200</f>
        <v>0</v>
      </c>
      <c r="O100" s="113">
        <f>XI!AH200</f>
        <v>0</v>
      </c>
      <c r="P100" s="113">
        <f>XI!AI200</f>
        <v>0</v>
      </c>
      <c r="Q100" s="113">
        <f>XI!AJ200</f>
        <v>0</v>
      </c>
      <c r="R100" s="113">
        <f>XI!AK200</f>
        <v>0</v>
      </c>
      <c r="S100" s="113">
        <f>XI!AL200</f>
        <v>0</v>
      </c>
      <c r="T100" s="113">
        <f>XI!AM200</f>
        <v>0</v>
      </c>
      <c r="U100" s="113">
        <f>XI!AN200</f>
        <v>0</v>
      </c>
      <c r="V100" s="113">
        <f>XI!AO200</f>
        <v>0</v>
      </c>
      <c r="W100" s="113">
        <f>XI!AP200</f>
        <v>0</v>
      </c>
      <c r="X100" s="113">
        <f>XI!AQ200</f>
        <v>0</v>
      </c>
      <c r="Y100" s="113">
        <f>XI!AR200</f>
        <v>0</v>
      </c>
      <c r="Z100" s="113">
        <f>XI!AS200</f>
        <v>0</v>
      </c>
      <c r="AA100" s="113">
        <f>XI!AT200</f>
        <v>0</v>
      </c>
      <c r="AB100" s="113">
        <f>XI!AU200</f>
        <v>0</v>
      </c>
      <c r="AC100" s="113">
        <f>XI!AV200</f>
        <v>0</v>
      </c>
      <c r="AD100" s="113">
        <f>XI!AW200</f>
        <v>0</v>
      </c>
      <c r="AE100" s="113">
        <f>XI!AX200</f>
        <v>0</v>
      </c>
    </row>
    <row r="101" spans="1:31">
      <c r="A101" s="219" t="s">
        <v>48</v>
      </c>
      <c r="B101" s="219"/>
      <c r="C101" s="219"/>
      <c r="D101" s="219"/>
      <c r="E101" s="219"/>
      <c r="F101" s="219"/>
      <c r="G101" s="219"/>
      <c r="H101" s="61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</row>
    <row r="102" spans="1:31">
      <c r="A102" s="213" t="s">
        <v>17</v>
      </c>
      <c r="B102" s="213"/>
      <c r="C102" s="213"/>
      <c r="D102" s="213"/>
      <c r="E102" s="213"/>
      <c r="F102" s="213"/>
      <c r="G102" s="213"/>
      <c r="H102" s="61">
        <f>XII!AA194</f>
        <v>0</v>
      </c>
      <c r="I102" s="113">
        <f>XII!AB194</f>
        <v>0</v>
      </c>
      <c r="J102" s="113">
        <f>XII!AC194</f>
        <v>0</v>
      </c>
      <c r="K102" s="113">
        <f>XII!AD194</f>
        <v>0</v>
      </c>
      <c r="L102" s="113">
        <f>XII!AE194</f>
        <v>0</v>
      </c>
      <c r="M102" s="113">
        <f>XII!AF194</f>
        <v>0</v>
      </c>
      <c r="N102" s="113">
        <f>XII!AG194</f>
        <v>0</v>
      </c>
      <c r="O102" s="113">
        <f>XII!AH194</f>
        <v>0</v>
      </c>
      <c r="P102" s="113">
        <f>XII!AI194</f>
        <v>0</v>
      </c>
      <c r="Q102" s="113">
        <f>XII!AJ194</f>
        <v>0</v>
      </c>
      <c r="R102" s="113">
        <f>XII!AK194</f>
        <v>0</v>
      </c>
      <c r="S102" s="113">
        <f>XII!AL194</f>
        <v>0</v>
      </c>
      <c r="T102" s="113">
        <f>XII!AM194</f>
        <v>0</v>
      </c>
      <c r="U102" s="113">
        <f>XII!AN194</f>
        <v>0</v>
      </c>
      <c r="V102" s="113">
        <f>XII!AO194</f>
        <v>0</v>
      </c>
      <c r="W102" s="113">
        <f>XII!AP194</f>
        <v>0</v>
      </c>
      <c r="X102" s="113">
        <f>XII!AQ194</f>
        <v>0</v>
      </c>
      <c r="Y102" s="113">
        <f>XII!AR194</f>
        <v>0</v>
      </c>
      <c r="Z102" s="113">
        <f>XII!AS194</f>
        <v>0</v>
      </c>
      <c r="AA102" s="113">
        <f>XII!AT194</f>
        <v>0</v>
      </c>
      <c r="AB102" s="113">
        <f>XII!AU194</f>
        <v>0</v>
      </c>
      <c r="AC102" s="113">
        <f>XII!AV194</f>
        <v>0</v>
      </c>
      <c r="AD102" s="113">
        <f>XII!AW194</f>
        <v>0</v>
      </c>
      <c r="AE102" s="113">
        <f>XII!AX194</f>
        <v>0</v>
      </c>
    </row>
    <row r="103" spans="1:31">
      <c r="A103" s="213" t="s">
        <v>18</v>
      </c>
      <c r="B103" s="213"/>
      <c r="C103" s="213"/>
      <c r="D103" s="213"/>
      <c r="E103" s="213"/>
      <c r="F103" s="213"/>
      <c r="G103" s="213"/>
      <c r="H103" s="61">
        <f>XII!AA195</f>
        <v>0</v>
      </c>
      <c r="I103" s="113">
        <f>XII!AB195</f>
        <v>0</v>
      </c>
      <c r="J103" s="113">
        <f>XII!AC195</f>
        <v>0</v>
      </c>
      <c r="K103" s="113">
        <f>XII!AD195</f>
        <v>0</v>
      </c>
      <c r="L103" s="113">
        <f>XII!AE195</f>
        <v>0</v>
      </c>
      <c r="M103" s="113">
        <f>XII!AF195</f>
        <v>0</v>
      </c>
      <c r="N103" s="113">
        <f>XII!AG195</f>
        <v>0</v>
      </c>
      <c r="O103" s="113">
        <f>XII!AH195</f>
        <v>0</v>
      </c>
      <c r="P103" s="113">
        <f>XII!AI195</f>
        <v>0</v>
      </c>
      <c r="Q103" s="113">
        <f>XII!AJ195</f>
        <v>0</v>
      </c>
      <c r="R103" s="113">
        <f>XII!AK195</f>
        <v>0</v>
      </c>
      <c r="S103" s="113">
        <f>XII!AL195</f>
        <v>0</v>
      </c>
      <c r="T103" s="113">
        <f>XII!AM195</f>
        <v>0</v>
      </c>
      <c r="U103" s="113">
        <f>XII!AN195</f>
        <v>0</v>
      </c>
      <c r="V103" s="113">
        <f>XII!AO195</f>
        <v>0</v>
      </c>
      <c r="W103" s="113">
        <f>XII!AP195</f>
        <v>0</v>
      </c>
      <c r="X103" s="113">
        <f>XII!AQ195</f>
        <v>0</v>
      </c>
      <c r="Y103" s="113">
        <f>XII!AR195</f>
        <v>0</v>
      </c>
      <c r="Z103" s="113">
        <f>XII!AS195</f>
        <v>0</v>
      </c>
      <c r="AA103" s="113">
        <f>XII!AT195</f>
        <v>0</v>
      </c>
      <c r="AB103" s="113">
        <f>XII!AU195</f>
        <v>0</v>
      </c>
      <c r="AC103" s="113">
        <f>XII!AV195</f>
        <v>0</v>
      </c>
      <c r="AD103" s="113">
        <f>XII!AW195</f>
        <v>0</v>
      </c>
      <c r="AE103" s="113">
        <f>XII!AX195</f>
        <v>0</v>
      </c>
    </row>
    <row r="104" spans="1:31">
      <c r="A104" s="213" t="s">
        <v>19</v>
      </c>
      <c r="B104" s="213"/>
      <c r="C104" s="213"/>
      <c r="D104" s="213"/>
      <c r="E104" s="213"/>
      <c r="F104" s="213"/>
      <c r="G104" s="213"/>
      <c r="H104" s="61">
        <f>XII!AA196</f>
        <v>0</v>
      </c>
      <c r="I104" s="113">
        <f>XII!AB196</f>
        <v>0</v>
      </c>
      <c r="J104" s="113">
        <f>XII!AC196</f>
        <v>0</v>
      </c>
      <c r="K104" s="113">
        <f>XII!AD196</f>
        <v>0</v>
      </c>
      <c r="L104" s="113">
        <f>XII!AE196</f>
        <v>0</v>
      </c>
      <c r="M104" s="113">
        <f>XII!AF196</f>
        <v>0</v>
      </c>
      <c r="N104" s="113">
        <f>XII!AG196</f>
        <v>0</v>
      </c>
      <c r="O104" s="113">
        <f>XII!AH196</f>
        <v>0</v>
      </c>
      <c r="P104" s="113">
        <f>XII!AI196</f>
        <v>0</v>
      </c>
      <c r="Q104" s="113">
        <f>XII!AJ196</f>
        <v>0</v>
      </c>
      <c r="R104" s="113">
        <f>XII!AK196</f>
        <v>0</v>
      </c>
      <c r="S104" s="113">
        <f>XII!AL196</f>
        <v>0</v>
      </c>
      <c r="T104" s="113">
        <f>XII!AM196</f>
        <v>0</v>
      </c>
      <c r="U104" s="113">
        <f>XII!AN196</f>
        <v>0</v>
      </c>
      <c r="V104" s="113">
        <f>XII!AO196</f>
        <v>0</v>
      </c>
      <c r="W104" s="113">
        <f>XII!AP196</f>
        <v>0</v>
      </c>
      <c r="X104" s="113">
        <f>XII!AQ196</f>
        <v>0</v>
      </c>
      <c r="Y104" s="113">
        <f>XII!AR196</f>
        <v>0</v>
      </c>
      <c r="Z104" s="113">
        <f>XII!AS196</f>
        <v>0</v>
      </c>
      <c r="AA104" s="113">
        <f>XII!AT196</f>
        <v>0</v>
      </c>
      <c r="AB104" s="113">
        <f>XII!AU196</f>
        <v>0</v>
      </c>
      <c r="AC104" s="113">
        <f>XII!AV196</f>
        <v>0</v>
      </c>
      <c r="AD104" s="113">
        <f>XII!AW196</f>
        <v>0</v>
      </c>
      <c r="AE104" s="113">
        <f>XII!AX196</f>
        <v>0</v>
      </c>
    </row>
    <row r="105" spans="1:31">
      <c r="A105" s="213" t="s">
        <v>20</v>
      </c>
      <c r="B105" s="213"/>
      <c r="C105" s="213"/>
      <c r="D105" s="213"/>
      <c r="E105" s="213"/>
      <c r="F105" s="213"/>
      <c r="G105" s="213"/>
      <c r="H105" s="61">
        <f>XII!AA197</f>
        <v>0</v>
      </c>
      <c r="I105" s="113">
        <f>XII!AB197</f>
        <v>0</v>
      </c>
      <c r="J105" s="113">
        <f>XII!AC197</f>
        <v>0</v>
      </c>
      <c r="K105" s="113">
        <f>XII!AD197</f>
        <v>0</v>
      </c>
      <c r="L105" s="113">
        <f>XII!AE197</f>
        <v>0</v>
      </c>
      <c r="M105" s="113">
        <f>XII!AF197</f>
        <v>0</v>
      </c>
      <c r="N105" s="113">
        <f>XII!AG197</f>
        <v>0</v>
      </c>
      <c r="O105" s="113">
        <f>XII!AH197</f>
        <v>0</v>
      </c>
      <c r="P105" s="113">
        <f>XII!AI197</f>
        <v>0</v>
      </c>
      <c r="Q105" s="113">
        <f>XII!AJ197</f>
        <v>0</v>
      </c>
      <c r="R105" s="113">
        <f>XII!AK197</f>
        <v>0</v>
      </c>
      <c r="S105" s="113">
        <f>XII!AL197</f>
        <v>0</v>
      </c>
      <c r="T105" s="113">
        <f>XII!AM197</f>
        <v>0</v>
      </c>
      <c r="U105" s="113">
        <f>XII!AN197</f>
        <v>0</v>
      </c>
      <c r="V105" s="113">
        <f>XII!AO197</f>
        <v>0</v>
      </c>
      <c r="W105" s="113">
        <f>XII!AP197</f>
        <v>0</v>
      </c>
      <c r="X105" s="113">
        <f>XII!AQ197</f>
        <v>0</v>
      </c>
      <c r="Y105" s="113">
        <f>XII!AR197</f>
        <v>0</v>
      </c>
      <c r="Z105" s="113">
        <f>XII!AS197</f>
        <v>0</v>
      </c>
      <c r="AA105" s="113">
        <f>XII!AT197</f>
        <v>0</v>
      </c>
      <c r="AB105" s="113">
        <f>XII!AU197</f>
        <v>0</v>
      </c>
      <c r="AC105" s="113">
        <f>XII!AV197</f>
        <v>0</v>
      </c>
      <c r="AD105" s="113">
        <f>XII!AW197</f>
        <v>0</v>
      </c>
      <c r="AE105" s="113">
        <f>XII!AX197</f>
        <v>0</v>
      </c>
    </row>
    <row r="106" spans="1:31">
      <c r="A106" s="213" t="s">
        <v>34</v>
      </c>
      <c r="B106" s="213"/>
      <c r="C106" s="213"/>
      <c r="D106" s="213"/>
      <c r="E106" s="213"/>
      <c r="F106" s="213"/>
      <c r="G106" s="213"/>
      <c r="H106" s="61">
        <f>XII!AA198</f>
        <v>0</v>
      </c>
      <c r="I106" s="113">
        <f>XII!AB198</f>
        <v>0</v>
      </c>
      <c r="J106" s="113">
        <f>XII!AC198</f>
        <v>0</v>
      </c>
      <c r="K106" s="113">
        <f>XII!AD198</f>
        <v>0</v>
      </c>
      <c r="L106" s="113">
        <f>XII!AE198</f>
        <v>0</v>
      </c>
      <c r="M106" s="113">
        <f>XII!AF198</f>
        <v>0</v>
      </c>
      <c r="N106" s="113">
        <f>XII!AG198</f>
        <v>0</v>
      </c>
      <c r="O106" s="113">
        <f>XII!AH198</f>
        <v>0</v>
      </c>
      <c r="P106" s="113">
        <f>XII!AI198</f>
        <v>0</v>
      </c>
      <c r="Q106" s="113">
        <f>XII!AJ198</f>
        <v>0</v>
      </c>
      <c r="R106" s="113">
        <f>XII!AK198</f>
        <v>0</v>
      </c>
      <c r="S106" s="113">
        <f>XII!AL198</f>
        <v>0</v>
      </c>
      <c r="T106" s="113">
        <f>XII!AM198</f>
        <v>0</v>
      </c>
      <c r="U106" s="113">
        <f>XII!AN198</f>
        <v>0</v>
      </c>
      <c r="V106" s="113">
        <f>XII!AO198</f>
        <v>0</v>
      </c>
      <c r="W106" s="113">
        <f>XII!AP198</f>
        <v>0</v>
      </c>
      <c r="X106" s="113">
        <f>XII!AQ198</f>
        <v>0</v>
      </c>
      <c r="Y106" s="113">
        <f>XII!AR198</f>
        <v>0</v>
      </c>
      <c r="Z106" s="113">
        <f>XII!AS198</f>
        <v>0</v>
      </c>
      <c r="AA106" s="113">
        <f>XII!AT198</f>
        <v>0</v>
      </c>
      <c r="AB106" s="113">
        <f>XII!AU198</f>
        <v>0</v>
      </c>
      <c r="AC106" s="113">
        <f>XII!AV198</f>
        <v>0</v>
      </c>
      <c r="AD106" s="113">
        <f>XII!AW198</f>
        <v>0</v>
      </c>
      <c r="AE106" s="113">
        <f>XII!AX198</f>
        <v>0</v>
      </c>
    </row>
    <row r="107" spans="1:31">
      <c r="A107" s="213" t="s">
        <v>21</v>
      </c>
      <c r="B107" s="213"/>
      <c r="C107" s="213"/>
      <c r="D107" s="213"/>
      <c r="E107" s="213"/>
      <c r="F107" s="213"/>
      <c r="G107" s="213"/>
      <c r="H107" s="61">
        <f>XII!AA199</f>
        <v>0</v>
      </c>
      <c r="I107" s="113">
        <f>XII!AB199</f>
        <v>0</v>
      </c>
      <c r="J107" s="113">
        <f>XII!AC199</f>
        <v>0</v>
      </c>
      <c r="K107" s="113">
        <f>XII!AD199</f>
        <v>0</v>
      </c>
      <c r="L107" s="113">
        <f>XII!AE199</f>
        <v>0</v>
      </c>
      <c r="M107" s="113">
        <f>XII!AF199</f>
        <v>0</v>
      </c>
      <c r="N107" s="113">
        <f>XII!AG199</f>
        <v>0</v>
      </c>
      <c r="O107" s="113">
        <f>XII!AH199</f>
        <v>0</v>
      </c>
      <c r="P107" s="113">
        <f>XII!AI199</f>
        <v>0</v>
      </c>
      <c r="Q107" s="113">
        <f>XII!AJ199</f>
        <v>0</v>
      </c>
      <c r="R107" s="113">
        <f>XII!AK199</f>
        <v>0</v>
      </c>
      <c r="S107" s="113">
        <f>XII!AL199</f>
        <v>0</v>
      </c>
      <c r="T107" s="113">
        <f>XII!AM199</f>
        <v>0</v>
      </c>
      <c r="U107" s="113">
        <f>XII!AN199</f>
        <v>0</v>
      </c>
      <c r="V107" s="113">
        <f>XII!AO199</f>
        <v>0</v>
      </c>
      <c r="W107" s="113">
        <f>XII!AP199</f>
        <v>0</v>
      </c>
      <c r="X107" s="113">
        <f>XII!AQ199</f>
        <v>0</v>
      </c>
      <c r="Y107" s="113">
        <f>XII!AR199</f>
        <v>0</v>
      </c>
      <c r="Z107" s="113">
        <f>XII!AS199</f>
        <v>0</v>
      </c>
      <c r="AA107" s="113">
        <f>XII!AT199</f>
        <v>0</v>
      </c>
      <c r="AB107" s="113">
        <f>XII!AU199</f>
        <v>0</v>
      </c>
      <c r="AC107" s="113">
        <f>XII!AV199</f>
        <v>0</v>
      </c>
      <c r="AD107" s="113">
        <f>XII!AW199</f>
        <v>0</v>
      </c>
      <c r="AE107" s="113">
        <f>XII!AX199</f>
        <v>0</v>
      </c>
    </row>
    <row r="108" spans="1:31">
      <c r="A108" s="213" t="s">
        <v>35</v>
      </c>
      <c r="B108" s="213"/>
      <c r="C108" s="213"/>
      <c r="D108" s="213"/>
      <c r="E108" s="213"/>
      <c r="F108" s="213"/>
      <c r="G108" s="213"/>
      <c r="H108" s="61">
        <f>XII!AA200</f>
        <v>0</v>
      </c>
      <c r="I108" s="113">
        <f>XII!AB200</f>
        <v>0</v>
      </c>
      <c r="J108" s="113">
        <f>XII!AC200</f>
        <v>0</v>
      </c>
      <c r="K108" s="113">
        <f>XII!AD200</f>
        <v>0</v>
      </c>
      <c r="L108" s="113">
        <f>XII!AE200</f>
        <v>0</v>
      </c>
      <c r="M108" s="113">
        <f>XII!AF200</f>
        <v>0</v>
      </c>
      <c r="N108" s="113">
        <f>XII!AG200</f>
        <v>0</v>
      </c>
      <c r="O108" s="113">
        <f>XII!AH200</f>
        <v>0</v>
      </c>
      <c r="P108" s="113">
        <f>XII!AI200</f>
        <v>0</v>
      </c>
      <c r="Q108" s="113">
        <f>XII!AJ200</f>
        <v>0</v>
      </c>
      <c r="R108" s="113">
        <f>XII!AK200</f>
        <v>0</v>
      </c>
      <c r="S108" s="113">
        <f>XII!AL200</f>
        <v>0</v>
      </c>
      <c r="T108" s="113">
        <f>XII!AM200</f>
        <v>0</v>
      </c>
      <c r="U108" s="113">
        <f>XII!AN200</f>
        <v>0</v>
      </c>
      <c r="V108" s="113">
        <f>XII!AO200</f>
        <v>0</v>
      </c>
      <c r="W108" s="113">
        <f>XII!AP200</f>
        <v>0</v>
      </c>
      <c r="X108" s="113">
        <f>XII!AQ200</f>
        <v>0</v>
      </c>
      <c r="Y108" s="113">
        <f>XII!AR200</f>
        <v>0</v>
      </c>
      <c r="Z108" s="113">
        <f>XII!AS200</f>
        <v>0</v>
      </c>
      <c r="AA108" s="113">
        <f>XII!AT200</f>
        <v>0</v>
      </c>
      <c r="AB108" s="113">
        <f>XII!AU200</f>
        <v>0</v>
      </c>
      <c r="AC108" s="113">
        <f>XII!AV200</f>
        <v>0</v>
      </c>
      <c r="AD108" s="113">
        <f>XII!AW200</f>
        <v>0</v>
      </c>
      <c r="AE108" s="113">
        <f>XII!AX200</f>
        <v>0</v>
      </c>
    </row>
    <row r="109" spans="1:31">
      <c r="A109" s="112"/>
      <c r="B109" s="112"/>
      <c r="C109" s="112"/>
      <c r="D109" s="112"/>
      <c r="E109" s="112"/>
      <c r="F109" s="112"/>
      <c r="G109" s="112"/>
      <c r="H109" s="58" t="s">
        <v>9</v>
      </c>
      <c r="I109" s="58" t="s">
        <v>0</v>
      </c>
      <c r="J109" s="58" t="s">
        <v>1</v>
      </c>
      <c r="K109" s="58" t="s">
        <v>2</v>
      </c>
      <c r="L109" s="58" t="s">
        <v>9</v>
      </c>
      <c r="M109" s="58" t="s">
        <v>0</v>
      </c>
      <c r="N109" s="58" t="s">
        <v>1</v>
      </c>
      <c r="O109" s="58" t="s">
        <v>2</v>
      </c>
      <c r="P109" s="58" t="s">
        <v>9</v>
      </c>
      <c r="Q109" s="58" t="s">
        <v>0</v>
      </c>
      <c r="R109" s="58" t="s">
        <v>1</v>
      </c>
      <c r="S109" s="58" t="s">
        <v>2</v>
      </c>
      <c r="T109" s="58" t="s">
        <v>9</v>
      </c>
      <c r="U109" s="58" t="s">
        <v>0</v>
      </c>
      <c r="V109" s="58" t="s">
        <v>1</v>
      </c>
      <c r="W109" s="58" t="s">
        <v>2</v>
      </c>
      <c r="X109" s="58" t="s">
        <v>9</v>
      </c>
      <c r="Y109" s="58" t="s">
        <v>0</v>
      </c>
      <c r="Z109" s="58" t="s">
        <v>1</v>
      </c>
      <c r="AA109" s="58" t="s">
        <v>2</v>
      </c>
      <c r="AB109" s="58" t="s">
        <v>9</v>
      </c>
      <c r="AC109" s="58" t="s">
        <v>0</v>
      </c>
      <c r="AD109" s="58" t="s">
        <v>1</v>
      </c>
      <c r="AE109" s="58" t="s">
        <v>2</v>
      </c>
    </row>
    <row r="110" spans="1:31">
      <c r="A110" s="213" t="s">
        <v>17</v>
      </c>
      <c r="B110" s="213"/>
      <c r="C110" s="213"/>
      <c r="D110" s="213"/>
      <c r="E110" s="213"/>
      <c r="F110" s="213"/>
      <c r="G110" s="213"/>
      <c r="H110" s="61">
        <f>SUM(H14,H22,H30,H38,H46,H54,H62,H70,H78,H86,H94,H102)</f>
        <v>0</v>
      </c>
      <c r="I110" s="61">
        <f t="shared" ref="I110:AD116" si="0">SUM(I14,I22,I30,I38,I46,I54,I62,I70,I78,I86,I94,I102)</f>
        <v>0</v>
      </c>
      <c r="J110" s="61">
        <f t="shared" si="0"/>
        <v>0</v>
      </c>
      <c r="K110" s="113">
        <f>IF(H110=0,0,H110/J110)</f>
        <v>0</v>
      </c>
      <c r="L110" s="61">
        <f t="shared" si="0"/>
        <v>0</v>
      </c>
      <c r="M110" s="61">
        <f t="shared" si="0"/>
        <v>0</v>
      </c>
      <c r="N110" s="61">
        <f t="shared" si="0"/>
        <v>0</v>
      </c>
      <c r="O110" s="113">
        <f>IF(L110=0,0,L110/N110)</f>
        <v>0</v>
      </c>
      <c r="P110" s="61">
        <f t="shared" si="0"/>
        <v>0</v>
      </c>
      <c r="Q110" s="61">
        <f t="shared" si="0"/>
        <v>0</v>
      </c>
      <c r="R110" s="61">
        <f t="shared" si="0"/>
        <v>0</v>
      </c>
      <c r="S110" s="113">
        <f>IF(P110=0,0,P110/R110)</f>
        <v>0</v>
      </c>
      <c r="T110" s="61">
        <f t="shared" si="0"/>
        <v>0</v>
      </c>
      <c r="U110" s="61">
        <f t="shared" si="0"/>
        <v>0</v>
      </c>
      <c r="V110" s="61">
        <f t="shared" si="0"/>
        <v>0</v>
      </c>
      <c r="W110" s="113">
        <f>IF(T110=0,0,T110/V110)</f>
        <v>0</v>
      </c>
      <c r="X110" s="61">
        <f t="shared" si="0"/>
        <v>0</v>
      </c>
      <c r="Y110" s="61">
        <f t="shared" si="0"/>
        <v>0</v>
      </c>
      <c r="Z110" s="61">
        <f t="shared" si="0"/>
        <v>0</v>
      </c>
      <c r="AA110" s="113">
        <f>IF(X110=0,0,X110/Z110)</f>
        <v>0</v>
      </c>
      <c r="AB110" s="61">
        <f t="shared" si="0"/>
        <v>0</v>
      </c>
      <c r="AC110" s="61">
        <f t="shared" si="0"/>
        <v>0</v>
      </c>
      <c r="AD110" s="61">
        <f t="shared" si="0"/>
        <v>0</v>
      </c>
      <c r="AE110" s="113">
        <f>IF(AB110=0,0,AB110/AD110)</f>
        <v>0</v>
      </c>
    </row>
    <row r="111" spans="1:31">
      <c r="A111" s="213" t="s">
        <v>18</v>
      </c>
      <c r="B111" s="213"/>
      <c r="C111" s="213"/>
      <c r="D111" s="213"/>
      <c r="E111" s="213"/>
      <c r="F111" s="213"/>
      <c r="G111" s="213"/>
      <c r="H111" s="61">
        <f t="shared" ref="H111:V116" si="1">SUM(H15,H23,H31,H39,H47,H55,H63,H71,H79,H87,H95,H103)</f>
        <v>0</v>
      </c>
      <c r="I111" s="61">
        <f t="shared" si="1"/>
        <v>0</v>
      </c>
      <c r="J111" s="61">
        <f t="shared" si="1"/>
        <v>0</v>
      </c>
      <c r="K111" s="113">
        <f t="shared" ref="K111:K116" si="2">IF(H111=0,0,H111/J111)</f>
        <v>0</v>
      </c>
      <c r="L111" s="61">
        <f t="shared" si="1"/>
        <v>0</v>
      </c>
      <c r="M111" s="61">
        <f t="shared" si="1"/>
        <v>0</v>
      </c>
      <c r="N111" s="61">
        <f t="shared" si="1"/>
        <v>0</v>
      </c>
      <c r="O111" s="113">
        <f t="shared" ref="O111:O116" si="3">IF(L111=0,0,L111/N111)</f>
        <v>0</v>
      </c>
      <c r="P111" s="61">
        <f t="shared" si="1"/>
        <v>0</v>
      </c>
      <c r="Q111" s="61">
        <f t="shared" si="1"/>
        <v>0</v>
      </c>
      <c r="R111" s="61">
        <f t="shared" si="1"/>
        <v>0</v>
      </c>
      <c r="S111" s="113">
        <f t="shared" ref="S111:S116" si="4">IF(P111=0,0,P111/R111)</f>
        <v>0</v>
      </c>
      <c r="T111" s="61">
        <f t="shared" si="1"/>
        <v>0</v>
      </c>
      <c r="U111" s="61">
        <f t="shared" si="1"/>
        <v>0</v>
      </c>
      <c r="V111" s="61">
        <f t="shared" si="1"/>
        <v>0</v>
      </c>
      <c r="W111" s="113">
        <f t="shared" ref="W111:W116" si="5">IF(T111=0,0,T111/V111)</f>
        <v>0</v>
      </c>
      <c r="X111" s="61">
        <f t="shared" si="0"/>
        <v>0</v>
      </c>
      <c r="Y111" s="61">
        <f t="shared" si="0"/>
        <v>0</v>
      </c>
      <c r="Z111" s="61">
        <f t="shared" si="0"/>
        <v>0</v>
      </c>
      <c r="AA111" s="113">
        <f t="shared" ref="AA111:AA116" si="6">IF(X111=0,0,X111/Z111)</f>
        <v>0</v>
      </c>
      <c r="AB111" s="61">
        <f t="shared" si="0"/>
        <v>0</v>
      </c>
      <c r="AC111" s="61">
        <f t="shared" si="0"/>
        <v>0</v>
      </c>
      <c r="AD111" s="61">
        <f t="shared" si="0"/>
        <v>0</v>
      </c>
      <c r="AE111" s="113">
        <f t="shared" ref="AE111:AE116" si="7">IF(AB111=0,0,AB111/AD111)</f>
        <v>0</v>
      </c>
    </row>
    <row r="112" spans="1:31">
      <c r="A112" s="213" t="s">
        <v>19</v>
      </c>
      <c r="B112" s="213"/>
      <c r="C112" s="213"/>
      <c r="D112" s="213"/>
      <c r="E112" s="213"/>
      <c r="F112" s="213"/>
      <c r="G112" s="213"/>
      <c r="H112" s="61">
        <f t="shared" si="1"/>
        <v>0</v>
      </c>
      <c r="I112" s="61">
        <f t="shared" si="0"/>
        <v>0</v>
      </c>
      <c r="J112" s="61">
        <f t="shared" si="0"/>
        <v>0</v>
      </c>
      <c r="K112" s="113">
        <f t="shared" si="2"/>
        <v>0</v>
      </c>
      <c r="L112" s="61">
        <f t="shared" si="0"/>
        <v>0</v>
      </c>
      <c r="M112" s="61">
        <f t="shared" si="0"/>
        <v>0</v>
      </c>
      <c r="N112" s="61">
        <f t="shared" si="0"/>
        <v>0</v>
      </c>
      <c r="O112" s="113">
        <f t="shared" si="3"/>
        <v>0</v>
      </c>
      <c r="P112" s="61">
        <f t="shared" si="0"/>
        <v>0</v>
      </c>
      <c r="Q112" s="61">
        <f t="shared" si="0"/>
        <v>0</v>
      </c>
      <c r="R112" s="61">
        <f t="shared" si="0"/>
        <v>0</v>
      </c>
      <c r="S112" s="113">
        <f t="shared" si="4"/>
        <v>0</v>
      </c>
      <c r="T112" s="61">
        <f t="shared" si="0"/>
        <v>0</v>
      </c>
      <c r="U112" s="61">
        <f t="shared" si="0"/>
        <v>0</v>
      </c>
      <c r="V112" s="61">
        <f t="shared" si="0"/>
        <v>0</v>
      </c>
      <c r="W112" s="113">
        <f t="shared" si="5"/>
        <v>0</v>
      </c>
      <c r="X112" s="61">
        <f t="shared" si="0"/>
        <v>0</v>
      </c>
      <c r="Y112" s="61">
        <f t="shared" si="0"/>
        <v>0</v>
      </c>
      <c r="Z112" s="61">
        <f t="shared" si="0"/>
        <v>0</v>
      </c>
      <c r="AA112" s="113">
        <f t="shared" si="6"/>
        <v>0</v>
      </c>
      <c r="AB112" s="61">
        <f t="shared" si="0"/>
        <v>0</v>
      </c>
      <c r="AC112" s="61">
        <f t="shared" si="0"/>
        <v>0</v>
      </c>
      <c r="AD112" s="61">
        <f t="shared" si="0"/>
        <v>0</v>
      </c>
      <c r="AE112" s="113">
        <f t="shared" si="7"/>
        <v>0</v>
      </c>
    </row>
    <row r="113" spans="1:31">
      <c r="A113" s="213" t="s">
        <v>20</v>
      </c>
      <c r="B113" s="213"/>
      <c r="C113" s="213"/>
      <c r="D113" s="213"/>
      <c r="E113" s="213"/>
      <c r="F113" s="213"/>
      <c r="G113" s="213"/>
      <c r="H113" s="61">
        <f t="shared" si="1"/>
        <v>0</v>
      </c>
      <c r="I113" s="61">
        <f t="shared" si="0"/>
        <v>0</v>
      </c>
      <c r="J113" s="61">
        <f t="shared" si="0"/>
        <v>0</v>
      </c>
      <c r="K113" s="113">
        <f t="shared" si="2"/>
        <v>0</v>
      </c>
      <c r="L113" s="61">
        <f t="shared" si="0"/>
        <v>0</v>
      </c>
      <c r="M113" s="61">
        <f t="shared" si="0"/>
        <v>0</v>
      </c>
      <c r="N113" s="61">
        <f t="shared" si="0"/>
        <v>0</v>
      </c>
      <c r="O113" s="113">
        <f t="shared" si="3"/>
        <v>0</v>
      </c>
      <c r="P113" s="61">
        <f t="shared" si="0"/>
        <v>0</v>
      </c>
      <c r="Q113" s="61">
        <f t="shared" si="0"/>
        <v>0</v>
      </c>
      <c r="R113" s="61">
        <f t="shared" si="0"/>
        <v>0</v>
      </c>
      <c r="S113" s="113">
        <f t="shared" si="4"/>
        <v>0</v>
      </c>
      <c r="T113" s="61">
        <f t="shared" si="0"/>
        <v>0</v>
      </c>
      <c r="U113" s="61">
        <f t="shared" si="0"/>
        <v>0</v>
      </c>
      <c r="V113" s="61">
        <f t="shared" si="0"/>
        <v>0</v>
      </c>
      <c r="W113" s="113">
        <f t="shared" si="5"/>
        <v>0</v>
      </c>
      <c r="X113" s="61">
        <f t="shared" si="0"/>
        <v>0</v>
      </c>
      <c r="Y113" s="61">
        <f t="shared" si="0"/>
        <v>0</v>
      </c>
      <c r="Z113" s="61">
        <f t="shared" si="0"/>
        <v>0</v>
      </c>
      <c r="AA113" s="113">
        <f t="shared" si="6"/>
        <v>0</v>
      </c>
      <c r="AB113" s="61">
        <f t="shared" si="0"/>
        <v>0</v>
      </c>
      <c r="AC113" s="61">
        <f t="shared" si="0"/>
        <v>0</v>
      </c>
      <c r="AD113" s="61">
        <f t="shared" si="0"/>
        <v>0</v>
      </c>
      <c r="AE113" s="113">
        <f t="shared" si="7"/>
        <v>0</v>
      </c>
    </row>
    <row r="114" spans="1:31">
      <c r="A114" s="213" t="s">
        <v>34</v>
      </c>
      <c r="B114" s="213"/>
      <c r="C114" s="213"/>
      <c r="D114" s="213"/>
      <c r="E114" s="213"/>
      <c r="F114" s="213"/>
      <c r="G114" s="213"/>
      <c r="H114" s="61">
        <f t="shared" si="1"/>
        <v>0</v>
      </c>
      <c r="I114" s="61">
        <f t="shared" si="0"/>
        <v>0</v>
      </c>
      <c r="J114" s="61">
        <f t="shared" si="0"/>
        <v>0</v>
      </c>
      <c r="K114" s="113">
        <f t="shared" si="2"/>
        <v>0</v>
      </c>
      <c r="L114" s="61">
        <f t="shared" si="0"/>
        <v>0</v>
      </c>
      <c r="M114" s="61">
        <f t="shared" si="0"/>
        <v>0</v>
      </c>
      <c r="N114" s="61">
        <f t="shared" si="0"/>
        <v>0</v>
      </c>
      <c r="O114" s="113">
        <f t="shared" si="3"/>
        <v>0</v>
      </c>
      <c r="P114" s="61">
        <f t="shared" si="0"/>
        <v>0</v>
      </c>
      <c r="Q114" s="61">
        <f t="shared" si="0"/>
        <v>0</v>
      </c>
      <c r="R114" s="61">
        <f t="shared" si="0"/>
        <v>0</v>
      </c>
      <c r="S114" s="113">
        <f t="shared" si="4"/>
        <v>0</v>
      </c>
      <c r="T114" s="61">
        <f t="shared" si="0"/>
        <v>0</v>
      </c>
      <c r="U114" s="61">
        <f t="shared" si="0"/>
        <v>0</v>
      </c>
      <c r="V114" s="61">
        <f t="shared" si="0"/>
        <v>0</v>
      </c>
      <c r="W114" s="113">
        <f t="shared" si="5"/>
        <v>0</v>
      </c>
      <c r="X114" s="61">
        <f t="shared" si="0"/>
        <v>0</v>
      </c>
      <c r="Y114" s="61">
        <f t="shared" si="0"/>
        <v>0</v>
      </c>
      <c r="Z114" s="61">
        <f t="shared" si="0"/>
        <v>0</v>
      </c>
      <c r="AA114" s="113">
        <f t="shared" si="6"/>
        <v>0</v>
      </c>
      <c r="AB114" s="61">
        <f t="shared" si="0"/>
        <v>0</v>
      </c>
      <c r="AC114" s="61">
        <f t="shared" si="0"/>
        <v>0</v>
      </c>
      <c r="AD114" s="61">
        <f t="shared" si="0"/>
        <v>0</v>
      </c>
      <c r="AE114" s="113">
        <f t="shared" si="7"/>
        <v>0</v>
      </c>
    </row>
    <row r="115" spans="1:31">
      <c r="A115" s="213" t="s">
        <v>21</v>
      </c>
      <c r="B115" s="213"/>
      <c r="C115" s="213"/>
      <c r="D115" s="213"/>
      <c r="E115" s="213"/>
      <c r="F115" s="213"/>
      <c r="G115" s="213"/>
      <c r="H115" s="61">
        <f t="shared" si="1"/>
        <v>0</v>
      </c>
      <c r="I115" s="61">
        <f t="shared" si="0"/>
        <v>0</v>
      </c>
      <c r="J115" s="61">
        <f t="shared" si="0"/>
        <v>0</v>
      </c>
      <c r="K115" s="113">
        <f t="shared" si="2"/>
        <v>0</v>
      </c>
      <c r="L115" s="61">
        <f t="shared" si="0"/>
        <v>0</v>
      </c>
      <c r="M115" s="61">
        <f t="shared" si="0"/>
        <v>0</v>
      </c>
      <c r="N115" s="61">
        <f t="shared" si="0"/>
        <v>0</v>
      </c>
      <c r="O115" s="113">
        <f t="shared" si="3"/>
        <v>0</v>
      </c>
      <c r="P115" s="61">
        <f t="shared" si="0"/>
        <v>0</v>
      </c>
      <c r="Q115" s="61">
        <f t="shared" si="0"/>
        <v>0</v>
      </c>
      <c r="R115" s="61">
        <f t="shared" si="0"/>
        <v>0</v>
      </c>
      <c r="S115" s="113">
        <f t="shared" si="4"/>
        <v>0</v>
      </c>
      <c r="T115" s="61">
        <f t="shared" si="0"/>
        <v>0</v>
      </c>
      <c r="U115" s="61">
        <f t="shared" si="0"/>
        <v>0</v>
      </c>
      <c r="V115" s="61">
        <f t="shared" si="0"/>
        <v>0</v>
      </c>
      <c r="W115" s="113">
        <f t="shared" si="5"/>
        <v>0</v>
      </c>
      <c r="X115" s="61">
        <f t="shared" si="0"/>
        <v>0</v>
      </c>
      <c r="Y115" s="61">
        <f t="shared" si="0"/>
        <v>0</v>
      </c>
      <c r="Z115" s="61">
        <f t="shared" si="0"/>
        <v>0</v>
      </c>
      <c r="AA115" s="113">
        <f t="shared" si="6"/>
        <v>0</v>
      </c>
      <c r="AB115" s="61">
        <f t="shared" si="0"/>
        <v>0</v>
      </c>
      <c r="AC115" s="61">
        <f t="shared" si="0"/>
        <v>0</v>
      </c>
      <c r="AD115" s="61">
        <f t="shared" si="0"/>
        <v>0</v>
      </c>
      <c r="AE115" s="113">
        <f t="shared" si="7"/>
        <v>0</v>
      </c>
    </row>
    <row r="116" spans="1:31" outlineLevel="1">
      <c r="A116" s="213" t="s">
        <v>35</v>
      </c>
      <c r="B116" s="213"/>
      <c r="C116" s="213"/>
      <c r="D116" s="213"/>
      <c r="E116" s="213"/>
      <c r="F116" s="213"/>
      <c r="G116" s="213"/>
      <c r="H116" s="61">
        <f t="shared" si="1"/>
        <v>0</v>
      </c>
      <c r="I116" s="61">
        <f t="shared" si="0"/>
        <v>0</v>
      </c>
      <c r="J116" s="61">
        <f t="shared" si="0"/>
        <v>0</v>
      </c>
      <c r="K116" s="113">
        <f t="shared" si="2"/>
        <v>0</v>
      </c>
      <c r="L116" s="61">
        <f t="shared" si="0"/>
        <v>0</v>
      </c>
      <c r="M116" s="61">
        <f t="shared" si="0"/>
        <v>0</v>
      </c>
      <c r="N116" s="61">
        <f t="shared" si="0"/>
        <v>0</v>
      </c>
      <c r="O116" s="113">
        <f t="shared" si="3"/>
        <v>0</v>
      </c>
      <c r="P116" s="61">
        <f t="shared" si="0"/>
        <v>0</v>
      </c>
      <c r="Q116" s="61">
        <f t="shared" si="0"/>
        <v>0</v>
      </c>
      <c r="R116" s="61">
        <f t="shared" si="0"/>
        <v>0</v>
      </c>
      <c r="S116" s="113">
        <f t="shared" si="4"/>
        <v>0</v>
      </c>
      <c r="T116" s="61">
        <f t="shared" si="0"/>
        <v>0</v>
      </c>
      <c r="U116" s="61">
        <f t="shared" si="0"/>
        <v>0</v>
      </c>
      <c r="V116" s="61">
        <f t="shared" si="0"/>
        <v>0</v>
      </c>
      <c r="W116" s="113">
        <f t="shared" si="5"/>
        <v>0</v>
      </c>
      <c r="X116" s="61">
        <f t="shared" si="0"/>
        <v>0</v>
      </c>
      <c r="Y116" s="61">
        <f t="shared" si="0"/>
        <v>0</v>
      </c>
      <c r="Z116" s="61">
        <f t="shared" si="0"/>
        <v>0</v>
      </c>
      <c r="AA116" s="113">
        <f t="shared" si="6"/>
        <v>0</v>
      </c>
      <c r="AB116" s="61">
        <f t="shared" si="0"/>
        <v>0</v>
      </c>
      <c r="AC116" s="61">
        <f t="shared" si="0"/>
        <v>0</v>
      </c>
      <c r="AD116" s="61">
        <f t="shared" si="0"/>
        <v>0</v>
      </c>
      <c r="AE116" s="113">
        <f t="shared" si="7"/>
        <v>0</v>
      </c>
    </row>
    <row r="117" spans="1:31" ht="15.75" outlineLevel="1">
      <c r="A117" s="220" t="s">
        <v>49</v>
      </c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  <c r="Z117" s="61"/>
      <c r="AA117" s="61"/>
      <c r="AB117" s="61"/>
      <c r="AC117" s="61"/>
      <c r="AD117" s="61"/>
      <c r="AE117" s="61"/>
    </row>
    <row r="118" spans="1:31" outlineLevel="1">
      <c r="A118" s="63" t="s">
        <v>50</v>
      </c>
      <c r="B118" s="215" t="s">
        <v>6</v>
      </c>
      <c r="C118" s="215"/>
      <c r="D118" s="215"/>
      <c r="E118" s="215"/>
      <c r="F118" s="215" t="s">
        <v>3</v>
      </c>
      <c r="G118" s="215"/>
      <c r="H118" s="215"/>
      <c r="I118" s="215"/>
      <c r="J118" s="215" t="s">
        <v>4</v>
      </c>
      <c r="K118" s="215"/>
      <c r="L118" s="215"/>
      <c r="M118" s="215"/>
      <c r="N118" s="215" t="s">
        <v>5</v>
      </c>
      <c r="O118" s="215"/>
      <c r="P118" s="215"/>
      <c r="Q118" s="215"/>
      <c r="R118" s="215" t="s">
        <v>7</v>
      </c>
      <c r="S118" s="215"/>
      <c r="T118" s="215"/>
      <c r="U118" s="215"/>
      <c r="V118" s="215" t="s">
        <v>8</v>
      </c>
      <c r="W118" s="215"/>
      <c r="X118" s="215"/>
      <c r="Y118" s="215"/>
    </row>
    <row r="119" spans="1:31" s="64" customFormat="1" outlineLevel="1">
      <c r="A119" s="63"/>
      <c r="B119" s="63" t="s">
        <v>9</v>
      </c>
      <c r="C119" s="63" t="s">
        <v>0</v>
      </c>
      <c r="D119" s="63" t="s">
        <v>1</v>
      </c>
      <c r="E119" s="63" t="s">
        <v>2</v>
      </c>
      <c r="F119" s="63" t="s">
        <v>9</v>
      </c>
      <c r="G119" s="63" t="s">
        <v>0</v>
      </c>
      <c r="H119" s="63" t="s">
        <v>1</v>
      </c>
      <c r="I119" s="63" t="s">
        <v>2</v>
      </c>
      <c r="J119" s="63" t="s">
        <v>9</v>
      </c>
      <c r="K119" s="63" t="s">
        <v>0</v>
      </c>
      <c r="L119" s="63" t="s">
        <v>1</v>
      </c>
      <c r="M119" s="63" t="s">
        <v>2</v>
      </c>
      <c r="N119" s="63" t="s">
        <v>9</v>
      </c>
      <c r="O119" s="63" t="s">
        <v>0</v>
      </c>
      <c r="P119" s="63" t="s">
        <v>1</v>
      </c>
      <c r="Q119" s="63" t="s">
        <v>2</v>
      </c>
      <c r="R119" s="63" t="s">
        <v>9</v>
      </c>
      <c r="S119" s="63" t="s">
        <v>0</v>
      </c>
      <c r="T119" s="63" t="s">
        <v>1</v>
      </c>
      <c r="U119" s="63" t="s">
        <v>2</v>
      </c>
      <c r="V119" s="63" t="s">
        <v>9</v>
      </c>
      <c r="W119" s="63" t="s">
        <v>0</v>
      </c>
      <c r="X119" s="63" t="s">
        <v>1</v>
      </c>
      <c r="Y119" s="63" t="s">
        <v>2</v>
      </c>
    </row>
    <row r="120" spans="1:31" s="64" customFormat="1" outlineLevel="1">
      <c r="A120" s="63" t="s">
        <v>23</v>
      </c>
      <c r="B120" s="76">
        <f>F187+F189+F191+F193</f>
        <v>0</v>
      </c>
      <c r="C120" s="76">
        <f>G186+G188+G190+G192</f>
        <v>0</v>
      </c>
      <c r="D120" s="76">
        <f>H186+H188+H190+H192</f>
        <v>0</v>
      </c>
      <c r="E120" s="76">
        <f>IF(D120=0,0,(B120/D120))</f>
        <v>0</v>
      </c>
      <c r="F120" s="76">
        <f>J187+J189+J191+J193</f>
        <v>0</v>
      </c>
      <c r="G120" s="76">
        <f>K187+K189+K191+K193</f>
        <v>0</v>
      </c>
      <c r="H120" s="76">
        <f>L187+L189+L191+L193</f>
        <v>0</v>
      </c>
      <c r="I120" s="76">
        <f>IF(H120=0,0,(F120/H120))</f>
        <v>0</v>
      </c>
      <c r="J120" s="76">
        <f>N187+N189+N191+N193</f>
        <v>0</v>
      </c>
      <c r="K120" s="76">
        <f>O187+O189+O191+O193</f>
        <v>0</v>
      </c>
      <c r="L120" s="76">
        <f>P187+P189+P191+P193</f>
        <v>0</v>
      </c>
      <c r="M120" s="76">
        <f>IF(L120=0,0,(J120/L120))</f>
        <v>0</v>
      </c>
      <c r="N120" s="76">
        <f>R187+R189+R191+R193</f>
        <v>0</v>
      </c>
      <c r="O120" s="76">
        <f>S187+S189+S191+S193</f>
        <v>0</v>
      </c>
      <c r="P120" s="76">
        <f>T187+T189+T191+T193</f>
        <v>0</v>
      </c>
      <c r="Q120" s="76">
        <f>IF(P120=0,0,(N120/P120))</f>
        <v>0</v>
      </c>
      <c r="R120" s="76">
        <f>V187+V189+V191+V193</f>
        <v>0</v>
      </c>
      <c r="S120" s="76">
        <f>W187+W189+W191+W193</f>
        <v>0</v>
      </c>
      <c r="T120" s="76">
        <f>X187+X189+X191+X193</f>
        <v>0</v>
      </c>
      <c r="U120" s="76">
        <f>IF(T120=0,0,(R120/T120))</f>
        <v>0</v>
      </c>
      <c r="V120" s="76">
        <f>Z187+Z189+Z191+Z193</f>
        <v>0</v>
      </c>
      <c r="W120" s="76">
        <f>AA187+AA189+AA191+AA193</f>
        <v>0</v>
      </c>
      <c r="X120" s="76">
        <f>AB187+AB189+AB191+AB193</f>
        <v>0</v>
      </c>
      <c r="Y120" s="76">
        <f>IF(X120=0,0,(V120/X120))</f>
        <v>0</v>
      </c>
    </row>
    <row r="121" spans="1:31" s="64" customFormat="1" outlineLevel="1">
      <c r="A121" s="63" t="s">
        <v>24</v>
      </c>
      <c r="B121" s="76">
        <f>F195+F197+F199+F201</f>
        <v>0</v>
      </c>
      <c r="C121" s="76">
        <f>G194+G196+G198+G200</f>
        <v>0</v>
      </c>
      <c r="D121" s="76">
        <f>H194+H196+H198+H200</f>
        <v>0</v>
      </c>
      <c r="E121" s="76">
        <f t="shared" ref="E121:E122" si="8">IF(D121=0,0,(B121/D121))</f>
        <v>0</v>
      </c>
      <c r="F121" s="76">
        <f>J195+J197+J199+J201</f>
        <v>0</v>
      </c>
      <c r="G121" s="76">
        <f>K195+K197+K199+K201</f>
        <v>0</v>
      </c>
      <c r="H121" s="76">
        <f>L195+L197+L199+L201</f>
        <v>0</v>
      </c>
      <c r="I121" s="76">
        <f t="shared" ref="I121:I122" si="9">IF(H121=0,0,(F121/H121))</f>
        <v>0</v>
      </c>
      <c r="J121" s="76">
        <f>N195+N197+N199+N201</f>
        <v>0</v>
      </c>
      <c r="K121" s="76">
        <f>O195+O197+O199+O201</f>
        <v>0</v>
      </c>
      <c r="L121" s="76">
        <f>P195+P197+P199+P201</f>
        <v>0</v>
      </c>
      <c r="M121" s="76">
        <f t="shared" ref="M121:M122" si="10">IF(L121=0,0,(J121/L121))</f>
        <v>0</v>
      </c>
      <c r="N121" s="76">
        <f>R195+R197+R199+R201</f>
        <v>0</v>
      </c>
      <c r="O121" s="76">
        <f>S195+S197+S199+S201</f>
        <v>0</v>
      </c>
      <c r="P121" s="76">
        <f>T195+T197+T199+T201</f>
        <v>0</v>
      </c>
      <c r="Q121" s="76">
        <f t="shared" ref="Q121:Q122" si="11">IF(P121=0,0,(N121/P121))</f>
        <v>0</v>
      </c>
      <c r="R121" s="76">
        <f>V195+V197+V199+V201</f>
        <v>0</v>
      </c>
      <c r="S121" s="76">
        <f>W195+W197+W199+W201</f>
        <v>0</v>
      </c>
      <c r="T121" s="76">
        <f>X195+X197+X199+X201</f>
        <v>0</v>
      </c>
      <c r="U121" s="76">
        <f t="shared" ref="U121:U122" si="12">IF(T121=0,0,(R121/T121))</f>
        <v>0</v>
      </c>
      <c r="V121" s="76">
        <f>Z195+Z197+Z199+Z201</f>
        <v>0</v>
      </c>
      <c r="W121" s="76">
        <f>AA195+AA197+AA199+AA201</f>
        <v>0</v>
      </c>
      <c r="X121" s="76">
        <f>AB195+AB197+AB199+AB201</f>
        <v>0</v>
      </c>
      <c r="Y121" s="76">
        <f t="shared" ref="Y121:Y122" si="13">IF(X121=0,0,(V121/X121))</f>
        <v>0</v>
      </c>
    </row>
    <row r="122" spans="1:31" s="64" customFormat="1" outlineLevel="1">
      <c r="A122" s="63" t="s">
        <v>25</v>
      </c>
      <c r="B122" s="76">
        <f>F203+F205+F207+F209</f>
        <v>0</v>
      </c>
      <c r="C122" s="76">
        <f>G202+G204+G206+G208</f>
        <v>0</v>
      </c>
      <c r="D122" s="76">
        <f>H202+H204+H206+H208</f>
        <v>0</v>
      </c>
      <c r="E122" s="76">
        <f t="shared" si="8"/>
        <v>0</v>
      </c>
      <c r="F122" s="76">
        <f>J203+J205+J207+J209</f>
        <v>0</v>
      </c>
      <c r="G122" s="76">
        <f>K203+K205+K207+K209</f>
        <v>0</v>
      </c>
      <c r="H122" s="76">
        <f>L203+L205+L207+L209</f>
        <v>0</v>
      </c>
      <c r="I122" s="76">
        <f t="shared" si="9"/>
        <v>0</v>
      </c>
      <c r="J122" s="76">
        <f>N203+N205+N207+N209</f>
        <v>0</v>
      </c>
      <c r="K122" s="76">
        <f>O203+O205+O207+O209</f>
        <v>0</v>
      </c>
      <c r="L122" s="76">
        <f>P203+P205+P207+P209</f>
        <v>0</v>
      </c>
      <c r="M122" s="76">
        <f t="shared" si="10"/>
        <v>0</v>
      </c>
      <c r="N122" s="76">
        <f>R203+R205+R207+R209</f>
        <v>0</v>
      </c>
      <c r="O122" s="76">
        <f>S203+S205+S207+S209</f>
        <v>0</v>
      </c>
      <c r="P122" s="76">
        <f>T203+T205+T207+T209</f>
        <v>0</v>
      </c>
      <c r="Q122" s="76">
        <f t="shared" si="11"/>
        <v>0</v>
      </c>
      <c r="R122" s="76">
        <f>V203+V205+V207+V209</f>
        <v>0</v>
      </c>
      <c r="S122" s="76">
        <f>W203+W205+W207+W209</f>
        <v>0</v>
      </c>
      <c r="T122" s="76">
        <f>X203+X205+X207+X209</f>
        <v>0</v>
      </c>
      <c r="U122" s="76">
        <f t="shared" si="12"/>
        <v>0</v>
      </c>
      <c r="V122" s="76">
        <f>Z203+Z205+Z207+Z209</f>
        <v>0</v>
      </c>
      <c r="W122" s="76">
        <f>AA203+AA205+AA207+AA209</f>
        <v>0</v>
      </c>
      <c r="X122" s="76">
        <f>AB203+AB205+AB207+AB209</f>
        <v>0</v>
      </c>
      <c r="Y122" s="76">
        <f t="shared" si="13"/>
        <v>0</v>
      </c>
    </row>
    <row r="123" spans="1:31" s="75" customFormat="1" outlineLevel="1">
      <c r="A123" s="63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</row>
    <row r="124" spans="1:31" s="77" customFormat="1" outlineLevel="1">
      <c r="A124" s="63"/>
      <c r="B124" s="63" t="s">
        <v>59</v>
      </c>
      <c r="C124" s="63" t="s">
        <v>0</v>
      </c>
      <c r="D124" s="63" t="s">
        <v>1</v>
      </c>
      <c r="E124" s="63" t="s">
        <v>2</v>
      </c>
      <c r="F124" s="63" t="s">
        <v>9</v>
      </c>
      <c r="G124" s="63" t="s">
        <v>0</v>
      </c>
      <c r="H124" s="63" t="s">
        <v>1</v>
      </c>
      <c r="I124" s="63" t="s">
        <v>2</v>
      </c>
      <c r="J124" s="63" t="s">
        <v>9</v>
      </c>
      <c r="K124" s="63" t="s">
        <v>0</v>
      </c>
      <c r="L124" s="63" t="s">
        <v>1</v>
      </c>
      <c r="M124" s="63" t="s">
        <v>2</v>
      </c>
      <c r="N124" s="63" t="s">
        <v>9</v>
      </c>
      <c r="O124" s="63" t="s">
        <v>0</v>
      </c>
      <c r="P124" s="63" t="s">
        <v>1</v>
      </c>
      <c r="Q124" s="63" t="s">
        <v>2</v>
      </c>
      <c r="R124" s="63" t="s">
        <v>9</v>
      </c>
      <c r="S124" s="63" t="s">
        <v>0</v>
      </c>
      <c r="T124" s="63" t="s">
        <v>1</v>
      </c>
      <c r="U124" s="63" t="s">
        <v>2</v>
      </c>
      <c r="V124" s="63" t="s">
        <v>9</v>
      </c>
      <c r="W124" s="63" t="s">
        <v>0</v>
      </c>
      <c r="X124" s="63" t="s">
        <v>1</v>
      </c>
      <c r="Y124" s="63" t="s">
        <v>2</v>
      </c>
    </row>
    <row r="125" spans="1:31" s="77" customFormat="1" outlineLevel="1">
      <c r="A125" s="63" t="s">
        <v>23</v>
      </c>
      <c r="B125" s="76">
        <f>F186+F188+F190+F192</f>
        <v>0</v>
      </c>
      <c r="C125" s="76">
        <f>G186+G188+G190+G192</f>
        <v>0</v>
      </c>
      <c r="D125" s="76">
        <f>H186+H188+H190+H192</f>
        <v>0</v>
      </c>
      <c r="E125" s="76">
        <f>IF(D125=0,0,(B125/D125))</f>
        <v>0</v>
      </c>
      <c r="F125" s="76">
        <f t="shared" ref="F125" si="14">J186+J188+J190+J192</f>
        <v>0</v>
      </c>
      <c r="G125" s="76">
        <f>K187+K189+K191+K193</f>
        <v>0</v>
      </c>
      <c r="H125" s="76">
        <f>L187+L189+L191+L193</f>
        <v>0</v>
      </c>
      <c r="I125" s="76">
        <f>IF(H125=0,0,(F125/H125))</f>
        <v>0</v>
      </c>
      <c r="J125" s="76">
        <f>N186+N188+N190+N192</f>
        <v>0</v>
      </c>
      <c r="K125" s="76">
        <f>O187+O189+O191+O193</f>
        <v>0</v>
      </c>
      <c r="L125" s="76">
        <f>P187+P189+P191+P193</f>
        <v>0</v>
      </c>
      <c r="M125" s="76">
        <f>IF(L125=0,0,(J125/L125))</f>
        <v>0</v>
      </c>
      <c r="N125" s="76">
        <f>R186+R188+R190+R192</f>
        <v>0</v>
      </c>
      <c r="O125" s="76">
        <f>S187+S189+S191+S193</f>
        <v>0</v>
      </c>
      <c r="P125" s="76">
        <f>T187+T189+T191+T193</f>
        <v>0</v>
      </c>
      <c r="Q125" s="76">
        <f>IF(P125=0,0,(N125/P125))</f>
        <v>0</v>
      </c>
      <c r="R125" s="76">
        <f>V186+V188+V190+V192</f>
        <v>0</v>
      </c>
      <c r="S125" s="76">
        <f>W187+W189+W191+W193</f>
        <v>0</v>
      </c>
      <c r="T125" s="76">
        <f>X187+X189+X191+X193</f>
        <v>0</v>
      </c>
      <c r="U125" s="76">
        <f>IF(T125=0,0,(R125/T125))</f>
        <v>0</v>
      </c>
      <c r="V125" s="76">
        <f>Z186+Z188+Z190+Z192</f>
        <v>0</v>
      </c>
      <c r="W125" s="76">
        <f>AA187+AA189+AA191+AA193</f>
        <v>0</v>
      </c>
      <c r="X125" s="76">
        <f>AB187+AB189+AB191+AB193</f>
        <v>0</v>
      </c>
      <c r="Y125" s="76">
        <f>IF(X125=0,0,(V125/X125))</f>
        <v>0</v>
      </c>
    </row>
    <row r="126" spans="1:31" s="77" customFormat="1" outlineLevel="1">
      <c r="A126" s="63" t="s">
        <v>24</v>
      </c>
      <c r="B126" s="76">
        <f>F194+F196+F198+F200</f>
        <v>0</v>
      </c>
      <c r="C126" s="76">
        <f>G194+G196+G198+G200</f>
        <v>0</v>
      </c>
      <c r="D126" s="76">
        <f>H194+H196+H198+H200</f>
        <v>0</v>
      </c>
      <c r="E126" s="76">
        <f>IF(D126=0,0,(B126/D126))</f>
        <v>0</v>
      </c>
      <c r="F126" s="76">
        <f t="shared" ref="F126:R126" si="15">J194+J196+J198+J200</f>
        <v>0</v>
      </c>
      <c r="G126" s="76">
        <f>K195+K197+K199+K201</f>
        <v>0</v>
      </c>
      <c r="H126" s="76">
        <f>L195+L197+L199+L201</f>
        <v>0</v>
      </c>
      <c r="I126" s="76">
        <f t="shared" ref="I126:I127" si="16">IF(H126=0,0,(F126/H126))</f>
        <v>0</v>
      </c>
      <c r="J126" s="76">
        <f t="shared" si="15"/>
        <v>0</v>
      </c>
      <c r="K126" s="76">
        <f>O195+O197+O199+O201</f>
        <v>0</v>
      </c>
      <c r="L126" s="76">
        <f>P195+P197+P199+P201</f>
        <v>0</v>
      </c>
      <c r="M126" s="76">
        <f t="shared" ref="M126:M127" si="17">IF(L126=0,0,(J126/L126))</f>
        <v>0</v>
      </c>
      <c r="N126" s="76">
        <f t="shared" si="15"/>
        <v>0</v>
      </c>
      <c r="O126" s="76">
        <f>S195+S197+S199+S201</f>
        <v>0</v>
      </c>
      <c r="P126" s="76">
        <f>T195+T197+T199+T201</f>
        <v>0</v>
      </c>
      <c r="Q126" s="76">
        <f t="shared" ref="Q126:Q127" si="18">IF(P126=0,0,(N126/P126))</f>
        <v>0</v>
      </c>
      <c r="R126" s="76">
        <f t="shared" si="15"/>
        <v>0</v>
      </c>
      <c r="S126" s="76">
        <f>W195+W197+W199+W201</f>
        <v>0</v>
      </c>
      <c r="T126" s="76">
        <f>X195+X197+X199+X201</f>
        <v>0</v>
      </c>
      <c r="U126" s="76">
        <f t="shared" ref="U126:U127" si="19">IF(T126=0,0,(R126/T126))</f>
        <v>0</v>
      </c>
      <c r="V126" s="76">
        <f>Z194+Z196+Z198+Z200</f>
        <v>0</v>
      </c>
      <c r="W126" s="76">
        <f>AA195+AA197+AA199+AA201</f>
        <v>0</v>
      </c>
      <c r="X126" s="76">
        <f>AB195+AB197+AB199+AB201</f>
        <v>0</v>
      </c>
      <c r="Y126" s="76">
        <f t="shared" ref="Y126:Y127" si="20">IF(X126=0,0,(V126/X126))</f>
        <v>0</v>
      </c>
    </row>
    <row r="127" spans="1:31" s="77" customFormat="1" outlineLevel="1">
      <c r="A127" s="63" t="s">
        <v>25</v>
      </c>
      <c r="B127" s="76">
        <f>F202+F204+F206+F208</f>
        <v>0</v>
      </c>
      <c r="C127" s="76">
        <f>G202+G204+G206+G208</f>
        <v>0</v>
      </c>
      <c r="D127" s="76">
        <f>H202+H204+H206+H208</f>
        <v>0</v>
      </c>
      <c r="E127" s="76">
        <f t="shared" ref="E127" si="21">IF(D127=0,0,(B127/D127))</f>
        <v>0</v>
      </c>
      <c r="F127" s="76">
        <f t="shared" ref="F127:V127" si="22">J202+J204+J206+J208</f>
        <v>0</v>
      </c>
      <c r="G127" s="76">
        <f>K203+K205+K207+K209</f>
        <v>0</v>
      </c>
      <c r="H127" s="76">
        <f>L203+L205+L207+L209</f>
        <v>0</v>
      </c>
      <c r="I127" s="76">
        <f t="shared" si="16"/>
        <v>0</v>
      </c>
      <c r="J127" s="76">
        <f t="shared" si="22"/>
        <v>0</v>
      </c>
      <c r="K127" s="76">
        <f>O203+O205+O207+O209</f>
        <v>0</v>
      </c>
      <c r="L127" s="76">
        <f>P203+P205+P207+P209</f>
        <v>0</v>
      </c>
      <c r="M127" s="76">
        <f t="shared" si="17"/>
        <v>0</v>
      </c>
      <c r="N127" s="76">
        <f t="shared" si="22"/>
        <v>0</v>
      </c>
      <c r="O127" s="76">
        <f>S203+S205+S207+S209</f>
        <v>0</v>
      </c>
      <c r="P127" s="76">
        <f>T203+T205+T207+T209</f>
        <v>0</v>
      </c>
      <c r="Q127" s="76">
        <f t="shared" si="18"/>
        <v>0</v>
      </c>
      <c r="R127" s="76">
        <f t="shared" si="22"/>
        <v>0</v>
      </c>
      <c r="S127" s="76">
        <f>W203+W205+W207+W209</f>
        <v>0</v>
      </c>
      <c r="T127" s="76">
        <f>X203+X205+X207+X209</f>
        <v>0</v>
      </c>
      <c r="U127" s="76">
        <f t="shared" si="19"/>
        <v>0</v>
      </c>
      <c r="V127" s="76">
        <f t="shared" si="22"/>
        <v>0</v>
      </c>
      <c r="W127" s="76">
        <f>AA203+AA205+AA207+AA209</f>
        <v>0</v>
      </c>
      <c r="X127" s="76">
        <f>AB203+AB205+AB207+AB209</f>
        <v>0</v>
      </c>
      <c r="Y127" s="76">
        <f t="shared" si="20"/>
        <v>0</v>
      </c>
    </row>
    <row r="128" spans="1:31" outlineLevel="1">
      <c r="B128" s="218" t="s">
        <v>6</v>
      </c>
      <c r="C128" s="214" t="s">
        <v>22</v>
      </c>
      <c r="D128" s="215" t="s">
        <v>23</v>
      </c>
      <c r="E128" s="215"/>
      <c r="F128" s="215"/>
      <c r="G128" s="215"/>
      <c r="H128" s="215" t="s">
        <v>24</v>
      </c>
      <c r="I128" s="215"/>
      <c r="J128" s="215"/>
      <c r="K128" s="215"/>
      <c r="L128" s="215" t="s">
        <v>25</v>
      </c>
      <c r="M128" s="215"/>
      <c r="N128" s="215"/>
      <c r="O128" s="215"/>
    </row>
    <row r="129" spans="2:15" outlineLevel="1">
      <c r="B129" s="218"/>
      <c r="C129" s="214"/>
      <c r="D129" s="58" t="s">
        <v>9</v>
      </c>
      <c r="E129" s="58" t="s">
        <v>0</v>
      </c>
      <c r="F129" s="58" t="s">
        <v>1</v>
      </c>
      <c r="G129" s="58" t="s">
        <v>2</v>
      </c>
      <c r="H129" s="58" t="s">
        <v>9</v>
      </c>
      <c r="I129" s="58" t="s">
        <v>0</v>
      </c>
      <c r="J129" s="58" t="s">
        <v>1</v>
      </c>
      <c r="K129" s="58" t="s">
        <v>2</v>
      </c>
      <c r="L129" s="58" t="s">
        <v>9</v>
      </c>
      <c r="M129" s="58" t="s">
        <v>0</v>
      </c>
      <c r="N129" s="58" t="s">
        <v>1</v>
      </c>
      <c r="O129" s="58" t="s">
        <v>2</v>
      </c>
    </row>
    <row r="130" spans="2:15" outlineLevel="1">
      <c r="B130" s="218"/>
      <c r="C130" s="59" t="s">
        <v>17</v>
      </c>
      <c r="D130" s="60">
        <f>SUM(C3,G3,K3,O3)</f>
        <v>0</v>
      </c>
      <c r="E130" s="60">
        <f t="shared" ref="D130:F136" si="23">SUM(D3,H3,L3,P3)</f>
        <v>0</v>
      </c>
      <c r="F130" s="60">
        <f t="shared" si="23"/>
        <v>0</v>
      </c>
      <c r="G130" s="76">
        <f>IF(F130=0,0,(D130/F130))</f>
        <v>0</v>
      </c>
      <c r="H130" s="60">
        <f t="shared" ref="H130:J136" si="24">SUM(S3,W3,AA3,AE3)</f>
        <v>0</v>
      </c>
      <c r="I130" s="60">
        <f t="shared" si="24"/>
        <v>0</v>
      </c>
      <c r="J130" s="60">
        <f t="shared" si="24"/>
        <v>0</v>
      </c>
      <c r="K130" s="76">
        <f>IF(J130=0,0,(H130/J130))</f>
        <v>0</v>
      </c>
      <c r="L130" s="60">
        <f t="shared" ref="L130:N136" si="25">SUM(AI3,AM3,AQ3,AU3)</f>
        <v>0</v>
      </c>
      <c r="M130" s="60">
        <f t="shared" si="25"/>
        <v>0</v>
      </c>
      <c r="N130" s="60">
        <f t="shared" si="25"/>
        <v>0</v>
      </c>
      <c r="O130" s="76">
        <f>IF(N130=0,0,(L130/N130))</f>
        <v>0</v>
      </c>
    </row>
    <row r="131" spans="2:15" outlineLevel="1">
      <c r="B131" s="218"/>
      <c r="C131" s="59" t="s">
        <v>18</v>
      </c>
      <c r="D131" s="60">
        <f t="shared" si="23"/>
        <v>0</v>
      </c>
      <c r="E131" s="60">
        <f t="shared" si="23"/>
        <v>0</v>
      </c>
      <c r="F131" s="60">
        <f t="shared" si="23"/>
        <v>0</v>
      </c>
      <c r="G131" s="76">
        <f t="shared" ref="G131:G136" si="26">IF(F131=0,0,(D131/F131))</f>
        <v>0</v>
      </c>
      <c r="H131" s="60">
        <f t="shared" si="24"/>
        <v>0</v>
      </c>
      <c r="I131" s="60">
        <f t="shared" si="24"/>
        <v>0</v>
      </c>
      <c r="J131" s="60">
        <f t="shared" si="24"/>
        <v>0</v>
      </c>
      <c r="K131" s="76">
        <f t="shared" ref="K131:K136" si="27">IF(J131=0,0,(H131/J131))</f>
        <v>0</v>
      </c>
      <c r="L131" s="60">
        <f t="shared" si="25"/>
        <v>0</v>
      </c>
      <c r="M131" s="60">
        <f t="shared" si="25"/>
        <v>0</v>
      </c>
      <c r="N131" s="60">
        <f t="shared" si="25"/>
        <v>0</v>
      </c>
      <c r="O131" s="76">
        <f t="shared" ref="O131:O136" si="28">IF(N131=0,0,(L131/N131))</f>
        <v>0</v>
      </c>
    </row>
    <row r="132" spans="2:15" outlineLevel="1">
      <c r="B132" s="218"/>
      <c r="C132" s="59" t="s">
        <v>19</v>
      </c>
      <c r="D132" s="60">
        <f t="shared" si="23"/>
        <v>0</v>
      </c>
      <c r="E132" s="60">
        <f t="shared" si="23"/>
        <v>0</v>
      </c>
      <c r="F132" s="60">
        <f t="shared" si="23"/>
        <v>0</v>
      </c>
      <c r="G132" s="76">
        <f t="shared" si="26"/>
        <v>0</v>
      </c>
      <c r="H132" s="60">
        <f t="shared" si="24"/>
        <v>0</v>
      </c>
      <c r="I132" s="60">
        <f t="shared" si="24"/>
        <v>0</v>
      </c>
      <c r="J132" s="60">
        <f t="shared" si="24"/>
        <v>0</v>
      </c>
      <c r="K132" s="76">
        <f t="shared" si="27"/>
        <v>0</v>
      </c>
      <c r="L132" s="60">
        <f t="shared" si="25"/>
        <v>0</v>
      </c>
      <c r="M132" s="60">
        <f t="shared" si="25"/>
        <v>0</v>
      </c>
      <c r="N132" s="60">
        <f t="shared" si="25"/>
        <v>0</v>
      </c>
      <c r="O132" s="76">
        <f t="shared" si="28"/>
        <v>0</v>
      </c>
    </row>
    <row r="133" spans="2:15" outlineLevel="1">
      <c r="B133" s="218"/>
      <c r="C133" s="59" t="s">
        <v>20</v>
      </c>
      <c r="D133" s="60">
        <f t="shared" si="23"/>
        <v>0</v>
      </c>
      <c r="E133" s="60">
        <f t="shared" si="23"/>
        <v>0</v>
      </c>
      <c r="F133" s="60">
        <f t="shared" si="23"/>
        <v>0</v>
      </c>
      <c r="G133" s="76">
        <f t="shared" si="26"/>
        <v>0</v>
      </c>
      <c r="H133" s="60">
        <f t="shared" si="24"/>
        <v>0</v>
      </c>
      <c r="I133" s="60">
        <f t="shared" si="24"/>
        <v>0</v>
      </c>
      <c r="J133" s="60">
        <f t="shared" si="24"/>
        <v>0</v>
      </c>
      <c r="K133" s="76">
        <f t="shared" si="27"/>
        <v>0</v>
      </c>
      <c r="L133" s="60">
        <f t="shared" si="25"/>
        <v>0</v>
      </c>
      <c r="M133" s="60">
        <f t="shared" si="25"/>
        <v>0</v>
      </c>
      <c r="N133" s="60">
        <f t="shared" si="25"/>
        <v>0</v>
      </c>
      <c r="O133" s="76">
        <f t="shared" si="28"/>
        <v>0</v>
      </c>
    </row>
    <row r="134" spans="2:15" outlineLevel="1">
      <c r="B134" s="218"/>
      <c r="C134" s="59" t="s">
        <v>34</v>
      </c>
      <c r="D134" s="60">
        <f t="shared" si="23"/>
        <v>0</v>
      </c>
      <c r="E134" s="60">
        <f t="shared" si="23"/>
        <v>0</v>
      </c>
      <c r="F134" s="60">
        <f t="shared" si="23"/>
        <v>0</v>
      </c>
      <c r="G134" s="76">
        <f t="shared" si="26"/>
        <v>0</v>
      </c>
      <c r="H134" s="60">
        <f t="shared" si="24"/>
        <v>0</v>
      </c>
      <c r="I134" s="60">
        <f t="shared" si="24"/>
        <v>0</v>
      </c>
      <c r="J134" s="60">
        <f t="shared" si="24"/>
        <v>0</v>
      </c>
      <c r="K134" s="76">
        <f t="shared" si="27"/>
        <v>0</v>
      </c>
      <c r="L134" s="60">
        <f t="shared" si="25"/>
        <v>0</v>
      </c>
      <c r="M134" s="60">
        <f t="shared" si="25"/>
        <v>0</v>
      </c>
      <c r="N134" s="60">
        <f t="shared" si="25"/>
        <v>0</v>
      </c>
      <c r="O134" s="76">
        <f t="shared" si="28"/>
        <v>0</v>
      </c>
    </row>
    <row r="135" spans="2:15" outlineLevel="1">
      <c r="B135" s="218"/>
      <c r="C135" s="59" t="s">
        <v>21</v>
      </c>
      <c r="D135" s="60">
        <f t="shared" si="23"/>
        <v>0</v>
      </c>
      <c r="E135" s="60">
        <f t="shared" si="23"/>
        <v>0</v>
      </c>
      <c r="F135" s="60">
        <f t="shared" si="23"/>
        <v>0</v>
      </c>
      <c r="G135" s="76">
        <f t="shared" si="26"/>
        <v>0</v>
      </c>
      <c r="H135" s="60">
        <f>SUM(S8,W8,AA8,AE8)</f>
        <v>0</v>
      </c>
      <c r="I135" s="60">
        <f t="shared" si="24"/>
        <v>0</v>
      </c>
      <c r="J135" s="60">
        <f t="shared" si="24"/>
        <v>0</v>
      </c>
      <c r="K135" s="76">
        <f t="shared" si="27"/>
        <v>0</v>
      </c>
      <c r="L135" s="60">
        <f t="shared" si="25"/>
        <v>0</v>
      </c>
      <c r="M135" s="60">
        <f t="shared" si="25"/>
        <v>0</v>
      </c>
      <c r="N135" s="60">
        <f t="shared" si="25"/>
        <v>0</v>
      </c>
      <c r="O135" s="76">
        <f t="shared" si="28"/>
        <v>0</v>
      </c>
    </row>
    <row r="136" spans="2:15" outlineLevel="1">
      <c r="B136" s="218"/>
      <c r="C136" s="59" t="s">
        <v>35</v>
      </c>
      <c r="D136" s="60">
        <f t="shared" si="23"/>
        <v>0</v>
      </c>
      <c r="E136" s="60">
        <f t="shared" si="23"/>
        <v>0</v>
      </c>
      <c r="F136" s="60">
        <f t="shared" si="23"/>
        <v>0</v>
      </c>
      <c r="G136" s="76">
        <f t="shared" si="26"/>
        <v>0</v>
      </c>
      <c r="H136" s="60">
        <f t="shared" si="24"/>
        <v>0</v>
      </c>
      <c r="I136" s="60">
        <f t="shared" si="24"/>
        <v>0</v>
      </c>
      <c r="J136" s="60">
        <f t="shared" si="24"/>
        <v>0</v>
      </c>
      <c r="K136" s="76">
        <f t="shared" si="27"/>
        <v>0</v>
      </c>
      <c r="L136" s="60">
        <f t="shared" si="25"/>
        <v>0</v>
      </c>
      <c r="M136" s="60">
        <f t="shared" si="25"/>
        <v>0</v>
      </c>
      <c r="N136" s="60">
        <f t="shared" si="25"/>
        <v>0</v>
      </c>
      <c r="O136" s="76">
        <f t="shared" si="28"/>
        <v>0</v>
      </c>
    </row>
    <row r="137" spans="2:15" outlineLevel="1">
      <c r="B137" s="218">
        <v>80</v>
      </c>
      <c r="C137" s="214" t="s">
        <v>22</v>
      </c>
      <c r="D137" s="215" t="s">
        <v>23</v>
      </c>
      <c r="E137" s="215"/>
      <c r="F137" s="215"/>
      <c r="G137" s="215"/>
      <c r="H137" s="217" t="s">
        <v>24</v>
      </c>
      <c r="I137" s="217"/>
      <c r="J137" s="217"/>
      <c r="K137" s="217"/>
      <c r="L137" s="215" t="s">
        <v>25</v>
      </c>
      <c r="M137" s="215"/>
      <c r="N137" s="215"/>
      <c r="O137" s="215"/>
    </row>
    <row r="138" spans="2:15" outlineLevel="1">
      <c r="B138" s="218"/>
      <c r="C138" s="214"/>
      <c r="D138" s="58" t="s">
        <v>9</v>
      </c>
      <c r="E138" s="58" t="s">
        <v>0</v>
      </c>
      <c r="F138" s="58" t="s">
        <v>1</v>
      </c>
      <c r="G138" s="58" t="s">
        <v>2</v>
      </c>
      <c r="H138" s="58" t="s">
        <v>9</v>
      </c>
      <c r="I138" s="58" t="s">
        <v>0</v>
      </c>
      <c r="J138" s="58" t="s">
        <v>1</v>
      </c>
      <c r="K138" s="58" t="s">
        <v>2</v>
      </c>
      <c r="L138" s="58" t="s">
        <v>9</v>
      </c>
      <c r="M138" s="58" t="s">
        <v>0</v>
      </c>
      <c r="N138" s="58" t="s">
        <v>1</v>
      </c>
      <c r="O138" s="58" t="s">
        <v>2</v>
      </c>
    </row>
    <row r="139" spans="2:15" outlineLevel="1">
      <c r="B139" s="218"/>
      <c r="C139" s="59" t="s">
        <v>17</v>
      </c>
      <c r="D139" s="60">
        <f>SUM(L14,L22,L30,L38)</f>
        <v>0</v>
      </c>
      <c r="E139" s="60">
        <f t="shared" ref="E139:F139" si="29">SUM(M14,M22,M30,M38)</f>
        <v>0</v>
      </c>
      <c r="F139" s="60">
        <f t="shared" si="29"/>
        <v>0</v>
      </c>
      <c r="G139" s="76">
        <f>IF(F139=0,0,(D139/F139))</f>
        <v>0</v>
      </c>
      <c r="H139" s="60">
        <f>SUM(L46,L54,L62,L70)</f>
        <v>0</v>
      </c>
      <c r="I139" s="60">
        <f t="shared" ref="I139:J139" si="30">SUM(M46,M54,M62,M70)</f>
        <v>0</v>
      </c>
      <c r="J139" s="60">
        <f t="shared" si="30"/>
        <v>0</v>
      </c>
      <c r="K139" s="76">
        <f>IF(J139=0,0,(H139/J139))</f>
        <v>0</v>
      </c>
      <c r="L139" s="60">
        <f>SUM(L78,L86,L94,L102)</f>
        <v>0</v>
      </c>
      <c r="M139" s="60">
        <f t="shared" ref="M139:N139" si="31">SUM(M78,M86,M94,M102)</f>
        <v>0</v>
      </c>
      <c r="N139" s="60">
        <f t="shared" si="31"/>
        <v>0</v>
      </c>
      <c r="O139" s="76">
        <f>IF(N139=0,0,(L139/N139))</f>
        <v>0</v>
      </c>
    </row>
    <row r="140" spans="2:15" outlineLevel="1">
      <c r="B140" s="218"/>
      <c r="C140" s="59" t="s">
        <v>18</v>
      </c>
      <c r="D140" s="60">
        <f t="shared" ref="D140:D145" si="32">SUM(L15,L23,L31,L39)</f>
        <v>0</v>
      </c>
      <c r="E140" s="60">
        <f t="shared" ref="E140:E145" si="33">SUM(M15,M23,M31,M39)</f>
        <v>0</v>
      </c>
      <c r="F140" s="60">
        <f t="shared" ref="F140:F145" si="34">SUM(N15,N23,N31,N39)</f>
        <v>0</v>
      </c>
      <c r="G140" s="76">
        <f>IF(F140=0,0,(D140/F140))</f>
        <v>0</v>
      </c>
      <c r="H140" s="60">
        <f t="shared" ref="H140:H145" si="35">SUM(L47,L55,L63,L71)</f>
        <v>0</v>
      </c>
      <c r="I140" s="60">
        <f t="shared" ref="I140:I145" si="36">SUM(M47,M55,M63,M71)</f>
        <v>0</v>
      </c>
      <c r="J140" s="60">
        <f t="shared" ref="J140:J145" si="37">SUM(N47,N55,N63,N71)</f>
        <v>0</v>
      </c>
      <c r="K140" s="76">
        <f t="shared" ref="K140:K145" si="38">IF(J140=0,0,(H140/J140))</f>
        <v>0</v>
      </c>
      <c r="L140" s="60">
        <f t="shared" ref="L140:N140" si="39">SUM(L79,L87,L95,L103)</f>
        <v>0</v>
      </c>
      <c r="M140" s="60">
        <f t="shared" si="39"/>
        <v>0</v>
      </c>
      <c r="N140" s="60">
        <f t="shared" si="39"/>
        <v>0</v>
      </c>
      <c r="O140" s="76">
        <f t="shared" ref="O140:O145" si="40">IF(N140=0,0,(L140/N140))</f>
        <v>0</v>
      </c>
    </row>
    <row r="141" spans="2:15" outlineLevel="1">
      <c r="B141" s="218"/>
      <c r="C141" s="59" t="s">
        <v>19</v>
      </c>
      <c r="D141" s="60">
        <f t="shared" si="32"/>
        <v>0</v>
      </c>
      <c r="E141" s="60">
        <f t="shared" si="33"/>
        <v>0</v>
      </c>
      <c r="F141" s="60">
        <f t="shared" si="34"/>
        <v>0</v>
      </c>
      <c r="G141" s="76">
        <f t="shared" ref="G141:G145" si="41">IF(F141=0,0,(D141/F141))</f>
        <v>0</v>
      </c>
      <c r="H141" s="60">
        <f t="shared" si="35"/>
        <v>0</v>
      </c>
      <c r="I141" s="60">
        <f t="shared" si="36"/>
        <v>0</v>
      </c>
      <c r="J141" s="60">
        <f t="shared" si="37"/>
        <v>0</v>
      </c>
      <c r="K141" s="76">
        <f t="shared" si="38"/>
        <v>0</v>
      </c>
      <c r="L141" s="60">
        <f t="shared" ref="L141:N141" si="42">SUM(L80,L88,L96,L104)</f>
        <v>0</v>
      </c>
      <c r="M141" s="60">
        <f t="shared" si="42"/>
        <v>0</v>
      </c>
      <c r="N141" s="60">
        <f t="shared" si="42"/>
        <v>0</v>
      </c>
      <c r="O141" s="76">
        <f t="shared" si="40"/>
        <v>0</v>
      </c>
    </row>
    <row r="142" spans="2:15" outlineLevel="1">
      <c r="B142" s="218"/>
      <c r="C142" s="59" t="s">
        <v>20</v>
      </c>
      <c r="D142" s="60">
        <f t="shared" si="32"/>
        <v>0</v>
      </c>
      <c r="E142" s="60">
        <f t="shared" si="33"/>
        <v>0</v>
      </c>
      <c r="F142" s="60">
        <f t="shared" si="34"/>
        <v>0</v>
      </c>
      <c r="G142" s="76">
        <f t="shared" si="41"/>
        <v>0</v>
      </c>
      <c r="H142" s="60">
        <f t="shared" si="35"/>
        <v>0</v>
      </c>
      <c r="I142" s="60">
        <f t="shared" si="36"/>
        <v>0</v>
      </c>
      <c r="J142" s="60">
        <f t="shared" si="37"/>
        <v>0</v>
      </c>
      <c r="K142" s="76">
        <f t="shared" si="38"/>
        <v>0</v>
      </c>
      <c r="L142" s="60">
        <f t="shared" ref="L142:N142" si="43">SUM(L81,L89,L97,L105)</f>
        <v>0</v>
      </c>
      <c r="M142" s="60">
        <f t="shared" si="43"/>
        <v>0</v>
      </c>
      <c r="N142" s="60">
        <f t="shared" si="43"/>
        <v>0</v>
      </c>
      <c r="O142" s="76">
        <f t="shared" si="40"/>
        <v>0</v>
      </c>
    </row>
    <row r="143" spans="2:15" outlineLevel="1">
      <c r="B143" s="218"/>
      <c r="C143" s="59" t="s">
        <v>34</v>
      </c>
      <c r="D143" s="60">
        <f t="shared" si="32"/>
        <v>0</v>
      </c>
      <c r="E143" s="60">
        <f t="shared" si="33"/>
        <v>0</v>
      </c>
      <c r="F143" s="60">
        <f t="shared" si="34"/>
        <v>0</v>
      </c>
      <c r="G143" s="76">
        <f t="shared" si="41"/>
        <v>0</v>
      </c>
      <c r="H143" s="60">
        <f t="shared" si="35"/>
        <v>0</v>
      </c>
      <c r="I143" s="60">
        <f t="shared" si="36"/>
        <v>0</v>
      </c>
      <c r="J143" s="60">
        <f t="shared" si="37"/>
        <v>0</v>
      </c>
      <c r="K143" s="76">
        <f t="shared" si="38"/>
        <v>0</v>
      </c>
      <c r="L143" s="60">
        <f t="shared" ref="L143:N143" si="44">SUM(L82,L90,L98,L106)</f>
        <v>0</v>
      </c>
      <c r="M143" s="60">
        <f t="shared" si="44"/>
        <v>0</v>
      </c>
      <c r="N143" s="60">
        <f t="shared" si="44"/>
        <v>0</v>
      </c>
      <c r="O143" s="76">
        <f t="shared" si="40"/>
        <v>0</v>
      </c>
    </row>
    <row r="144" spans="2:15" outlineLevel="1">
      <c r="B144" s="218"/>
      <c r="C144" s="59" t="s">
        <v>21</v>
      </c>
      <c r="D144" s="60">
        <f t="shared" si="32"/>
        <v>0</v>
      </c>
      <c r="E144" s="60">
        <f t="shared" si="33"/>
        <v>0</v>
      </c>
      <c r="F144" s="60">
        <f t="shared" si="34"/>
        <v>0</v>
      </c>
      <c r="G144" s="76">
        <f t="shared" si="41"/>
        <v>0</v>
      </c>
      <c r="H144" s="60">
        <f t="shared" si="35"/>
        <v>0</v>
      </c>
      <c r="I144" s="60">
        <f t="shared" si="36"/>
        <v>0</v>
      </c>
      <c r="J144" s="60">
        <f t="shared" si="37"/>
        <v>0</v>
      </c>
      <c r="K144" s="76">
        <f t="shared" si="38"/>
        <v>0</v>
      </c>
      <c r="L144" s="60">
        <f t="shared" ref="L144:N144" si="45">SUM(L83,L91,L99,L107)</f>
        <v>0</v>
      </c>
      <c r="M144" s="60">
        <f t="shared" si="45"/>
        <v>0</v>
      </c>
      <c r="N144" s="60">
        <f t="shared" si="45"/>
        <v>0</v>
      </c>
      <c r="O144" s="76">
        <f t="shared" si="40"/>
        <v>0</v>
      </c>
    </row>
    <row r="145" spans="2:15" outlineLevel="1">
      <c r="B145" s="218"/>
      <c r="C145" s="59" t="s">
        <v>35</v>
      </c>
      <c r="D145" s="60">
        <f t="shared" si="32"/>
        <v>0</v>
      </c>
      <c r="E145" s="60">
        <f t="shared" si="33"/>
        <v>0</v>
      </c>
      <c r="F145" s="60">
        <f t="shared" si="34"/>
        <v>0</v>
      </c>
      <c r="G145" s="76">
        <f t="shared" si="41"/>
        <v>0</v>
      </c>
      <c r="H145" s="60">
        <f t="shared" si="35"/>
        <v>0</v>
      </c>
      <c r="I145" s="60">
        <f t="shared" si="36"/>
        <v>0</v>
      </c>
      <c r="J145" s="60">
        <f t="shared" si="37"/>
        <v>0</v>
      </c>
      <c r="K145" s="76">
        <f t="shared" si="38"/>
        <v>0</v>
      </c>
      <c r="L145" s="60">
        <f t="shared" ref="L145:N145" si="46">SUM(L84,L92,L100,L108)</f>
        <v>0</v>
      </c>
      <c r="M145" s="60">
        <f t="shared" si="46"/>
        <v>0</v>
      </c>
      <c r="N145" s="60">
        <f t="shared" si="46"/>
        <v>0</v>
      </c>
      <c r="O145" s="76">
        <f t="shared" si="40"/>
        <v>0</v>
      </c>
    </row>
    <row r="146" spans="2:15" outlineLevel="1">
      <c r="B146" s="218">
        <v>90</v>
      </c>
      <c r="C146" s="214" t="s">
        <v>22</v>
      </c>
      <c r="D146" s="215" t="s">
        <v>23</v>
      </c>
      <c r="E146" s="215"/>
      <c r="F146" s="215"/>
      <c r="G146" s="215"/>
      <c r="H146" s="217" t="s">
        <v>24</v>
      </c>
      <c r="I146" s="217"/>
      <c r="J146" s="217"/>
      <c r="K146" s="217"/>
      <c r="L146" s="215" t="s">
        <v>25</v>
      </c>
      <c r="M146" s="215"/>
      <c r="N146" s="215"/>
      <c r="O146" s="215"/>
    </row>
    <row r="147" spans="2:15" outlineLevel="1">
      <c r="B147" s="218"/>
      <c r="C147" s="214"/>
      <c r="D147" s="58" t="s">
        <v>9</v>
      </c>
      <c r="E147" s="58" t="s">
        <v>0</v>
      </c>
      <c r="F147" s="58" t="s">
        <v>1</v>
      </c>
      <c r="G147" s="58" t="s">
        <v>2</v>
      </c>
      <c r="H147" s="58" t="s">
        <v>9</v>
      </c>
      <c r="I147" s="58" t="s">
        <v>0</v>
      </c>
      <c r="J147" s="58" t="s">
        <v>1</v>
      </c>
      <c r="K147" s="58" t="s">
        <v>2</v>
      </c>
      <c r="L147" s="58" t="s">
        <v>9</v>
      </c>
      <c r="M147" s="58" t="s">
        <v>0</v>
      </c>
      <c r="N147" s="58" t="s">
        <v>1</v>
      </c>
      <c r="O147" s="58" t="s">
        <v>2</v>
      </c>
    </row>
    <row r="148" spans="2:15" outlineLevel="1">
      <c r="B148" s="218"/>
      <c r="C148" s="59" t="s">
        <v>17</v>
      </c>
      <c r="D148" s="60">
        <f>SUM(P14,P22,P30,P38)</f>
        <v>0</v>
      </c>
      <c r="E148" s="60">
        <f t="shared" ref="D148:F154" si="47">SUM(Q14,Q22,Q30,Q38)</f>
        <v>0</v>
      </c>
      <c r="F148" s="60">
        <f t="shared" si="47"/>
        <v>0</v>
      </c>
      <c r="G148" s="76">
        <f>IF(F148=0,0,(D148/F148))</f>
        <v>0</v>
      </c>
      <c r="H148" s="60">
        <f t="shared" ref="H148:J154" si="48">SUM(P46,P54,P62,P70)</f>
        <v>0</v>
      </c>
      <c r="I148" s="60">
        <f t="shared" si="48"/>
        <v>0</v>
      </c>
      <c r="J148" s="60">
        <f t="shared" si="48"/>
        <v>0</v>
      </c>
      <c r="K148" s="76">
        <f>IF(J148=0,0,(H148/J148))</f>
        <v>0</v>
      </c>
      <c r="L148" s="60">
        <f t="shared" ref="L148:N154" si="49">SUM(P78,P86,P94,P102)</f>
        <v>0</v>
      </c>
      <c r="M148" s="60">
        <f t="shared" si="49"/>
        <v>0</v>
      </c>
      <c r="N148" s="60">
        <f t="shared" si="49"/>
        <v>0</v>
      </c>
      <c r="O148" s="76">
        <f>IF(N148=0,0,(L148/N148))</f>
        <v>0</v>
      </c>
    </row>
    <row r="149" spans="2:15" outlineLevel="1">
      <c r="B149" s="218"/>
      <c r="C149" s="59" t="s">
        <v>18</v>
      </c>
      <c r="D149" s="60">
        <f t="shared" si="47"/>
        <v>0</v>
      </c>
      <c r="E149" s="60">
        <f t="shared" si="47"/>
        <v>0</v>
      </c>
      <c r="F149" s="60">
        <f t="shared" si="47"/>
        <v>0</v>
      </c>
      <c r="G149" s="76">
        <f t="shared" ref="G149:G154" si="50">IF(F149=0,0,(D149/F149))</f>
        <v>0</v>
      </c>
      <c r="H149" s="60">
        <f>SUM(P47,P55,P63,P71)</f>
        <v>0</v>
      </c>
      <c r="I149" s="60">
        <f t="shared" si="48"/>
        <v>0</v>
      </c>
      <c r="J149" s="60">
        <f t="shared" si="48"/>
        <v>0</v>
      </c>
      <c r="K149" s="76">
        <f t="shared" ref="K149:K154" si="51">IF(J149=0,0,(H149/J149))</f>
        <v>0</v>
      </c>
      <c r="L149" s="60">
        <f t="shared" si="49"/>
        <v>0</v>
      </c>
      <c r="M149" s="60">
        <f t="shared" si="49"/>
        <v>0</v>
      </c>
      <c r="N149" s="60">
        <f t="shared" si="49"/>
        <v>0</v>
      </c>
      <c r="O149" s="76">
        <f t="shared" ref="O149:O154" si="52">IF(N149=0,0,(L149/N149))</f>
        <v>0</v>
      </c>
    </row>
    <row r="150" spans="2:15" outlineLevel="1">
      <c r="B150" s="218"/>
      <c r="C150" s="59" t="s">
        <v>19</v>
      </c>
      <c r="D150" s="60">
        <f t="shared" si="47"/>
        <v>0</v>
      </c>
      <c r="E150" s="60">
        <f t="shared" si="47"/>
        <v>0</v>
      </c>
      <c r="F150" s="60">
        <f t="shared" si="47"/>
        <v>0</v>
      </c>
      <c r="G150" s="76">
        <f t="shared" si="50"/>
        <v>0</v>
      </c>
      <c r="H150" s="60">
        <f t="shared" si="48"/>
        <v>0</v>
      </c>
      <c r="I150" s="60">
        <f t="shared" si="48"/>
        <v>0</v>
      </c>
      <c r="J150" s="60">
        <f t="shared" si="48"/>
        <v>0</v>
      </c>
      <c r="K150" s="76">
        <f t="shared" si="51"/>
        <v>0</v>
      </c>
      <c r="L150" s="60">
        <f t="shared" si="49"/>
        <v>0</v>
      </c>
      <c r="M150" s="60">
        <f t="shared" si="49"/>
        <v>0</v>
      </c>
      <c r="N150" s="60">
        <f t="shared" si="49"/>
        <v>0</v>
      </c>
      <c r="O150" s="76">
        <f t="shared" si="52"/>
        <v>0</v>
      </c>
    </row>
    <row r="151" spans="2:15" outlineLevel="1">
      <c r="B151" s="218"/>
      <c r="C151" s="59" t="s">
        <v>20</v>
      </c>
      <c r="D151" s="60">
        <f t="shared" si="47"/>
        <v>0</v>
      </c>
      <c r="E151" s="60">
        <f t="shared" si="47"/>
        <v>0</v>
      </c>
      <c r="F151" s="60">
        <f t="shared" si="47"/>
        <v>0</v>
      </c>
      <c r="G151" s="76">
        <f t="shared" si="50"/>
        <v>0</v>
      </c>
      <c r="H151" s="60">
        <f t="shared" si="48"/>
        <v>0</v>
      </c>
      <c r="I151" s="60">
        <f t="shared" si="48"/>
        <v>0</v>
      </c>
      <c r="J151" s="60">
        <f t="shared" si="48"/>
        <v>0</v>
      </c>
      <c r="K151" s="76">
        <f t="shared" si="51"/>
        <v>0</v>
      </c>
      <c r="L151" s="60">
        <f t="shared" si="49"/>
        <v>0</v>
      </c>
      <c r="M151" s="60">
        <f t="shared" si="49"/>
        <v>0</v>
      </c>
      <c r="N151" s="60">
        <f t="shared" si="49"/>
        <v>0</v>
      </c>
      <c r="O151" s="76">
        <f t="shared" si="52"/>
        <v>0</v>
      </c>
    </row>
    <row r="152" spans="2:15" outlineLevel="1">
      <c r="B152" s="218"/>
      <c r="C152" s="59" t="s">
        <v>34</v>
      </c>
      <c r="D152" s="60">
        <f t="shared" si="47"/>
        <v>0</v>
      </c>
      <c r="E152" s="60">
        <f t="shared" si="47"/>
        <v>0</v>
      </c>
      <c r="F152" s="60">
        <f t="shared" si="47"/>
        <v>0</v>
      </c>
      <c r="G152" s="76">
        <f t="shared" si="50"/>
        <v>0</v>
      </c>
      <c r="H152" s="60">
        <f t="shared" si="48"/>
        <v>0</v>
      </c>
      <c r="I152" s="60">
        <f t="shared" si="48"/>
        <v>0</v>
      </c>
      <c r="J152" s="60">
        <f t="shared" si="48"/>
        <v>0</v>
      </c>
      <c r="K152" s="76">
        <f t="shared" si="51"/>
        <v>0</v>
      </c>
      <c r="L152" s="60">
        <f t="shared" si="49"/>
        <v>0</v>
      </c>
      <c r="M152" s="60">
        <f t="shared" si="49"/>
        <v>0</v>
      </c>
      <c r="N152" s="60">
        <f t="shared" si="49"/>
        <v>0</v>
      </c>
      <c r="O152" s="76">
        <f t="shared" si="52"/>
        <v>0</v>
      </c>
    </row>
    <row r="153" spans="2:15" outlineLevel="1">
      <c r="B153" s="218"/>
      <c r="C153" s="59" t="s">
        <v>21</v>
      </c>
      <c r="D153" s="60">
        <f t="shared" si="47"/>
        <v>0</v>
      </c>
      <c r="E153" s="60">
        <f t="shared" si="47"/>
        <v>0</v>
      </c>
      <c r="F153" s="60">
        <f t="shared" si="47"/>
        <v>0</v>
      </c>
      <c r="G153" s="76">
        <f t="shared" si="50"/>
        <v>0</v>
      </c>
      <c r="H153" s="60">
        <f t="shared" si="48"/>
        <v>0</v>
      </c>
      <c r="I153" s="60">
        <f t="shared" si="48"/>
        <v>0</v>
      </c>
      <c r="J153" s="60">
        <f t="shared" si="48"/>
        <v>0</v>
      </c>
      <c r="K153" s="76">
        <f t="shared" si="51"/>
        <v>0</v>
      </c>
      <c r="L153" s="60">
        <f t="shared" si="49"/>
        <v>0</v>
      </c>
      <c r="M153" s="60">
        <f t="shared" si="49"/>
        <v>0</v>
      </c>
      <c r="N153" s="60">
        <f t="shared" si="49"/>
        <v>0</v>
      </c>
      <c r="O153" s="76">
        <f t="shared" si="52"/>
        <v>0</v>
      </c>
    </row>
    <row r="154" spans="2:15" outlineLevel="1">
      <c r="B154" s="218"/>
      <c r="C154" s="59" t="s">
        <v>35</v>
      </c>
      <c r="D154" s="60">
        <f t="shared" si="47"/>
        <v>0</v>
      </c>
      <c r="E154" s="60">
        <f t="shared" si="47"/>
        <v>0</v>
      </c>
      <c r="F154" s="60">
        <f t="shared" si="47"/>
        <v>0</v>
      </c>
      <c r="G154" s="76">
        <f t="shared" si="50"/>
        <v>0</v>
      </c>
      <c r="H154" s="60">
        <f t="shared" si="48"/>
        <v>0</v>
      </c>
      <c r="I154" s="60">
        <f t="shared" si="48"/>
        <v>0</v>
      </c>
      <c r="J154" s="60">
        <f t="shared" si="48"/>
        <v>0</v>
      </c>
      <c r="K154" s="76">
        <f t="shared" si="51"/>
        <v>0</v>
      </c>
      <c r="L154" s="60">
        <f t="shared" si="49"/>
        <v>0</v>
      </c>
      <c r="M154" s="60">
        <f t="shared" si="49"/>
        <v>0</v>
      </c>
      <c r="N154" s="60">
        <f t="shared" si="49"/>
        <v>0</v>
      </c>
      <c r="O154" s="76">
        <f t="shared" si="52"/>
        <v>0</v>
      </c>
    </row>
    <row r="155" spans="2:15" outlineLevel="1">
      <c r="B155" s="218">
        <v>100</v>
      </c>
      <c r="C155" s="214" t="s">
        <v>22</v>
      </c>
      <c r="D155" s="215" t="s">
        <v>23</v>
      </c>
      <c r="E155" s="215"/>
      <c r="F155" s="215"/>
      <c r="G155" s="215"/>
      <c r="H155" s="217" t="s">
        <v>24</v>
      </c>
      <c r="I155" s="217"/>
      <c r="J155" s="217"/>
      <c r="K155" s="217"/>
      <c r="L155" s="215" t="s">
        <v>25</v>
      </c>
      <c r="M155" s="215"/>
      <c r="N155" s="215"/>
      <c r="O155" s="215"/>
    </row>
    <row r="156" spans="2:15" outlineLevel="1">
      <c r="B156" s="218"/>
      <c r="C156" s="214"/>
      <c r="D156" s="58" t="s">
        <v>9</v>
      </c>
      <c r="E156" s="58" t="s">
        <v>0</v>
      </c>
      <c r="F156" s="58" t="s">
        <v>1</v>
      </c>
      <c r="G156" s="58" t="s">
        <v>2</v>
      </c>
      <c r="H156" s="58" t="s">
        <v>9</v>
      </c>
      <c r="I156" s="58" t="s">
        <v>0</v>
      </c>
      <c r="J156" s="58" t="s">
        <v>1</v>
      </c>
      <c r="K156" s="58" t="s">
        <v>2</v>
      </c>
      <c r="L156" s="58" t="s">
        <v>9</v>
      </c>
      <c r="M156" s="58" t="s">
        <v>0</v>
      </c>
      <c r="N156" s="58" t="s">
        <v>1</v>
      </c>
      <c r="O156" s="58" t="s">
        <v>2</v>
      </c>
    </row>
    <row r="157" spans="2:15" outlineLevel="1">
      <c r="B157" s="218"/>
      <c r="C157" s="59" t="s">
        <v>17</v>
      </c>
      <c r="D157" s="60">
        <f t="shared" ref="D157:F163" si="53">SUM(T14,T22,T30,T38)</f>
        <v>0</v>
      </c>
      <c r="E157" s="60">
        <f t="shared" si="53"/>
        <v>0</v>
      </c>
      <c r="F157" s="60">
        <f t="shared" si="53"/>
        <v>0</v>
      </c>
      <c r="G157" s="76">
        <f>IF(F157=0,0,(D157/F157))</f>
        <v>0</v>
      </c>
      <c r="H157" s="60">
        <f t="shared" ref="H157:J163" si="54">SUM(T46,T54,T62,T70)</f>
        <v>0</v>
      </c>
      <c r="I157" s="60">
        <f t="shared" si="54"/>
        <v>0</v>
      </c>
      <c r="J157" s="60">
        <f t="shared" si="54"/>
        <v>0</v>
      </c>
      <c r="K157" s="76">
        <f>IF(J157=0,0,(H157/J157))</f>
        <v>0</v>
      </c>
      <c r="L157" s="60">
        <f t="shared" ref="L157:N163" si="55">SUM(T78,T86,T94,T102)</f>
        <v>0</v>
      </c>
      <c r="M157" s="60">
        <f t="shared" si="55"/>
        <v>0</v>
      </c>
      <c r="N157" s="60">
        <f t="shared" si="55"/>
        <v>0</v>
      </c>
      <c r="O157" s="76">
        <f>IF(N157=0,0,(L157/N157))</f>
        <v>0</v>
      </c>
    </row>
    <row r="158" spans="2:15" outlineLevel="1">
      <c r="B158" s="218"/>
      <c r="C158" s="59" t="s">
        <v>18</v>
      </c>
      <c r="D158" s="60">
        <f t="shared" si="53"/>
        <v>0</v>
      </c>
      <c r="E158" s="60">
        <f t="shared" si="53"/>
        <v>0</v>
      </c>
      <c r="F158" s="60">
        <f t="shared" si="53"/>
        <v>0</v>
      </c>
      <c r="G158" s="76">
        <f t="shared" ref="G158:G163" si="56">IF(F158=0,0,(D158/F158))</f>
        <v>0</v>
      </c>
      <c r="H158" s="60">
        <f t="shared" si="54"/>
        <v>0</v>
      </c>
      <c r="I158" s="60">
        <f t="shared" si="54"/>
        <v>0</v>
      </c>
      <c r="J158" s="60">
        <f t="shared" si="54"/>
        <v>0</v>
      </c>
      <c r="K158" s="76">
        <f t="shared" ref="K158:K163" si="57">IF(J158=0,0,(H158/J158))</f>
        <v>0</v>
      </c>
      <c r="L158" s="60">
        <f t="shared" si="55"/>
        <v>0</v>
      </c>
      <c r="M158" s="60">
        <f t="shared" si="55"/>
        <v>0</v>
      </c>
      <c r="N158" s="60">
        <f t="shared" si="55"/>
        <v>0</v>
      </c>
      <c r="O158" s="76">
        <f t="shared" ref="O158:O163" si="58">IF(N158=0,0,(L158/N158))</f>
        <v>0</v>
      </c>
    </row>
    <row r="159" spans="2:15" outlineLevel="1">
      <c r="B159" s="218"/>
      <c r="C159" s="59" t="s">
        <v>19</v>
      </c>
      <c r="D159" s="60">
        <f t="shared" si="53"/>
        <v>0</v>
      </c>
      <c r="E159" s="60">
        <f t="shared" si="53"/>
        <v>0</v>
      </c>
      <c r="F159" s="60">
        <f t="shared" si="53"/>
        <v>0</v>
      </c>
      <c r="G159" s="76">
        <f t="shared" si="56"/>
        <v>0</v>
      </c>
      <c r="H159" s="60">
        <f t="shared" si="54"/>
        <v>0</v>
      </c>
      <c r="I159" s="60">
        <f t="shared" si="54"/>
        <v>0</v>
      </c>
      <c r="J159" s="60">
        <f t="shared" si="54"/>
        <v>0</v>
      </c>
      <c r="K159" s="76">
        <f t="shared" si="57"/>
        <v>0</v>
      </c>
      <c r="L159" s="60">
        <f t="shared" si="55"/>
        <v>0</v>
      </c>
      <c r="M159" s="60">
        <f t="shared" si="55"/>
        <v>0</v>
      </c>
      <c r="N159" s="60">
        <f t="shared" si="55"/>
        <v>0</v>
      </c>
      <c r="O159" s="76">
        <f t="shared" si="58"/>
        <v>0</v>
      </c>
    </row>
    <row r="160" spans="2:15" outlineLevel="1">
      <c r="B160" s="218"/>
      <c r="C160" s="59" t="s">
        <v>20</v>
      </c>
      <c r="D160" s="60">
        <f t="shared" si="53"/>
        <v>0</v>
      </c>
      <c r="E160" s="60">
        <f t="shared" si="53"/>
        <v>0</v>
      </c>
      <c r="F160" s="60">
        <f t="shared" si="53"/>
        <v>0</v>
      </c>
      <c r="G160" s="76">
        <f t="shared" si="56"/>
        <v>0</v>
      </c>
      <c r="H160" s="60">
        <f t="shared" si="54"/>
        <v>0</v>
      </c>
      <c r="I160" s="60">
        <f t="shared" si="54"/>
        <v>0</v>
      </c>
      <c r="J160" s="60">
        <f t="shared" si="54"/>
        <v>0</v>
      </c>
      <c r="K160" s="76">
        <f t="shared" si="57"/>
        <v>0</v>
      </c>
      <c r="L160" s="60">
        <f t="shared" si="55"/>
        <v>0</v>
      </c>
      <c r="M160" s="60">
        <f t="shared" si="55"/>
        <v>0</v>
      </c>
      <c r="N160" s="60">
        <f t="shared" si="55"/>
        <v>0</v>
      </c>
      <c r="O160" s="76">
        <f t="shared" si="58"/>
        <v>0</v>
      </c>
    </row>
    <row r="161" spans="2:15" outlineLevel="1">
      <c r="B161" s="218"/>
      <c r="C161" s="59" t="s">
        <v>34</v>
      </c>
      <c r="D161" s="60">
        <f t="shared" si="53"/>
        <v>0</v>
      </c>
      <c r="E161" s="60">
        <f t="shared" si="53"/>
        <v>0</v>
      </c>
      <c r="F161" s="60">
        <f t="shared" si="53"/>
        <v>0</v>
      </c>
      <c r="G161" s="76">
        <f t="shared" si="56"/>
        <v>0</v>
      </c>
      <c r="H161" s="60">
        <f t="shared" si="54"/>
        <v>0</v>
      </c>
      <c r="I161" s="60">
        <f t="shared" si="54"/>
        <v>0</v>
      </c>
      <c r="J161" s="60">
        <f t="shared" si="54"/>
        <v>0</v>
      </c>
      <c r="K161" s="76">
        <f t="shared" si="57"/>
        <v>0</v>
      </c>
      <c r="L161" s="60">
        <f t="shared" si="55"/>
        <v>0</v>
      </c>
      <c r="M161" s="60">
        <f t="shared" si="55"/>
        <v>0</v>
      </c>
      <c r="N161" s="60">
        <f t="shared" si="55"/>
        <v>0</v>
      </c>
      <c r="O161" s="76">
        <f t="shared" si="58"/>
        <v>0</v>
      </c>
    </row>
    <row r="162" spans="2:15" outlineLevel="1">
      <c r="B162" s="218"/>
      <c r="C162" s="59" t="s">
        <v>21</v>
      </c>
      <c r="D162" s="60">
        <f t="shared" si="53"/>
        <v>0</v>
      </c>
      <c r="E162" s="60">
        <f t="shared" si="53"/>
        <v>0</v>
      </c>
      <c r="F162" s="60">
        <f t="shared" si="53"/>
        <v>0</v>
      </c>
      <c r="G162" s="76">
        <f t="shared" si="56"/>
        <v>0</v>
      </c>
      <c r="H162" s="60">
        <f t="shared" si="54"/>
        <v>0</v>
      </c>
      <c r="I162" s="60">
        <f t="shared" si="54"/>
        <v>0</v>
      </c>
      <c r="J162" s="60">
        <f t="shared" si="54"/>
        <v>0</v>
      </c>
      <c r="K162" s="76">
        <f t="shared" si="57"/>
        <v>0</v>
      </c>
      <c r="L162" s="60">
        <f t="shared" si="55"/>
        <v>0</v>
      </c>
      <c r="M162" s="60">
        <f t="shared" si="55"/>
        <v>0</v>
      </c>
      <c r="N162" s="60">
        <f t="shared" si="55"/>
        <v>0</v>
      </c>
      <c r="O162" s="76">
        <f t="shared" si="58"/>
        <v>0</v>
      </c>
    </row>
    <row r="163" spans="2:15" outlineLevel="1">
      <c r="B163" s="218"/>
      <c r="C163" s="59" t="s">
        <v>35</v>
      </c>
      <c r="D163" s="60">
        <f t="shared" si="53"/>
        <v>0</v>
      </c>
      <c r="E163" s="60">
        <f t="shared" si="53"/>
        <v>0</v>
      </c>
      <c r="F163" s="60">
        <f t="shared" si="53"/>
        <v>0</v>
      </c>
      <c r="G163" s="76">
        <f t="shared" si="56"/>
        <v>0</v>
      </c>
      <c r="H163" s="60">
        <f t="shared" si="54"/>
        <v>0</v>
      </c>
      <c r="I163" s="60">
        <f t="shared" si="54"/>
        <v>0</v>
      </c>
      <c r="J163" s="60">
        <f t="shared" si="54"/>
        <v>0</v>
      </c>
      <c r="K163" s="76">
        <f t="shared" si="57"/>
        <v>0</v>
      </c>
      <c r="L163" s="60">
        <f t="shared" si="55"/>
        <v>0</v>
      </c>
      <c r="M163" s="60">
        <f t="shared" si="55"/>
        <v>0</v>
      </c>
      <c r="N163" s="60">
        <f t="shared" si="55"/>
        <v>0</v>
      </c>
      <c r="O163" s="76">
        <f t="shared" si="58"/>
        <v>0</v>
      </c>
    </row>
    <row r="164" spans="2:15" outlineLevel="1">
      <c r="B164" s="218">
        <v>110</v>
      </c>
      <c r="C164" s="214" t="s">
        <v>22</v>
      </c>
      <c r="D164" s="215" t="s">
        <v>23</v>
      </c>
      <c r="E164" s="215"/>
      <c r="F164" s="215"/>
      <c r="G164" s="215"/>
      <c r="H164" s="217" t="s">
        <v>24</v>
      </c>
      <c r="I164" s="217"/>
      <c r="J164" s="217"/>
      <c r="K164" s="217"/>
      <c r="L164" s="215" t="s">
        <v>25</v>
      </c>
      <c r="M164" s="215"/>
      <c r="N164" s="215"/>
      <c r="O164" s="215"/>
    </row>
    <row r="165" spans="2:15" outlineLevel="1">
      <c r="B165" s="218"/>
      <c r="C165" s="214"/>
      <c r="D165" s="58" t="s">
        <v>9</v>
      </c>
      <c r="E165" s="58" t="s">
        <v>0</v>
      </c>
      <c r="F165" s="58" t="s">
        <v>1</v>
      </c>
      <c r="G165" s="58" t="s">
        <v>2</v>
      </c>
      <c r="H165" s="58" t="s">
        <v>9</v>
      </c>
      <c r="I165" s="58" t="s">
        <v>0</v>
      </c>
      <c r="J165" s="58" t="s">
        <v>1</v>
      </c>
      <c r="K165" s="58" t="s">
        <v>2</v>
      </c>
      <c r="L165" s="58" t="s">
        <v>9</v>
      </c>
      <c r="M165" s="58" t="s">
        <v>0</v>
      </c>
      <c r="N165" s="58" t="s">
        <v>1</v>
      </c>
      <c r="O165" s="58" t="s">
        <v>2</v>
      </c>
    </row>
    <row r="166" spans="2:15" outlineLevel="1">
      <c r="B166" s="218"/>
      <c r="C166" s="59" t="s">
        <v>17</v>
      </c>
      <c r="D166" s="60">
        <f t="shared" ref="D166:F172" si="59">SUM(X14,X22,X30,X38)</f>
        <v>0</v>
      </c>
      <c r="E166" s="60">
        <f t="shared" si="59"/>
        <v>0</v>
      </c>
      <c r="F166" s="60">
        <f t="shared" si="59"/>
        <v>0</v>
      </c>
      <c r="G166" s="76">
        <f>IF(F166=0,0,(D166/F166))</f>
        <v>0</v>
      </c>
      <c r="H166" s="60">
        <f t="shared" ref="H166:J172" si="60">SUM(X46,X54,X62,X70)</f>
        <v>0</v>
      </c>
      <c r="I166" s="60">
        <f t="shared" si="60"/>
        <v>0</v>
      </c>
      <c r="J166" s="60">
        <f t="shared" si="60"/>
        <v>0</v>
      </c>
      <c r="K166" s="76">
        <f>IF(J166=0,0,(H166/J166))</f>
        <v>0</v>
      </c>
      <c r="L166" s="60">
        <f t="shared" ref="L166:N172" si="61">SUM(X78,X86,X94,X102)</f>
        <v>0</v>
      </c>
      <c r="M166" s="60">
        <f t="shared" si="61"/>
        <v>0</v>
      </c>
      <c r="N166" s="60">
        <f t="shared" si="61"/>
        <v>0</v>
      </c>
      <c r="O166" s="76">
        <f>IF(N166=0,0,(L166/N166))</f>
        <v>0</v>
      </c>
    </row>
    <row r="167" spans="2:15" outlineLevel="1">
      <c r="B167" s="218"/>
      <c r="C167" s="59" t="s">
        <v>18</v>
      </c>
      <c r="D167" s="60">
        <f t="shared" si="59"/>
        <v>0</v>
      </c>
      <c r="E167" s="60">
        <f t="shared" si="59"/>
        <v>0</v>
      </c>
      <c r="F167" s="60">
        <f t="shared" si="59"/>
        <v>0</v>
      </c>
      <c r="G167" s="76">
        <f t="shared" ref="G167:G172" si="62">IF(F167=0,0,(D167/F167))</f>
        <v>0</v>
      </c>
      <c r="H167" s="60">
        <f t="shared" si="60"/>
        <v>0</v>
      </c>
      <c r="I167" s="60">
        <f t="shared" si="60"/>
        <v>0</v>
      </c>
      <c r="J167" s="60">
        <f t="shared" si="60"/>
        <v>0</v>
      </c>
      <c r="K167" s="76">
        <f t="shared" ref="K167:K172" si="63">IF(J167=0,0,(H167/J167))</f>
        <v>0</v>
      </c>
      <c r="L167" s="60">
        <f t="shared" si="61"/>
        <v>0</v>
      </c>
      <c r="M167" s="60">
        <f t="shared" si="61"/>
        <v>0</v>
      </c>
      <c r="N167" s="60">
        <f t="shared" si="61"/>
        <v>0</v>
      </c>
      <c r="O167" s="76">
        <f t="shared" ref="O167:O172" si="64">IF(N167=0,0,(L167/N167))</f>
        <v>0</v>
      </c>
    </row>
    <row r="168" spans="2:15" outlineLevel="1">
      <c r="B168" s="218"/>
      <c r="C168" s="59" t="s">
        <v>19</v>
      </c>
      <c r="D168" s="60">
        <f t="shared" si="59"/>
        <v>0</v>
      </c>
      <c r="E168" s="60">
        <f t="shared" si="59"/>
        <v>0</v>
      </c>
      <c r="F168" s="60">
        <f t="shared" si="59"/>
        <v>0</v>
      </c>
      <c r="G168" s="76">
        <f t="shared" si="62"/>
        <v>0</v>
      </c>
      <c r="H168" s="60">
        <f t="shared" si="60"/>
        <v>0</v>
      </c>
      <c r="I168" s="60">
        <f t="shared" si="60"/>
        <v>0</v>
      </c>
      <c r="J168" s="60">
        <f t="shared" si="60"/>
        <v>0</v>
      </c>
      <c r="K168" s="76">
        <f t="shared" si="63"/>
        <v>0</v>
      </c>
      <c r="L168" s="60">
        <f t="shared" si="61"/>
        <v>0</v>
      </c>
      <c r="M168" s="60">
        <f t="shared" si="61"/>
        <v>0</v>
      </c>
      <c r="N168" s="60">
        <f t="shared" si="61"/>
        <v>0</v>
      </c>
      <c r="O168" s="76">
        <f t="shared" si="64"/>
        <v>0</v>
      </c>
    </row>
    <row r="169" spans="2:15" outlineLevel="1">
      <c r="B169" s="218"/>
      <c r="C169" s="59" t="s">
        <v>20</v>
      </c>
      <c r="D169" s="60">
        <f t="shared" si="59"/>
        <v>0</v>
      </c>
      <c r="E169" s="60">
        <f t="shared" si="59"/>
        <v>0</v>
      </c>
      <c r="F169" s="60">
        <f t="shared" si="59"/>
        <v>0</v>
      </c>
      <c r="G169" s="76">
        <f t="shared" si="62"/>
        <v>0</v>
      </c>
      <c r="H169" s="60">
        <f t="shared" si="60"/>
        <v>0</v>
      </c>
      <c r="I169" s="60">
        <f t="shared" si="60"/>
        <v>0</v>
      </c>
      <c r="J169" s="60">
        <f t="shared" si="60"/>
        <v>0</v>
      </c>
      <c r="K169" s="76">
        <f t="shared" si="63"/>
        <v>0</v>
      </c>
      <c r="L169" s="60">
        <f t="shared" si="61"/>
        <v>0</v>
      </c>
      <c r="M169" s="60">
        <f t="shared" si="61"/>
        <v>0</v>
      </c>
      <c r="N169" s="60">
        <f t="shared" si="61"/>
        <v>0</v>
      </c>
      <c r="O169" s="76">
        <f t="shared" si="64"/>
        <v>0</v>
      </c>
    </row>
    <row r="170" spans="2:15" outlineLevel="1">
      <c r="B170" s="218"/>
      <c r="C170" s="59" t="s">
        <v>34</v>
      </c>
      <c r="D170" s="60">
        <f t="shared" si="59"/>
        <v>0</v>
      </c>
      <c r="E170" s="60">
        <f t="shared" si="59"/>
        <v>0</v>
      </c>
      <c r="F170" s="60">
        <f t="shared" si="59"/>
        <v>0</v>
      </c>
      <c r="G170" s="76">
        <f t="shared" si="62"/>
        <v>0</v>
      </c>
      <c r="H170" s="60">
        <f t="shared" si="60"/>
        <v>0</v>
      </c>
      <c r="I170" s="60">
        <f t="shared" si="60"/>
        <v>0</v>
      </c>
      <c r="J170" s="60">
        <f t="shared" si="60"/>
        <v>0</v>
      </c>
      <c r="K170" s="76">
        <f t="shared" si="63"/>
        <v>0</v>
      </c>
      <c r="L170" s="60">
        <f t="shared" si="61"/>
        <v>0</v>
      </c>
      <c r="M170" s="60">
        <f t="shared" si="61"/>
        <v>0</v>
      </c>
      <c r="N170" s="60">
        <f t="shared" si="61"/>
        <v>0</v>
      </c>
      <c r="O170" s="76">
        <f t="shared" si="64"/>
        <v>0</v>
      </c>
    </row>
    <row r="171" spans="2:15" outlineLevel="1">
      <c r="B171" s="218"/>
      <c r="C171" s="59" t="s">
        <v>21</v>
      </c>
      <c r="D171" s="60">
        <f t="shared" si="59"/>
        <v>0</v>
      </c>
      <c r="E171" s="60">
        <f t="shared" si="59"/>
        <v>0</v>
      </c>
      <c r="F171" s="60">
        <f t="shared" si="59"/>
        <v>0</v>
      </c>
      <c r="G171" s="76">
        <f t="shared" si="62"/>
        <v>0</v>
      </c>
      <c r="H171" s="60">
        <f t="shared" si="60"/>
        <v>0</v>
      </c>
      <c r="I171" s="60">
        <f t="shared" si="60"/>
        <v>0</v>
      </c>
      <c r="J171" s="60">
        <f t="shared" si="60"/>
        <v>0</v>
      </c>
      <c r="K171" s="76">
        <f t="shared" si="63"/>
        <v>0</v>
      </c>
      <c r="L171" s="60">
        <f t="shared" si="61"/>
        <v>0</v>
      </c>
      <c r="M171" s="60">
        <f t="shared" si="61"/>
        <v>0</v>
      </c>
      <c r="N171" s="60">
        <f t="shared" si="61"/>
        <v>0</v>
      </c>
      <c r="O171" s="76">
        <f t="shared" si="64"/>
        <v>0</v>
      </c>
    </row>
    <row r="172" spans="2:15" outlineLevel="1">
      <c r="B172" s="218"/>
      <c r="C172" s="59" t="s">
        <v>35</v>
      </c>
      <c r="D172" s="60">
        <f t="shared" si="59"/>
        <v>0</v>
      </c>
      <c r="E172" s="60">
        <f t="shared" si="59"/>
        <v>0</v>
      </c>
      <c r="F172" s="60">
        <f t="shared" si="59"/>
        <v>0</v>
      </c>
      <c r="G172" s="76">
        <f t="shared" si="62"/>
        <v>0</v>
      </c>
      <c r="H172" s="60">
        <f t="shared" si="60"/>
        <v>0</v>
      </c>
      <c r="I172" s="60">
        <f t="shared" si="60"/>
        <v>0</v>
      </c>
      <c r="J172" s="60">
        <f t="shared" si="60"/>
        <v>0</v>
      </c>
      <c r="K172" s="76">
        <f t="shared" si="63"/>
        <v>0</v>
      </c>
      <c r="L172" s="60">
        <f t="shared" si="61"/>
        <v>0</v>
      </c>
      <c r="M172" s="60">
        <f t="shared" si="61"/>
        <v>0</v>
      </c>
      <c r="N172" s="60">
        <f t="shared" si="61"/>
        <v>0</v>
      </c>
      <c r="O172" s="76">
        <f t="shared" si="64"/>
        <v>0</v>
      </c>
    </row>
    <row r="173" spans="2:15" outlineLevel="1">
      <c r="B173" s="218" t="s">
        <v>58</v>
      </c>
      <c r="C173" s="214" t="s">
        <v>22</v>
      </c>
      <c r="D173" s="215" t="s">
        <v>23</v>
      </c>
      <c r="E173" s="215"/>
      <c r="F173" s="215"/>
      <c r="G173" s="215"/>
      <c r="H173" s="217" t="s">
        <v>24</v>
      </c>
      <c r="I173" s="217"/>
      <c r="J173" s="217"/>
      <c r="K173" s="217"/>
      <c r="L173" s="215" t="s">
        <v>25</v>
      </c>
      <c r="M173" s="215"/>
      <c r="N173" s="215"/>
      <c r="O173" s="215"/>
    </row>
    <row r="174" spans="2:15" outlineLevel="1">
      <c r="B174" s="218"/>
      <c r="C174" s="214"/>
      <c r="D174" s="58" t="s">
        <v>9</v>
      </c>
      <c r="E174" s="58" t="s">
        <v>0</v>
      </c>
      <c r="F174" s="58" t="s">
        <v>1</v>
      </c>
      <c r="G174" s="58" t="s">
        <v>2</v>
      </c>
      <c r="H174" s="58" t="s">
        <v>9</v>
      </c>
      <c r="I174" s="58" t="s">
        <v>0</v>
      </c>
      <c r="J174" s="58" t="s">
        <v>1</v>
      </c>
      <c r="K174" s="58" t="s">
        <v>2</v>
      </c>
      <c r="L174" s="58" t="s">
        <v>9</v>
      </c>
      <c r="M174" s="58" t="s">
        <v>0</v>
      </c>
      <c r="N174" s="58" t="s">
        <v>1</v>
      </c>
      <c r="O174" s="58" t="s">
        <v>2</v>
      </c>
    </row>
    <row r="175" spans="2:15" outlineLevel="1">
      <c r="B175" s="218"/>
      <c r="C175" s="59" t="s">
        <v>17</v>
      </c>
      <c r="D175" s="60">
        <f t="shared" ref="D175:F181" si="65">SUM(AB14,AB22,AB30,AB38)</f>
        <v>0</v>
      </c>
      <c r="E175" s="60">
        <f t="shared" si="65"/>
        <v>0</v>
      </c>
      <c r="F175" s="60">
        <f t="shared" si="65"/>
        <v>0</v>
      </c>
      <c r="G175" s="76">
        <f>IF(F175=0,0,(D175/F175))</f>
        <v>0</v>
      </c>
      <c r="H175" s="60">
        <f t="shared" ref="H175:J181" si="66">SUM(AB46,AB54,AB62,AB70)</f>
        <v>0</v>
      </c>
      <c r="I175" s="60">
        <f t="shared" si="66"/>
        <v>0</v>
      </c>
      <c r="J175" s="60">
        <f t="shared" si="66"/>
        <v>0</v>
      </c>
      <c r="K175" s="76">
        <f>IF(J175=0,0,(H175/J175))</f>
        <v>0</v>
      </c>
      <c r="L175" s="60">
        <f t="shared" ref="L175:N181" si="67">SUM(AB78,AB86,AB94,AB102)</f>
        <v>0</v>
      </c>
      <c r="M175" s="60">
        <f t="shared" si="67"/>
        <v>0</v>
      </c>
      <c r="N175" s="60">
        <f t="shared" si="67"/>
        <v>0</v>
      </c>
      <c r="O175" s="76">
        <f>IF(N175=0,0,(L175/N175))</f>
        <v>0</v>
      </c>
    </row>
    <row r="176" spans="2:15" outlineLevel="1">
      <c r="B176" s="218"/>
      <c r="C176" s="59" t="s">
        <v>18</v>
      </c>
      <c r="D176" s="60">
        <f t="shared" si="65"/>
        <v>0</v>
      </c>
      <c r="E176" s="60">
        <f t="shared" si="65"/>
        <v>0</v>
      </c>
      <c r="F176" s="60">
        <f t="shared" si="65"/>
        <v>0</v>
      </c>
      <c r="G176" s="76">
        <f t="shared" ref="G176:G181" si="68">IF(F176=0,0,(D176/F176))</f>
        <v>0</v>
      </c>
      <c r="H176" s="60">
        <f t="shared" si="66"/>
        <v>0</v>
      </c>
      <c r="I176" s="60">
        <f t="shared" si="66"/>
        <v>0</v>
      </c>
      <c r="J176" s="60">
        <f t="shared" si="66"/>
        <v>0</v>
      </c>
      <c r="K176" s="76">
        <f t="shared" ref="K176:K181" si="69">IF(J176=0,0,(H176/J176))</f>
        <v>0</v>
      </c>
      <c r="L176" s="60">
        <f t="shared" si="67"/>
        <v>0</v>
      </c>
      <c r="M176" s="60">
        <f t="shared" si="67"/>
        <v>0</v>
      </c>
      <c r="N176" s="60">
        <f t="shared" si="67"/>
        <v>0</v>
      </c>
      <c r="O176" s="76">
        <f t="shared" ref="O176:O181" si="70">IF(N176=0,0,(L176/N176))</f>
        <v>0</v>
      </c>
    </row>
    <row r="177" spans="1:29" outlineLevel="1">
      <c r="B177" s="218"/>
      <c r="C177" s="59" t="s">
        <v>19</v>
      </c>
      <c r="D177" s="60">
        <f t="shared" si="65"/>
        <v>0</v>
      </c>
      <c r="E177" s="60">
        <f t="shared" si="65"/>
        <v>0</v>
      </c>
      <c r="F177" s="60">
        <f t="shared" si="65"/>
        <v>0</v>
      </c>
      <c r="G177" s="76">
        <f t="shared" si="68"/>
        <v>0</v>
      </c>
      <c r="H177" s="60">
        <f t="shared" si="66"/>
        <v>0</v>
      </c>
      <c r="I177" s="60">
        <f t="shared" si="66"/>
        <v>0</v>
      </c>
      <c r="J177" s="60">
        <f t="shared" si="66"/>
        <v>0</v>
      </c>
      <c r="K177" s="76">
        <f t="shared" si="69"/>
        <v>0</v>
      </c>
      <c r="L177" s="60">
        <f t="shared" si="67"/>
        <v>0</v>
      </c>
      <c r="M177" s="60">
        <f t="shared" si="67"/>
        <v>0</v>
      </c>
      <c r="N177" s="60">
        <f t="shared" si="67"/>
        <v>0</v>
      </c>
      <c r="O177" s="76">
        <f t="shared" si="70"/>
        <v>0</v>
      </c>
    </row>
    <row r="178" spans="1:29" outlineLevel="1">
      <c r="B178" s="218"/>
      <c r="C178" s="59" t="s">
        <v>20</v>
      </c>
      <c r="D178" s="60">
        <f t="shared" si="65"/>
        <v>0</v>
      </c>
      <c r="E178" s="60">
        <f t="shared" si="65"/>
        <v>0</v>
      </c>
      <c r="F178" s="60">
        <f t="shared" si="65"/>
        <v>0</v>
      </c>
      <c r="G178" s="76">
        <f t="shared" si="68"/>
        <v>0</v>
      </c>
      <c r="H178" s="60">
        <f t="shared" si="66"/>
        <v>0</v>
      </c>
      <c r="I178" s="60">
        <f t="shared" si="66"/>
        <v>0</v>
      </c>
      <c r="J178" s="60">
        <f>SUM(AD49,AD57,AD65,AD73)</f>
        <v>0</v>
      </c>
      <c r="K178" s="76">
        <f t="shared" si="69"/>
        <v>0</v>
      </c>
      <c r="L178" s="60">
        <f t="shared" si="67"/>
        <v>0</v>
      </c>
      <c r="M178" s="60">
        <f t="shared" si="67"/>
        <v>0</v>
      </c>
      <c r="N178" s="60">
        <f t="shared" si="67"/>
        <v>0</v>
      </c>
      <c r="O178" s="76">
        <f t="shared" si="70"/>
        <v>0</v>
      </c>
    </row>
    <row r="179" spans="1:29" outlineLevel="1">
      <c r="B179" s="218"/>
      <c r="C179" s="59" t="s">
        <v>34</v>
      </c>
      <c r="D179" s="60">
        <f t="shared" si="65"/>
        <v>0</v>
      </c>
      <c r="E179" s="60">
        <f t="shared" si="65"/>
        <v>0</v>
      </c>
      <c r="F179" s="60">
        <f t="shared" si="65"/>
        <v>0</v>
      </c>
      <c r="G179" s="76">
        <f t="shared" si="68"/>
        <v>0</v>
      </c>
      <c r="H179" s="60">
        <f t="shared" si="66"/>
        <v>0</v>
      </c>
      <c r="I179" s="60">
        <f t="shared" si="66"/>
        <v>0</v>
      </c>
      <c r="J179" s="60">
        <f t="shared" si="66"/>
        <v>0</v>
      </c>
      <c r="K179" s="76">
        <f t="shared" si="69"/>
        <v>0</v>
      </c>
      <c r="L179" s="60">
        <f t="shared" si="67"/>
        <v>0</v>
      </c>
      <c r="M179" s="60">
        <f t="shared" si="67"/>
        <v>0</v>
      </c>
      <c r="N179" s="60">
        <f t="shared" si="67"/>
        <v>0</v>
      </c>
      <c r="O179" s="76">
        <f t="shared" si="70"/>
        <v>0</v>
      </c>
    </row>
    <row r="180" spans="1:29" outlineLevel="1">
      <c r="B180" s="218"/>
      <c r="C180" s="59" t="s">
        <v>21</v>
      </c>
      <c r="D180" s="60">
        <f t="shared" si="65"/>
        <v>0</v>
      </c>
      <c r="E180" s="60">
        <f t="shared" si="65"/>
        <v>0</v>
      </c>
      <c r="F180" s="60">
        <f t="shared" si="65"/>
        <v>0</v>
      </c>
      <c r="G180" s="76">
        <f t="shared" si="68"/>
        <v>0</v>
      </c>
      <c r="H180" s="60">
        <f t="shared" si="66"/>
        <v>0</v>
      </c>
      <c r="I180" s="60">
        <f t="shared" si="66"/>
        <v>0</v>
      </c>
      <c r="J180" s="60">
        <f t="shared" si="66"/>
        <v>0</v>
      </c>
      <c r="K180" s="76">
        <f t="shared" si="69"/>
        <v>0</v>
      </c>
      <c r="L180" s="60">
        <f t="shared" si="67"/>
        <v>0</v>
      </c>
      <c r="M180" s="60">
        <f t="shared" si="67"/>
        <v>0</v>
      </c>
      <c r="N180" s="60">
        <f t="shared" si="67"/>
        <v>0</v>
      </c>
      <c r="O180" s="76">
        <f t="shared" si="70"/>
        <v>0</v>
      </c>
    </row>
    <row r="181" spans="1:29" outlineLevel="1">
      <c r="B181" s="218"/>
      <c r="C181" s="59" t="s">
        <v>35</v>
      </c>
      <c r="D181" s="60">
        <f t="shared" si="65"/>
        <v>0</v>
      </c>
      <c r="E181" s="60">
        <f t="shared" si="65"/>
        <v>0</v>
      </c>
      <c r="F181" s="60">
        <f t="shared" si="65"/>
        <v>0</v>
      </c>
      <c r="G181" s="76">
        <f t="shared" si="68"/>
        <v>0</v>
      </c>
      <c r="H181" s="60">
        <f t="shared" si="66"/>
        <v>0</v>
      </c>
      <c r="I181" s="60">
        <f t="shared" si="66"/>
        <v>0</v>
      </c>
      <c r="J181" s="60">
        <f t="shared" si="66"/>
        <v>0</v>
      </c>
      <c r="K181" s="76">
        <f t="shared" si="69"/>
        <v>0</v>
      </c>
      <c r="L181" s="60">
        <f t="shared" si="67"/>
        <v>0</v>
      </c>
      <c r="M181" s="60">
        <f t="shared" si="67"/>
        <v>0</v>
      </c>
      <c r="N181" s="60">
        <f t="shared" si="67"/>
        <v>0</v>
      </c>
      <c r="O181" s="76">
        <f t="shared" si="70"/>
        <v>0</v>
      </c>
    </row>
    <row r="182" spans="1:29" outlineLevel="1"/>
    <row r="183" spans="1:29" s="64" customFormat="1" outlineLevel="1">
      <c r="A183" s="63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</row>
    <row r="184" spans="1:29" s="64" customFormat="1" outlineLevel="1">
      <c r="A184" s="63"/>
      <c r="B184" s="65"/>
      <c r="C184" s="65"/>
      <c r="D184" s="65"/>
      <c r="E184" s="65"/>
      <c r="F184" s="161" t="s">
        <v>6</v>
      </c>
      <c r="G184" s="161"/>
      <c r="H184" s="161"/>
      <c r="I184" s="161"/>
      <c r="J184" s="161" t="s">
        <v>3</v>
      </c>
      <c r="K184" s="161"/>
      <c r="L184" s="161"/>
      <c r="M184" s="161"/>
      <c r="N184" s="161" t="s">
        <v>4</v>
      </c>
      <c r="O184" s="161"/>
      <c r="P184" s="161"/>
      <c r="Q184" s="161"/>
      <c r="R184" s="161" t="s">
        <v>5</v>
      </c>
      <c r="S184" s="161"/>
      <c r="T184" s="161"/>
      <c r="U184" s="161"/>
      <c r="V184" s="161" t="s">
        <v>7</v>
      </c>
      <c r="W184" s="161"/>
      <c r="X184" s="161"/>
      <c r="Y184" s="161"/>
      <c r="Z184" s="161" t="s">
        <v>8</v>
      </c>
      <c r="AA184" s="161"/>
      <c r="AB184" s="161"/>
      <c r="AC184" s="161"/>
    </row>
    <row r="185" spans="1:29" s="64" customFormat="1" outlineLevel="1">
      <c r="A185" s="69"/>
      <c r="B185" s="65"/>
      <c r="C185" s="65"/>
      <c r="D185" s="65"/>
      <c r="E185" s="65"/>
      <c r="F185" s="70" t="s">
        <v>9</v>
      </c>
      <c r="G185" s="70" t="s">
        <v>0</v>
      </c>
      <c r="H185" s="70" t="s">
        <v>1</v>
      </c>
      <c r="I185" s="70" t="s">
        <v>2</v>
      </c>
      <c r="J185" s="70" t="s">
        <v>9</v>
      </c>
      <c r="K185" s="70" t="s">
        <v>0</v>
      </c>
      <c r="L185" s="70" t="s">
        <v>1</v>
      </c>
      <c r="M185" s="70" t="s">
        <v>2</v>
      </c>
      <c r="N185" s="70" t="s">
        <v>9</v>
      </c>
      <c r="O185" s="70" t="s">
        <v>0</v>
      </c>
      <c r="P185" s="70" t="s">
        <v>1</v>
      </c>
      <c r="Q185" s="70" t="s">
        <v>2</v>
      </c>
      <c r="R185" s="70" t="s">
        <v>9</v>
      </c>
      <c r="S185" s="70" t="s">
        <v>0</v>
      </c>
      <c r="T185" s="70" t="s">
        <v>1</v>
      </c>
      <c r="U185" s="70" t="s">
        <v>2</v>
      </c>
      <c r="V185" s="70" t="s">
        <v>9</v>
      </c>
      <c r="W185" s="70" t="s">
        <v>0</v>
      </c>
      <c r="X185" s="70" t="s">
        <v>1</v>
      </c>
      <c r="Y185" s="70" t="s">
        <v>2</v>
      </c>
      <c r="Z185" s="70" t="s">
        <v>9</v>
      </c>
      <c r="AA185" s="70" t="s">
        <v>0</v>
      </c>
      <c r="AB185" s="70" t="s">
        <v>1</v>
      </c>
      <c r="AC185" s="70" t="s">
        <v>2</v>
      </c>
    </row>
    <row r="186" spans="1:29" outlineLevel="1">
      <c r="A186" s="69"/>
      <c r="B186" s="65"/>
      <c r="C186" s="65"/>
      <c r="D186" s="65"/>
      <c r="E186" s="65" t="s">
        <v>23</v>
      </c>
      <c r="F186" s="71">
        <f>I!AA192</f>
        <v>0</v>
      </c>
      <c r="G186" s="74">
        <f>I!AB192</f>
        <v>0</v>
      </c>
      <c r="H186" s="74">
        <f>I!AC192</f>
        <v>0</v>
      </c>
      <c r="I186" s="74">
        <f>I!AD192</f>
        <v>0</v>
      </c>
      <c r="J186" s="74">
        <f>I!AE192</f>
        <v>0</v>
      </c>
      <c r="K186" s="74">
        <f>I!AF192</f>
        <v>0</v>
      </c>
      <c r="L186" s="74">
        <f>I!AG192</f>
        <v>0</v>
      </c>
      <c r="M186" s="74">
        <f>I!AH192</f>
        <v>0</v>
      </c>
      <c r="N186" s="74">
        <f>I!AI192</f>
        <v>0</v>
      </c>
      <c r="O186" s="74">
        <f>I!AJ192</f>
        <v>0</v>
      </c>
      <c r="P186" s="74">
        <f>I!AK192</f>
        <v>0</v>
      </c>
      <c r="Q186" s="74">
        <f>I!AL192</f>
        <v>0</v>
      </c>
      <c r="R186" s="74">
        <f>I!AM192</f>
        <v>0</v>
      </c>
      <c r="S186" s="74">
        <f>I!AN192</f>
        <v>0</v>
      </c>
      <c r="T186" s="74">
        <f>I!AO192</f>
        <v>0</v>
      </c>
      <c r="U186" s="74">
        <f>I!AP192</f>
        <v>0</v>
      </c>
      <c r="V186" s="74">
        <f>I!AQ192</f>
        <v>0</v>
      </c>
      <c r="W186" s="74">
        <f>I!AR192</f>
        <v>0</v>
      </c>
      <c r="X186" s="74">
        <f>I!AS192</f>
        <v>0</v>
      </c>
      <c r="Y186" s="74">
        <f>I!AT192</f>
        <v>0</v>
      </c>
      <c r="Z186" s="74">
        <f>I!AU192</f>
        <v>0</v>
      </c>
      <c r="AA186" s="74">
        <f>I!AV192</f>
        <v>0</v>
      </c>
      <c r="AB186" s="74">
        <f>I!AW192</f>
        <v>0</v>
      </c>
      <c r="AC186" s="74">
        <f>I!AX192</f>
        <v>0</v>
      </c>
    </row>
    <row r="187" spans="1:29" outlineLevel="1">
      <c r="A187" s="69"/>
      <c r="B187" s="65"/>
      <c r="C187" s="65"/>
      <c r="D187" s="65"/>
      <c r="E187" s="65"/>
      <c r="F187" s="71">
        <f>I!AA193</f>
        <v>0</v>
      </c>
      <c r="G187" s="74">
        <f>I!AB193</f>
        <v>0</v>
      </c>
      <c r="H187" s="74">
        <f>I!AC193</f>
        <v>0</v>
      </c>
      <c r="I187" s="74">
        <f>I!AD193</f>
        <v>0</v>
      </c>
      <c r="J187" s="74">
        <f>I!AE193</f>
        <v>0</v>
      </c>
      <c r="K187" s="74">
        <f>I!AF193</f>
        <v>0</v>
      </c>
      <c r="L187" s="74">
        <f>I!AG193</f>
        <v>0</v>
      </c>
      <c r="M187" s="74">
        <f>I!AH193</f>
        <v>0</v>
      </c>
      <c r="N187" s="74">
        <f>I!AI193</f>
        <v>0</v>
      </c>
      <c r="O187" s="74">
        <f>I!AJ193</f>
        <v>0</v>
      </c>
      <c r="P187" s="74">
        <f>I!AK193</f>
        <v>0</v>
      </c>
      <c r="Q187" s="74">
        <f>I!AL193</f>
        <v>0</v>
      </c>
      <c r="R187" s="74">
        <f>I!AM193</f>
        <v>0</v>
      </c>
      <c r="S187" s="74">
        <f>I!AN193</f>
        <v>0</v>
      </c>
      <c r="T187" s="74">
        <f>I!AO193</f>
        <v>0</v>
      </c>
      <c r="U187" s="74">
        <f>I!AP193</f>
        <v>0</v>
      </c>
      <c r="V187" s="74">
        <f>I!AQ193</f>
        <v>0</v>
      </c>
      <c r="W187" s="74">
        <f>I!AR193</f>
        <v>0</v>
      </c>
      <c r="X187" s="74">
        <f>I!AS193</f>
        <v>0</v>
      </c>
      <c r="Y187" s="74">
        <f>I!AT193</f>
        <v>0</v>
      </c>
      <c r="Z187" s="74">
        <f>I!AU193</f>
        <v>0</v>
      </c>
      <c r="AA187" s="74">
        <f>I!AV193</f>
        <v>0</v>
      </c>
      <c r="AB187" s="74">
        <f>I!AW193</f>
        <v>0</v>
      </c>
      <c r="AC187" s="74">
        <f>I!AX193</f>
        <v>0</v>
      </c>
    </row>
    <row r="188" spans="1:29" outlineLevel="1">
      <c r="A188" s="69"/>
      <c r="B188" s="65"/>
      <c r="C188" s="65"/>
      <c r="D188" s="65"/>
      <c r="E188" s="65" t="s">
        <v>24</v>
      </c>
      <c r="F188" s="71">
        <f>II!AA192</f>
        <v>0</v>
      </c>
      <c r="G188" s="74">
        <f>II!AB192</f>
        <v>0</v>
      </c>
      <c r="H188" s="74">
        <f>II!AC192</f>
        <v>0</v>
      </c>
      <c r="I188" s="74">
        <f>II!AD192</f>
        <v>0</v>
      </c>
      <c r="J188" s="74">
        <f>II!AE192</f>
        <v>0</v>
      </c>
      <c r="K188" s="74">
        <f>II!AF192</f>
        <v>0</v>
      </c>
      <c r="L188" s="74">
        <f>II!AG192</f>
        <v>0</v>
      </c>
      <c r="M188" s="74">
        <f>II!AH192</f>
        <v>0</v>
      </c>
      <c r="N188" s="74">
        <f>II!AI192</f>
        <v>0</v>
      </c>
      <c r="O188" s="74">
        <f>II!AJ192</f>
        <v>0</v>
      </c>
      <c r="P188" s="74">
        <f>II!AK192</f>
        <v>0</v>
      </c>
      <c r="Q188" s="74">
        <f>II!AL192</f>
        <v>0</v>
      </c>
      <c r="R188" s="74">
        <f>II!AM192</f>
        <v>0</v>
      </c>
      <c r="S188" s="74">
        <f>II!AN192</f>
        <v>0</v>
      </c>
      <c r="T188" s="74">
        <f>II!AO192</f>
        <v>0</v>
      </c>
      <c r="U188" s="74">
        <f>II!AP192</f>
        <v>0</v>
      </c>
      <c r="V188" s="74">
        <f>II!AQ192</f>
        <v>0</v>
      </c>
      <c r="W188" s="74">
        <f>II!AR192</f>
        <v>0</v>
      </c>
      <c r="X188" s="74">
        <f>II!AS192</f>
        <v>0</v>
      </c>
      <c r="Y188" s="74">
        <f>II!AT192</f>
        <v>0</v>
      </c>
      <c r="Z188" s="74">
        <f>II!AU192</f>
        <v>0</v>
      </c>
      <c r="AA188" s="74">
        <f>II!AV192</f>
        <v>0</v>
      </c>
      <c r="AB188" s="74">
        <f>II!AW192</f>
        <v>0</v>
      </c>
      <c r="AC188" s="74">
        <f>II!AX192</f>
        <v>0</v>
      </c>
    </row>
    <row r="189" spans="1:29" outlineLevel="1">
      <c r="A189" s="69"/>
      <c r="B189" s="65"/>
      <c r="C189" s="65"/>
      <c r="D189" s="65"/>
      <c r="E189" s="65"/>
      <c r="F189" s="71">
        <f>II!AA193</f>
        <v>0</v>
      </c>
      <c r="G189" s="74">
        <f>II!AB193</f>
        <v>0</v>
      </c>
      <c r="H189" s="74">
        <f>II!AC193</f>
        <v>0</v>
      </c>
      <c r="I189" s="74">
        <f>II!AD193</f>
        <v>0</v>
      </c>
      <c r="J189" s="74">
        <f>II!AE193</f>
        <v>0</v>
      </c>
      <c r="K189" s="74">
        <f>II!AF193</f>
        <v>0</v>
      </c>
      <c r="L189" s="74">
        <f>II!AG193</f>
        <v>0</v>
      </c>
      <c r="M189" s="74">
        <f>II!AH193</f>
        <v>0</v>
      </c>
      <c r="N189" s="74">
        <f>II!AI193</f>
        <v>0</v>
      </c>
      <c r="O189" s="74">
        <f>II!AJ193</f>
        <v>0</v>
      </c>
      <c r="P189" s="74">
        <f>II!AK193</f>
        <v>0</v>
      </c>
      <c r="Q189" s="74">
        <f>II!AL193</f>
        <v>0</v>
      </c>
      <c r="R189" s="74">
        <f>II!AM193</f>
        <v>0</v>
      </c>
      <c r="S189" s="74">
        <f>II!AN193</f>
        <v>0</v>
      </c>
      <c r="T189" s="74">
        <f>II!AO193</f>
        <v>0</v>
      </c>
      <c r="U189" s="74">
        <f>II!AP193</f>
        <v>0</v>
      </c>
      <c r="V189" s="74">
        <f>II!AQ193</f>
        <v>0</v>
      </c>
      <c r="W189" s="74">
        <f>II!AR193</f>
        <v>0</v>
      </c>
      <c r="X189" s="74">
        <f>II!AS193</f>
        <v>0</v>
      </c>
      <c r="Y189" s="74">
        <f>II!AT193</f>
        <v>0</v>
      </c>
      <c r="Z189" s="74">
        <f>II!AU193</f>
        <v>0</v>
      </c>
      <c r="AA189" s="74">
        <f>II!AV193</f>
        <v>0</v>
      </c>
      <c r="AB189" s="74">
        <f>II!AW193</f>
        <v>0</v>
      </c>
      <c r="AC189" s="74">
        <f>II!AX193</f>
        <v>0</v>
      </c>
    </row>
    <row r="190" spans="1:29" outlineLevel="1">
      <c r="A190" s="69"/>
      <c r="B190" s="65"/>
      <c r="C190" s="65"/>
      <c r="D190" s="65"/>
      <c r="E190" s="65" t="s">
        <v>25</v>
      </c>
      <c r="F190" s="71">
        <f>III!AA192</f>
        <v>0</v>
      </c>
      <c r="G190" s="74">
        <f>III!AB192</f>
        <v>0</v>
      </c>
      <c r="H190" s="74">
        <f>III!AC192</f>
        <v>0</v>
      </c>
      <c r="I190" s="74">
        <f>III!AD192</f>
        <v>0</v>
      </c>
      <c r="J190" s="74">
        <f>III!AE192</f>
        <v>0</v>
      </c>
      <c r="K190" s="74">
        <f>III!AF192</f>
        <v>0</v>
      </c>
      <c r="L190" s="74">
        <f>III!AG192</f>
        <v>0</v>
      </c>
      <c r="M190" s="74">
        <f>III!AH192</f>
        <v>0</v>
      </c>
      <c r="N190" s="74">
        <f>III!AI192</f>
        <v>0</v>
      </c>
      <c r="O190" s="74">
        <f>III!AJ192</f>
        <v>0</v>
      </c>
      <c r="P190" s="74">
        <f>III!AK192</f>
        <v>0</v>
      </c>
      <c r="Q190" s="74">
        <f>III!AL192</f>
        <v>0</v>
      </c>
      <c r="R190" s="74">
        <f>III!AM192</f>
        <v>0</v>
      </c>
      <c r="S190" s="74">
        <f>III!AN192</f>
        <v>0</v>
      </c>
      <c r="T190" s="74">
        <f>III!AO192</f>
        <v>0</v>
      </c>
      <c r="U190" s="74">
        <f>III!AP192</f>
        <v>0</v>
      </c>
      <c r="V190" s="74">
        <f>III!AQ192</f>
        <v>0</v>
      </c>
      <c r="W190" s="74">
        <f>III!AR192</f>
        <v>0</v>
      </c>
      <c r="X190" s="74">
        <f>III!AS192</f>
        <v>0</v>
      </c>
      <c r="Y190" s="74">
        <f>III!AT192</f>
        <v>0</v>
      </c>
      <c r="Z190" s="74">
        <f>III!AU192</f>
        <v>0</v>
      </c>
      <c r="AA190" s="74">
        <f>III!AV192</f>
        <v>0</v>
      </c>
      <c r="AB190" s="74">
        <f>III!AW192</f>
        <v>0</v>
      </c>
      <c r="AC190" s="74">
        <f>III!AX192</f>
        <v>0</v>
      </c>
    </row>
    <row r="191" spans="1:29" outlineLevel="1">
      <c r="A191" s="69"/>
      <c r="B191" s="65"/>
      <c r="C191" s="65"/>
      <c r="D191" s="65"/>
      <c r="E191" s="65"/>
      <c r="F191" s="71">
        <f>III!AA193</f>
        <v>0</v>
      </c>
      <c r="G191" s="74">
        <f>III!AB193</f>
        <v>0</v>
      </c>
      <c r="H191" s="74">
        <f>III!AC193</f>
        <v>0</v>
      </c>
      <c r="I191" s="74">
        <f>III!AD193</f>
        <v>0</v>
      </c>
      <c r="J191" s="74">
        <f>III!AE193</f>
        <v>0</v>
      </c>
      <c r="K191" s="74">
        <f>III!AF193</f>
        <v>0</v>
      </c>
      <c r="L191" s="74">
        <f>III!AG193</f>
        <v>0</v>
      </c>
      <c r="M191" s="74">
        <f>III!AH193</f>
        <v>0</v>
      </c>
      <c r="N191" s="74">
        <f>III!AI193</f>
        <v>0</v>
      </c>
      <c r="O191" s="74">
        <f>III!AJ193</f>
        <v>0</v>
      </c>
      <c r="P191" s="74">
        <f>III!AK193</f>
        <v>0</v>
      </c>
      <c r="Q191" s="74">
        <f>III!AL193</f>
        <v>0</v>
      </c>
      <c r="R191" s="74">
        <f>III!AM193</f>
        <v>0</v>
      </c>
      <c r="S191" s="74">
        <f>III!AN193</f>
        <v>0</v>
      </c>
      <c r="T191" s="74">
        <f>III!AO193</f>
        <v>0</v>
      </c>
      <c r="U191" s="74">
        <f>III!AP193</f>
        <v>0</v>
      </c>
      <c r="V191" s="74">
        <f>III!AQ193</f>
        <v>0</v>
      </c>
      <c r="W191" s="74">
        <f>III!AR193</f>
        <v>0</v>
      </c>
      <c r="X191" s="74">
        <f>III!AS193</f>
        <v>0</v>
      </c>
      <c r="Y191" s="74">
        <f>III!AT193</f>
        <v>0</v>
      </c>
      <c r="Z191" s="74">
        <f>III!AU193</f>
        <v>0</v>
      </c>
      <c r="AA191" s="74">
        <f>III!AV193</f>
        <v>0</v>
      </c>
      <c r="AB191" s="74">
        <f>III!AW193</f>
        <v>0</v>
      </c>
      <c r="AC191" s="74">
        <f>III!AX193</f>
        <v>0</v>
      </c>
    </row>
    <row r="192" spans="1:29" outlineLevel="1">
      <c r="A192" s="69"/>
      <c r="B192" s="65"/>
      <c r="C192" s="65"/>
      <c r="D192" s="65"/>
      <c r="E192" s="65" t="s">
        <v>26</v>
      </c>
      <c r="F192" s="71">
        <f>IV!AA192</f>
        <v>0</v>
      </c>
      <c r="G192" s="74">
        <f>IV!AB192</f>
        <v>0</v>
      </c>
      <c r="H192" s="74">
        <f>IV!AC192</f>
        <v>0</v>
      </c>
      <c r="I192" s="74">
        <f>IV!AD192</f>
        <v>0</v>
      </c>
      <c r="J192" s="74">
        <f>IV!AE192</f>
        <v>0</v>
      </c>
      <c r="K192" s="74">
        <f>IV!AF192</f>
        <v>0</v>
      </c>
      <c r="L192" s="74">
        <f>IV!AG192</f>
        <v>0</v>
      </c>
      <c r="M192" s="74">
        <f>IV!AH192</f>
        <v>0</v>
      </c>
      <c r="N192" s="74">
        <f>IV!AI192</f>
        <v>0</v>
      </c>
      <c r="O192" s="74">
        <f>IV!AJ192</f>
        <v>0</v>
      </c>
      <c r="P192" s="74">
        <f>IV!AK192</f>
        <v>0</v>
      </c>
      <c r="Q192" s="74">
        <f>IV!AL192</f>
        <v>0</v>
      </c>
      <c r="R192" s="74">
        <f>IV!AM192</f>
        <v>0</v>
      </c>
      <c r="S192" s="74">
        <f>IV!AN192</f>
        <v>0</v>
      </c>
      <c r="T192" s="74">
        <f>IV!AO192</f>
        <v>0</v>
      </c>
      <c r="U192" s="74">
        <f>IV!AP192</f>
        <v>0</v>
      </c>
      <c r="V192" s="74">
        <f>IV!AQ192</f>
        <v>0</v>
      </c>
      <c r="W192" s="74">
        <f>IV!AR192</f>
        <v>0</v>
      </c>
      <c r="X192" s="74">
        <f>IV!AS192</f>
        <v>0</v>
      </c>
      <c r="Y192" s="74">
        <f>IV!AT192</f>
        <v>0</v>
      </c>
      <c r="Z192" s="74">
        <f>IV!AU192</f>
        <v>0</v>
      </c>
      <c r="AA192" s="74">
        <f>IV!AV192</f>
        <v>0</v>
      </c>
      <c r="AB192" s="74">
        <f>IV!AW192</f>
        <v>0</v>
      </c>
      <c r="AC192" s="74">
        <f>IV!AX192</f>
        <v>0</v>
      </c>
    </row>
    <row r="193" spans="1:29" outlineLevel="1">
      <c r="A193" s="69"/>
      <c r="B193" s="65"/>
      <c r="C193" s="65"/>
      <c r="D193" s="65"/>
      <c r="E193" s="65"/>
      <c r="F193" s="71">
        <f>IV!AA193</f>
        <v>0</v>
      </c>
      <c r="G193" s="74">
        <f>IV!AB193</f>
        <v>0</v>
      </c>
      <c r="H193" s="74">
        <f>IV!AC193</f>
        <v>0</v>
      </c>
      <c r="I193" s="74">
        <f>IV!AD193</f>
        <v>0</v>
      </c>
      <c r="J193" s="74">
        <f>IV!AE193</f>
        <v>0</v>
      </c>
      <c r="K193" s="74">
        <f>IV!AF193</f>
        <v>0</v>
      </c>
      <c r="L193" s="74">
        <f>IV!AG193</f>
        <v>0</v>
      </c>
      <c r="M193" s="74">
        <f>IV!AH193</f>
        <v>0</v>
      </c>
      <c r="N193" s="74">
        <f>IV!AI193</f>
        <v>0</v>
      </c>
      <c r="O193" s="74">
        <f>IV!AJ193</f>
        <v>0</v>
      </c>
      <c r="P193" s="74">
        <f>IV!AK193</f>
        <v>0</v>
      </c>
      <c r="Q193" s="74">
        <f>IV!AL193</f>
        <v>0</v>
      </c>
      <c r="R193" s="74">
        <f>IV!AM193</f>
        <v>0</v>
      </c>
      <c r="S193" s="74">
        <f>IV!AN193</f>
        <v>0</v>
      </c>
      <c r="T193" s="74">
        <f>IV!AO193</f>
        <v>0</v>
      </c>
      <c r="U193" s="74">
        <f>IV!AP193</f>
        <v>0</v>
      </c>
      <c r="V193" s="74">
        <f>IV!AQ193</f>
        <v>0</v>
      </c>
      <c r="W193" s="74">
        <f>IV!AR193</f>
        <v>0</v>
      </c>
      <c r="X193" s="74">
        <f>IV!AS193</f>
        <v>0</v>
      </c>
      <c r="Y193" s="74">
        <f>IV!AT193</f>
        <v>0</v>
      </c>
      <c r="Z193" s="74">
        <f>IV!AU193</f>
        <v>0</v>
      </c>
      <c r="AA193" s="74">
        <f>IV!AV193</f>
        <v>0</v>
      </c>
      <c r="AB193" s="74">
        <f>IV!AW193</f>
        <v>0</v>
      </c>
      <c r="AC193" s="74">
        <f>IV!AX193</f>
        <v>0</v>
      </c>
    </row>
    <row r="194" spans="1:29" outlineLevel="1">
      <c r="A194" s="69"/>
      <c r="B194" s="65"/>
      <c r="C194" s="65"/>
      <c r="D194" s="65"/>
      <c r="E194" s="65" t="s">
        <v>27</v>
      </c>
      <c r="F194" s="71">
        <f>V!AA192</f>
        <v>0</v>
      </c>
      <c r="G194" s="74">
        <f>V!AB192</f>
        <v>0</v>
      </c>
      <c r="H194" s="74">
        <f>V!AC192</f>
        <v>0</v>
      </c>
      <c r="I194" s="74">
        <f>V!AD192</f>
        <v>0</v>
      </c>
      <c r="J194" s="74">
        <f>V!AE192</f>
        <v>0</v>
      </c>
      <c r="K194" s="74">
        <f>V!AF192</f>
        <v>0</v>
      </c>
      <c r="L194" s="74">
        <f>V!AG192</f>
        <v>0</v>
      </c>
      <c r="M194" s="74">
        <f>V!AH192</f>
        <v>0</v>
      </c>
      <c r="N194" s="74">
        <f>V!AI192</f>
        <v>0</v>
      </c>
      <c r="O194" s="74">
        <f>V!AJ192</f>
        <v>0</v>
      </c>
      <c r="P194" s="74">
        <f>V!AK192</f>
        <v>0</v>
      </c>
      <c r="Q194" s="74">
        <f>V!AL192</f>
        <v>0</v>
      </c>
      <c r="R194" s="74">
        <f>V!AM192</f>
        <v>0</v>
      </c>
      <c r="S194" s="74">
        <f>V!AN192</f>
        <v>0</v>
      </c>
      <c r="T194" s="74">
        <f>V!AO192</f>
        <v>0</v>
      </c>
      <c r="U194" s="74">
        <f>V!AP192</f>
        <v>0</v>
      </c>
      <c r="V194" s="74">
        <f>V!AQ192</f>
        <v>0</v>
      </c>
      <c r="W194" s="74">
        <f>V!AR192</f>
        <v>0</v>
      </c>
      <c r="X194" s="74">
        <f>V!AS192</f>
        <v>0</v>
      </c>
      <c r="Y194" s="74">
        <f>V!AT192</f>
        <v>0</v>
      </c>
      <c r="Z194" s="74">
        <f>V!AU192</f>
        <v>0</v>
      </c>
      <c r="AA194" s="74">
        <f>V!AV192</f>
        <v>0</v>
      </c>
      <c r="AB194" s="74">
        <f>V!AW192</f>
        <v>0</v>
      </c>
      <c r="AC194" s="74">
        <f>V!AX192</f>
        <v>0</v>
      </c>
    </row>
    <row r="195" spans="1:29" outlineLevel="1">
      <c r="A195" s="69"/>
      <c r="B195" s="65"/>
      <c r="C195" s="65"/>
      <c r="D195" s="65"/>
      <c r="E195" s="65"/>
      <c r="F195" s="71">
        <f>V!AA193</f>
        <v>0</v>
      </c>
      <c r="G195" s="74">
        <f>V!AB193</f>
        <v>0</v>
      </c>
      <c r="H195" s="74">
        <f>V!AC193</f>
        <v>0</v>
      </c>
      <c r="I195" s="74">
        <f>V!AD193</f>
        <v>0</v>
      </c>
      <c r="J195" s="74">
        <f>V!AE193</f>
        <v>0</v>
      </c>
      <c r="K195" s="74">
        <f>V!AF193</f>
        <v>0</v>
      </c>
      <c r="L195" s="74">
        <f>V!AG193</f>
        <v>0</v>
      </c>
      <c r="M195" s="74">
        <f>V!AH193</f>
        <v>0</v>
      </c>
      <c r="N195" s="74">
        <f>V!AI193</f>
        <v>0</v>
      </c>
      <c r="O195" s="74">
        <f>V!AJ193</f>
        <v>0</v>
      </c>
      <c r="P195" s="74">
        <f>V!AK193</f>
        <v>0</v>
      </c>
      <c r="Q195" s="74">
        <f>V!AL193</f>
        <v>0</v>
      </c>
      <c r="R195" s="74">
        <f>V!AM193</f>
        <v>0</v>
      </c>
      <c r="S195" s="74">
        <f>V!AN193</f>
        <v>0</v>
      </c>
      <c r="T195" s="74">
        <f>V!AO193</f>
        <v>0</v>
      </c>
      <c r="U195" s="74">
        <f>V!AP193</f>
        <v>0</v>
      </c>
      <c r="V195" s="74">
        <f>V!AQ193</f>
        <v>0</v>
      </c>
      <c r="W195" s="74">
        <f>V!AR193</f>
        <v>0</v>
      </c>
      <c r="X195" s="74">
        <f>V!AS193</f>
        <v>0</v>
      </c>
      <c r="Y195" s="74">
        <f>V!AT193</f>
        <v>0</v>
      </c>
      <c r="Z195" s="74">
        <f>V!AU193</f>
        <v>0</v>
      </c>
      <c r="AA195" s="74">
        <f>V!AV193</f>
        <v>0</v>
      </c>
      <c r="AB195" s="74">
        <f>V!AW193</f>
        <v>0</v>
      </c>
      <c r="AC195" s="74">
        <f>V!AX193</f>
        <v>0</v>
      </c>
    </row>
    <row r="196" spans="1:29" outlineLevel="1">
      <c r="A196" s="69"/>
      <c r="B196" s="65"/>
      <c r="C196" s="65"/>
      <c r="D196" s="65"/>
      <c r="E196" s="65" t="s">
        <v>28</v>
      </c>
      <c r="F196" s="71">
        <f>VI!AA192</f>
        <v>0</v>
      </c>
      <c r="G196" s="74">
        <f>VI!AB192</f>
        <v>0</v>
      </c>
      <c r="H196" s="74">
        <f>VI!AC192</f>
        <v>0</v>
      </c>
      <c r="I196" s="74">
        <f>VI!AD192</f>
        <v>0</v>
      </c>
      <c r="J196" s="74">
        <f>VI!AE192</f>
        <v>0</v>
      </c>
      <c r="K196" s="74">
        <f>VI!AF192</f>
        <v>0</v>
      </c>
      <c r="L196" s="74">
        <f>VI!AG192</f>
        <v>0</v>
      </c>
      <c r="M196" s="74">
        <f>VI!AH192</f>
        <v>0</v>
      </c>
      <c r="N196" s="74">
        <f>VI!AI192</f>
        <v>0</v>
      </c>
      <c r="O196" s="74">
        <f>VI!AJ192</f>
        <v>0</v>
      </c>
      <c r="P196" s="74">
        <f>VI!AK192</f>
        <v>0</v>
      </c>
      <c r="Q196" s="74">
        <f>VI!AL192</f>
        <v>0</v>
      </c>
      <c r="R196" s="74">
        <f>VI!AM192</f>
        <v>0</v>
      </c>
      <c r="S196" s="74">
        <f>VI!AN192</f>
        <v>0</v>
      </c>
      <c r="T196" s="74">
        <f>VI!AO192</f>
        <v>0</v>
      </c>
      <c r="U196" s="74">
        <f>VI!AP192</f>
        <v>0</v>
      </c>
      <c r="V196" s="74">
        <f>VI!AQ192</f>
        <v>0</v>
      </c>
      <c r="W196" s="74">
        <f>VI!AR192</f>
        <v>0</v>
      </c>
      <c r="X196" s="74">
        <f>VI!AS192</f>
        <v>0</v>
      </c>
      <c r="Y196" s="74">
        <f>VI!AT192</f>
        <v>0</v>
      </c>
      <c r="Z196" s="74">
        <f>VI!AU192</f>
        <v>0</v>
      </c>
      <c r="AA196" s="74">
        <f>VI!AV192</f>
        <v>0</v>
      </c>
      <c r="AB196" s="74">
        <f>VI!AW192</f>
        <v>0</v>
      </c>
      <c r="AC196" s="74">
        <f>VI!AX192</f>
        <v>0</v>
      </c>
    </row>
    <row r="197" spans="1:29" outlineLevel="1">
      <c r="A197" s="69"/>
      <c r="B197" s="65"/>
      <c r="C197" s="65"/>
      <c r="D197" s="65"/>
      <c r="E197" s="65"/>
      <c r="F197" s="71">
        <f>VI!AA193</f>
        <v>0</v>
      </c>
      <c r="G197" s="74">
        <f>VI!AB193</f>
        <v>0</v>
      </c>
      <c r="H197" s="74">
        <f>VI!AC193</f>
        <v>0</v>
      </c>
      <c r="I197" s="74">
        <f>VI!AD193</f>
        <v>0</v>
      </c>
      <c r="J197" s="74">
        <f>VI!AE193</f>
        <v>0</v>
      </c>
      <c r="K197" s="74">
        <f>VI!AF193</f>
        <v>0</v>
      </c>
      <c r="L197" s="74">
        <f>VI!AG193</f>
        <v>0</v>
      </c>
      <c r="M197" s="74">
        <f>VI!AH193</f>
        <v>0</v>
      </c>
      <c r="N197" s="74">
        <f>VI!AI193</f>
        <v>0</v>
      </c>
      <c r="O197" s="74">
        <f>VI!AJ193</f>
        <v>0</v>
      </c>
      <c r="P197" s="74">
        <f>VI!AK193</f>
        <v>0</v>
      </c>
      <c r="Q197" s="74">
        <f>VI!AL193</f>
        <v>0</v>
      </c>
      <c r="R197" s="74">
        <f>VI!AM193</f>
        <v>0</v>
      </c>
      <c r="S197" s="74">
        <f>VI!AN193</f>
        <v>0</v>
      </c>
      <c r="T197" s="74">
        <f>VI!AO193</f>
        <v>0</v>
      </c>
      <c r="U197" s="74">
        <f>VI!AP193</f>
        <v>0</v>
      </c>
      <c r="V197" s="74">
        <f>VI!AQ193</f>
        <v>0</v>
      </c>
      <c r="W197" s="74">
        <f>VI!AR193</f>
        <v>0</v>
      </c>
      <c r="X197" s="74">
        <f>VI!AS193</f>
        <v>0</v>
      </c>
      <c r="Y197" s="74">
        <f>VI!AT193</f>
        <v>0</v>
      </c>
      <c r="Z197" s="74">
        <f>VI!AU193</f>
        <v>0</v>
      </c>
      <c r="AA197" s="74">
        <f>VI!AV193</f>
        <v>0</v>
      </c>
      <c r="AB197" s="74">
        <f>VI!AW193</f>
        <v>0</v>
      </c>
      <c r="AC197" s="74">
        <f>VI!AX193</f>
        <v>0</v>
      </c>
    </row>
    <row r="198" spans="1:29" outlineLevel="1">
      <c r="A198" s="69"/>
      <c r="B198" s="65"/>
      <c r="C198" s="65"/>
      <c r="D198" s="65"/>
      <c r="E198" s="65" t="s">
        <v>29</v>
      </c>
      <c r="F198" s="71">
        <f>VII!AA192</f>
        <v>0</v>
      </c>
      <c r="G198" s="74">
        <f>VII!AB192</f>
        <v>0</v>
      </c>
      <c r="H198" s="74">
        <f>VII!AC192</f>
        <v>0</v>
      </c>
      <c r="I198" s="74">
        <f>VII!AD192</f>
        <v>0</v>
      </c>
      <c r="J198" s="74">
        <f>VII!AE192</f>
        <v>0</v>
      </c>
      <c r="K198" s="74">
        <f>VII!AF192</f>
        <v>0</v>
      </c>
      <c r="L198" s="74">
        <f>VII!AG192</f>
        <v>0</v>
      </c>
      <c r="M198" s="74">
        <f>VII!AH192</f>
        <v>0</v>
      </c>
      <c r="N198" s="74">
        <f>VII!AI192</f>
        <v>0</v>
      </c>
      <c r="O198" s="74">
        <f>VII!AJ192</f>
        <v>0</v>
      </c>
      <c r="P198" s="74">
        <f>VII!AK192</f>
        <v>0</v>
      </c>
      <c r="Q198" s="74">
        <f>VII!AL192</f>
        <v>0</v>
      </c>
      <c r="R198" s="74">
        <f>VII!AM192</f>
        <v>0</v>
      </c>
      <c r="S198" s="74">
        <f>VII!AN192</f>
        <v>0</v>
      </c>
      <c r="T198" s="74">
        <f>VII!AO192</f>
        <v>0</v>
      </c>
      <c r="U198" s="74">
        <f>VII!AP192</f>
        <v>0</v>
      </c>
      <c r="V198" s="74">
        <f>VII!AQ192</f>
        <v>0</v>
      </c>
      <c r="W198" s="74">
        <f>VII!AR192</f>
        <v>0</v>
      </c>
      <c r="X198" s="74">
        <f>VII!AS192</f>
        <v>0</v>
      </c>
      <c r="Y198" s="74">
        <f>VII!AT192</f>
        <v>0</v>
      </c>
      <c r="Z198" s="74">
        <f>VII!AU192</f>
        <v>0</v>
      </c>
      <c r="AA198" s="74">
        <f>VII!AV192</f>
        <v>0</v>
      </c>
      <c r="AB198" s="74">
        <f>VII!AW192</f>
        <v>0</v>
      </c>
      <c r="AC198" s="74">
        <f>VII!AX192</f>
        <v>0</v>
      </c>
    </row>
    <row r="199" spans="1:29" outlineLevel="1">
      <c r="A199" s="69"/>
      <c r="B199" s="65"/>
      <c r="C199" s="65"/>
      <c r="D199" s="65"/>
      <c r="E199" s="65"/>
      <c r="F199" s="71">
        <f>VII!AA193</f>
        <v>0</v>
      </c>
      <c r="G199" s="74">
        <f>VII!AB193</f>
        <v>0</v>
      </c>
      <c r="H199" s="74">
        <f>VII!AC193</f>
        <v>0</v>
      </c>
      <c r="I199" s="74">
        <f>VII!AD193</f>
        <v>0</v>
      </c>
      <c r="J199" s="74">
        <f>VII!AE193</f>
        <v>0</v>
      </c>
      <c r="K199" s="74">
        <f>VII!AF193</f>
        <v>0</v>
      </c>
      <c r="L199" s="74">
        <f>VII!AG193</f>
        <v>0</v>
      </c>
      <c r="M199" s="74">
        <f>VII!AH193</f>
        <v>0</v>
      </c>
      <c r="N199" s="74">
        <f>VII!AI193</f>
        <v>0</v>
      </c>
      <c r="O199" s="74">
        <f>VII!AJ193</f>
        <v>0</v>
      </c>
      <c r="P199" s="74">
        <f>VII!AK193</f>
        <v>0</v>
      </c>
      <c r="Q199" s="74">
        <f>VII!AL193</f>
        <v>0</v>
      </c>
      <c r="R199" s="74">
        <f>VII!AM193</f>
        <v>0</v>
      </c>
      <c r="S199" s="74">
        <f>VII!AN193</f>
        <v>0</v>
      </c>
      <c r="T199" s="74">
        <f>VII!AO193</f>
        <v>0</v>
      </c>
      <c r="U199" s="74">
        <f>VII!AP193</f>
        <v>0</v>
      </c>
      <c r="V199" s="74">
        <f>VII!AQ193</f>
        <v>0</v>
      </c>
      <c r="W199" s="74">
        <f>VII!AR193</f>
        <v>0</v>
      </c>
      <c r="X199" s="74">
        <f>VII!AS193</f>
        <v>0</v>
      </c>
      <c r="Y199" s="74">
        <f>VII!AT193</f>
        <v>0</v>
      </c>
      <c r="Z199" s="74">
        <f>VII!AU193</f>
        <v>0</v>
      </c>
      <c r="AA199" s="74">
        <f>VII!AV193</f>
        <v>0</v>
      </c>
      <c r="AB199" s="74">
        <f>VII!AW193</f>
        <v>0</v>
      </c>
      <c r="AC199" s="74">
        <f>VII!AX193</f>
        <v>0</v>
      </c>
    </row>
    <row r="200" spans="1:29" outlineLevel="1">
      <c r="A200" s="69"/>
      <c r="B200" s="65"/>
      <c r="C200" s="65"/>
      <c r="D200" s="65"/>
      <c r="E200" s="65" t="s">
        <v>51</v>
      </c>
      <c r="F200" s="71">
        <f>VIII!AA192</f>
        <v>0</v>
      </c>
      <c r="G200" s="74">
        <f>VIII!AB192</f>
        <v>0</v>
      </c>
      <c r="H200" s="74">
        <f>VIII!AC192</f>
        <v>0</v>
      </c>
      <c r="I200" s="74">
        <f>VIII!AD192</f>
        <v>0</v>
      </c>
      <c r="J200" s="74">
        <f>VIII!AE192</f>
        <v>0</v>
      </c>
      <c r="K200" s="74">
        <f>VIII!AF192</f>
        <v>0</v>
      </c>
      <c r="L200" s="74">
        <f>VIII!AG192</f>
        <v>0</v>
      </c>
      <c r="M200" s="74">
        <f>VIII!AH192</f>
        <v>0</v>
      </c>
      <c r="N200" s="74">
        <f>VIII!AI192</f>
        <v>0</v>
      </c>
      <c r="O200" s="74">
        <f>VIII!AJ192</f>
        <v>0</v>
      </c>
      <c r="P200" s="74">
        <f>VIII!AK192</f>
        <v>0</v>
      </c>
      <c r="Q200" s="74">
        <f>VIII!AL192</f>
        <v>0</v>
      </c>
      <c r="R200" s="74">
        <f>VIII!AM192</f>
        <v>0</v>
      </c>
      <c r="S200" s="74">
        <f>VIII!AN192</f>
        <v>0</v>
      </c>
      <c r="T200" s="74">
        <f>VIII!AO192</f>
        <v>0</v>
      </c>
      <c r="U200" s="74">
        <f>VIII!AP192</f>
        <v>0</v>
      </c>
      <c r="V200" s="74">
        <f>VIII!AQ192</f>
        <v>0</v>
      </c>
      <c r="W200" s="74">
        <f>VIII!AR192</f>
        <v>0</v>
      </c>
      <c r="X200" s="74">
        <f>VIII!AS192</f>
        <v>0</v>
      </c>
      <c r="Y200" s="74">
        <f>VIII!AT192</f>
        <v>0</v>
      </c>
      <c r="Z200" s="74">
        <f>VIII!AU192</f>
        <v>0</v>
      </c>
      <c r="AA200" s="74">
        <f>VIII!AV192</f>
        <v>0</v>
      </c>
      <c r="AB200" s="74">
        <f>VIII!AW192</f>
        <v>0</v>
      </c>
      <c r="AC200" s="74">
        <f>VIII!AX192</f>
        <v>0</v>
      </c>
    </row>
    <row r="201" spans="1:29" outlineLevel="1">
      <c r="A201" s="69"/>
      <c r="B201" s="65"/>
      <c r="C201" s="65"/>
      <c r="D201" s="65"/>
      <c r="E201" s="65"/>
      <c r="F201" s="71">
        <f>VIII!AA193</f>
        <v>0</v>
      </c>
      <c r="G201" s="74">
        <f>VIII!AB193</f>
        <v>0</v>
      </c>
      <c r="H201" s="74">
        <f>VIII!AC193</f>
        <v>0</v>
      </c>
      <c r="I201" s="74">
        <f>VIII!AD193</f>
        <v>0</v>
      </c>
      <c r="J201" s="74">
        <f>VIII!AE193</f>
        <v>0</v>
      </c>
      <c r="K201" s="74">
        <f>VIII!AF193</f>
        <v>0</v>
      </c>
      <c r="L201" s="74">
        <f>VIII!AG193</f>
        <v>0</v>
      </c>
      <c r="M201" s="74">
        <f>VIII!AH193</f>
        <v>0</v>
      </c>
      <c r="N201" s="74">
        <f>VIII!AI193</f>
        <v>0</v>
      </c>
      <c r="O201" s="74">
        <f>VIII!AJ193</f>
        <v>0</v>
      </c>
      <c r="P201" s="74">
        <f>VIII!AK193</f>
        <v>0</v>
      </c>
      <c r="Q201" s="74">
        <f>VIII!AL193</f>
        <v>0</v>
      </c>
      <c r="R201" s="74">
        <f>VIII!AM193</f>
        <v>0</v>
      </c>
      <c r="S201" s="74">
        <f>VIII!AN193</f>
        <v>0</v>
      </c>
      <c r="T201" s="74">
        <f>VIII!AO193</f>
        <v>0</v>
      </c>
      <c r="U201" s="74">
        <f>VIII!AP193</f>
        <v>0</v>
      </c>
      <c r="V201" s="74">
        <f>VIII!AQ193</f>
        <v>0</v>
      </c>
      <c r="W201" s="74">
        <f>VIII!AR193</f>
        <v>0</v>
      </c>
      <c r="X201" s="74">
        <f>VIII!AS193</f>
        <v>0</v>
      </c>
      <c r="Y201" s="74">
        <f>VIII!AT193</f>
        <v>0</v>
      </c>
      <c r="Z201" s="74">
        <f>VIII!AU193</f>
        <v>0</v>
      </c>
      <c r="AA201" s="74">
        <f>VIII!AV193</f>
        <v>0</v>
      </c>
      <c r="AB201" s="74">
        <f>VIII!AW193</f>
        <v>0</v>
      </c>
      <c r="AC201" s="74">
        <f>VIII!AX193</f>
        <v>0</v>
      </c>
    </row>
    <row r="202" spans="1:29" outlineLevel="1">
      <c r="A202" s="69"/>
      <c r="B202" s="65"/>
      <c r="C202" s="65"/>
      <c r="D202" s="65"/>
      <c r="E202" s="65" t="s">
        <v>30</v>
      </c>
      <c r="F202" s="71">
        <f>IX!AA192</f>
        <v>0</v>
      </c>
      <c r="G202" s="74">
        <f>IX!AB192</f>
        <v>0</v>
      </c>
      <c r="H202" s="74">
        <f>IX!AC192</f>
        <v>0</v>
      </c>
      <c r="I202" s="74">
        <f>IX!AD192</f>
        <v>0</v>
      </c>
      <c r="J202" s="74">
        <f>IX!AE192</f>
        <v>0</v>
      </c>
      <c r="K202" s="74">
        <f>IX!AF192</f>
        <v>0</v>
      </c>
      <c r="L202" s="74">
        <f>IX!AG192</f>
        <v>0</v>
      </c>
      <c r="M202" s="74">
        <f>IX!AH192</f>
        <v>0</v>
      </c>
      <c r="N202" s="74">
        <f>IX!AI192</f>
        <v>0</v>
      </c>
      <c r="O202" s="74">
        <f>IX!AJ192</f>
        <v>0</v>
      </c>
      <c r="P202" s="74">
        <f>IX!AK192</f>
        <v>0</v>
      </c>
      <c r="Q202" s="74">
        <f>IX!AL192</f>
        <v>0</v>
      </c>
      <c r="R202" s="74">
        <f>IX!AM192</f>
        <v>0</v>
      </c>
      <c r="S202" s="74">
        <f>IX!AN192</f>
        <v>0</v>
      </c>
      <c r="T202" s="74">
        <f>IX!AO192</f>
        <v>0</v>
      </c>
      <c r="U202" s="74">
        <f>IX!AP192</f>
        <v>0</v>
      </c>
      <c r="V202" s="74">
        <f>IX!AQ192</f>
        <v>0</v>
      </c>
      <c r="W202" s="74">
        <f>IX!AR192</f>
        <v>0</v>
      </c>
      <c r="X202" s="74">
        <f>IX!AS192</f>
        <v>0</v>
      </c>
      <c r="Y202" s="74">
        <f>IX!AT192</f>
        <v>0</v>
      </c>
      <c r="Z202" s="74">
        <f>IX!AU192</f>
        <v>0</v>
      </c>
      <c r="AA202" s="74">
        <f>IX!AV192</f>
        <v>0</v>
      </c>
      <c r="AB202" s="74">
        <f>IX!AW192</f>
        <v>0</v>
      </c>
      <c r="AC202" s="74">
        <f>IX!AX192</f>
        <v>0</v>
      </c>
    </row>
    <row r="203" spans="1:29" outlineLevel="1">
      <c r="A203" s="69"/>
      <c r="B203" s="65"/>
      <c r="C203" s="65"/>
      <c r="D203" s="65"/>
      <c r="E203" s="65"/>
      <c r="F203" s="71">
        <f>IX!AA193</f>
        <v>0</v>
      </c>
      <c r="G203" s="74">
        <f>IX!AB193</f>
        <v>0</v>
      </c>
      <c r="H203" s="74">
        <f>IX!AC193</f>
        <v>0</v>
      </c>
      <c r="I203" s="74">
        <f>IX!AD193</f>
        <v>0</v>
      </c>
      <c r="J203" s="74">
        <f>IX!AE193</f>
        <v>0</v>
      </c>
      <c r="K203" s="74">
        <f>IX!AF193</f>
        <v>0</v>
      </c>
      <c r="L203" s="74">
        <f>IX!AG193</f>
        <v>0</v>
      </c>
      <c r="M203" s="74">
        <f>IX!AH193</f>
        <v>0</v>
      </c>
      <c r="N203" s="74">
        <f>IX!AI193</f>
        <v>0</v>
      </c>
      <c r="O203" s="74">
        <f>IX!AJ193</f>
        <v>0</v>
      </c>
      <c r="P203" s="74">
        <f>IX!AK193</f>
        <v>0</v>
      </c>
      <c r="Q203" s="74">
        <f>IX!AL193</f>
        <v>0</v>
      </c>
      <c r="R203" s="74">
        <f>IX!AM193</f>
        <v>0</v>
      </c>
      <c r="S203" s="74">
        <f>IX!AN193</f>
        <v>0</v>
      </c>
      <c r="T203" s="74">
        <f>IX!AO193</f>
        <v>0</v>
      </c>
      <c r="U203" s="74">
        <f>IX!AP193</f>
        <v>0</v>
      </c>
      <c r="V203" s="74">
        <f>IX!AQ193</f>
        <v>0</v>
      </c>
      <c r="W203" s="74">
        <f>IX!AR193</f>
        <v>0</v>
      </c>
      <c r="X203" s="74">
        <f>IX!AS193</f>
        <v>0</v>
      </c>
      <c r="Y203" s="74">
        <f>IX!AT193</f>
        <v>0</v>
      </c>
      <c r="Z203" s="74">
        <f>IX!AU193</f>
        <v>0</v>
      </c>
      <c r="AA203" s="74">
        <f>IX!AV193</f>
        <v>0</v>
      </c>
      <c r="AB203" s="74">
        <f>IX!AW193</f>
        <v>0</v>
      </c>
      <c r="AC203" s="74">
        <f>IX!AX193</f>
        <v>0</v>
      </c>
    </row>
    <row r="204" spans="1:29" outlineLevel="1">
      <c r="A204" s="69"/>
      <c r="B204" s="65"/>
      <c r="C204" s="65"/>
      <c r="D204" s="65"/>
      <c r="E204" s="65" t="s">
        <v>31</v>
      </c>
      <c r="F204" s="71">
        <f>X!AA192</f>
        <v>0</v>
      </c>
      <c r="G204" s="74">
        <f>X!AB192</f>
        <v>0</v>
      </c>
      <c r="H204" s="74">
        <f>X!AC192</f>
        <v>0</v>
      </c>
      <c r="I204" s="74">
        <f>X!AD192</f>
        <v>0</v>
      </c>
      <c r="J204" s="74">
        <f>X!AE192</f>
        <v>0</v>
      </c>
      <c r="K204" s="74">
        <f>X!AF192</f>
        <v>0</v>
      </c>
      <c r="L204" s="74">
        <f>X!AG192</f>
        <v>0</v>
      </c>
      <c r="M204" s="74">
        <f>X!AH192</f>
        <v>0</v>
      </c>
      <c r="N204" s="74">
        <f>X!AI192</f>
        <v>0</v>
      </c>
      <c r="O204" s="74">
        <f>X!AJ192</f>
        <v>0</v>
      </c>
      <c r="P204" s="74">
        <f>X!AK192</f>
        <v>0</v>
      </c>
      <c r="Q204" s="74">
        <f>X!AL192</f>
        <v>0</v>
      </c>
      <c r="R204" s="74">
        <f>X!AM192</f>
        <v>0</v>
      </c>
      <c r="S204" s="74">
        <f>X!AN192</f>
        <v>0</v>
      </c>
      <c r="T204" s="74">
        <f>X!AO192</f>
        <v>0</v>
      </c>
      <c r="U204" s="74">
        <f>X!AP192</f>
        <v>0</v>
      </c>
      <c r="V204" s="74">
        <f>X!AQ192</f>
        <v>0</v>
      </c>
      <c r="W204" s="74">
        <f>X!AR192</f>
        <v>0</v>
      </c>
      <c r="X204" s="74">
        <f>X!AS192</f>
        <v>0</v>
      </c>
      <c r="Y204" s="74">
        <f>X!AT192</f>
        <v>0</v>
      </c>
      <c r="Z204" s="74">
        <f>X!AU192</f>
        <v>0</v>
      </c>
      <c r="AA204" s="74">
        <f>X!AV192</f>
        <v>0</v>
      </c>
      <c r="AB204" s="74">
        <f>X!AW192</f>
        <v>0</v>
      </c>
      <c r="AC204" s="74">
        <f>X!AX192</f>
        <v>0</v>
      </c>
    </row>
    <row r="205" spans="1:29" outlineLevel="1">
      <c r="A205" s="69"/>
      <c r="B205" s="65"/>
      <c r="C205" s="65"/>
      <c r="D205" s="65"/>
      <c r="E205" s="65"/>
      <c r="F205" s="71">
        <f>X!AA193</f>
        <v>0</v>
      </c>
      <c r="G205" s="74">
        <f>X!AB193</f>
        <v>0</v>
      </c>
      <c r="H205" s="74">
        <f>X!AC193</f>
        <v>0</v>
      </c>
      <c r="I205" s="74">
        <f>X!AD193</f>
        <v>0</v>
      </c>
      <c r="J205" s="74">
        <f>X!AE193</f>
        <v>0</v>
      </c>
      <c r="K205" s="74">
        <f>X!AF193</f>
        <v>0</v>
      </c>
      <c r="L205" s="74">
        <f>X!AG193</f>
        <v>0</v>
      </c>
      <c r="M205" s="74">
        <f>X!AH193</f>
        <v>0</v>
      </c>
      <c r="N205" s="74">
        <f>X!AI193</f>
        <v>0</v>
      </c>
      <c r="O205" s="74">
        <f>X!AJ193</f>
        <v>0</v>
      </c>
      <c r="P205" s="74">
        <f>X!AK193</f>
        <v>0</v>
      </c>
      <c r="Q205" s="74">
        <f>X!AL193</f>
        <v>0</v>
      </c>
      <c r="R205" s="74">
        <f>X!AM193</f>
        <v>0</v>
      </c>
      <c r="S205" s="74">
        <f>X!AN193</f>
        <v>0</v>
      </c>
      <c r="T205" s="74">
        <f>X!AO193</f>
        <v>0</v>
      </c>
      <c r="U205" s="74">
        <f>X!AP193</f>
        <v>0</v>
      </c>
      <c r="V205" s="74">
        <f>X!AQ193</f>
        <v>0</v>
      </c>
      <c r="W205" s="74">
        <f>X!AR193</f>
        <v>0</v>
      </c>
      <c r="X205" s="74">
        <f>X!AS193</f>
        <v>0</v>
      </c>
      <c r="Y205" s="74">
        <f>X!AT193</f>
        <v>0</v>
      </c>
      <c r="Z205" s="74">
        <f>X!AU193</f>
        <v>0</v>
      </c>
      <c r="AA205" s="74">
        <f>X!AV193</f>
        <v>0</v>
      </c>
      <c r="AB205" s="74">
        <f>X!AW193</f>
        <v>0</v>
      </c>
      <c r="AC205" s="74">
        <f>X!AX193</f>
        <v>0</v>
      </c>
    </row>
    <row r="206" spans="1:29" outlineLevel="1">
      <c r="A206" s="69"/>
      <c r="B206" s="65"/>
      <c r="C206" s="65"/>
      <c r="D206" s="65"/>
      <c r="E206" s="65" t="s">
        <v>32</v>
      </c>
      <c r="F206" s="71">
        <f>XI!AA192</f>
        <v>0</v>
      </c>
      <c r="G206" s="74">
        <f>XI!AB192</f>
        <v>0</v>
      </c>
      <c r="H206" s="74">
        <f>XI!AC192</f>
        <v>0</v>
      </c>
      <c r="I206" s="74">
        <f>XI!AD192</f>
        <v>0</v>
      </c>
      <c r="J206" s="74">
        <f>XI!AE192</f>
        <v>0</v>
      </c>
      <c r="K206" s="74">
        <f>XI!AF192</f>
        <v>0</v>
      </c>
      <c r="L206" s="74">
        <f>XI!AG192</f>
        <v>0</v>
      </c>
      <c r="M206" s="74">
        <f>XI!AH192</f>
        <v>0</v>
      </c>
      <c r="N206" s="74">
        <f>XI!AI192</f>
        <v>0</v>
      </c>
      <c r="O206" s="74">
        <f>XI!AJ192</f>
        <v>0</v>
      </c>
      <c r="P206" s="74">
        <f>XI!AK192</f>
        <v>0</v>
      </c>
      <c r="Q206" s="74">
        <f>XI!AL192</f>
        <v>0</v>
      </c>
      <c r="R206" s="74">
        <f>XI!AM192</f>
        <v>0</v>
      </c>
      <c r="S206" s="74">
        <f>XI!AN192</f>
        <v>0</v>
      </c>
      <c r="T206" s="74">
        <f>XI!AO192</f>
        <v>0</v>
      </c>
      <c r="U206" s="74">
        <f>XI!AP192</f>
        <v>0</v>
      </c>
      <c r="V206" s="74">
        <f>XI!AQ192</f>
        <v>0</v>
      </c>
      <c r="W206" s="74">
        <f>XI!AR192</f>
        <v>0</v>
      </c>
      <c r="X206" s="74">
        <f>XI!AS192</f>
        <v>0</v>
      </c>
      <c r="Y206" s="74">
        <f>XI!AT192</f>
        <v>0</v>
      </c>
      <c r="Z206" s="74">
        <f>XI!AU192</f>
        <v>0</v>
      </c>
      <c r="AA206" s="74">
        <f>XI!AV192</f>
        <v>0</v>
      </c>
      <c r="AB206" s="74">
        <f>XI!AW192</f>
        <v>0</v>
      </c>
      <c r="AC206" s="74">
        <f>XI!AX192</f>
        <v>0</v>
      </c>
    </row>
    <row r="207" spans="1:29" outlineLevel="1">
      <c r="A207" s="69"/>
      <c r="B207" s="65"/>
      <c r="C207" s="65"/>
      <c r="D207" s="65"/>
      <c r="E207" s="65"/>
      <c r="F207" s="71">
        <f>XI!AA193</f>
        <v>0</v>
      </c>
      <c r="G207" s="74">
        <f>XI!AB193</f>
        <v>0</v>
      </c>
      <c r="H207" s="74">
        <f>XI!AC193</f>
        <v>0</v>
      </c>
      <c r="I207" s="74">
        <f>XI!AD193</f>
        <v>0</v>
      </c>
      <c r="J207" s="74">
        <f>XI!AE193</f>
        <v>0</v>
      </c>
      <c r="K207" s="74">
        <f>XI!AF193</f>
        <v>0</v>
      </c>
      <c r="L207" s="74">
        <f>XI!AG193</f>
        <v>0</v>
      </c>
      <c r="M207" s="74">
        <f>XI!AH193</f>
        <v>0</v>
      </c>
      <c r="N207" s="74">
        <f>XI!AI193</f>
        <v>0</v>
      </c>
      <c r="O207" s="74">
        <f>XI!AJ193</f>
        <v>0</v>
      </c>
      <c r="P207" s="74">
        <f>XI!AK193</f>
        <v>0</v>
      </c>
      <c r="Q207" s="74">
        <f>XI!AL193</f>
        <v>0</v>
      </c>
      <c r="R207" s="74">
        <f>XI!AM193</f>
        <v>0</v>
      </c>
      <c r="S207" s="74">
        <f>XI!AN193</f>
        <v>0</v>
      </c>
      <c r="T207" s="74">
        <f>XI!AO193</f>
        <v>0</v>
      </c>
      <c r="U207" s="74">
        <f>XI!AP193</f>
        <v>0</v>
      </c>
      <c r="V207" s="74">
        <f>XI!AQ193</f>
        <v>0</v>
      </c>
      <c r="W207" s="74">
        <f>XI!AR193</f>
        <v>0</v>
      </c>
      <c r="X207" s="74">
        <f>XI!AS193</f>
        <v>0</v>
      </c>
      <c r="Y207" s="74">
        <f>XI!AT193</f>
        <v>0</v>
      </c>
      <c r="Z207" s="74">
        <f>XI!AU193</f>
        <v>0</v>
      </c>
      <c r="AA207" s="74">
        <f>XI!AV193</f>
        <v>0</v>
      </c>
      <c r="AB207" s="74">
        <f>XI!AW193</f>
        <v>0</v>
      </c>
      <c r="AC207" s="74">
        <f>XI!AX193</f>
        <v>0</v>
      </c>
    </row>
    <row r="208" spans="1:29" outlineLevel="1">
      <c r="A208" s="69"/>
      <c r="B208" s="65"/>
      <c r="C208" s="65"/>
      <c r="D208" s="65"/>
      <c r="E208" s="65" t="s">
        <v>33</v>
      </c>
      <c r="F208" s="71">
        <f>XII!AA192</f>
        <v>0</v>
      </c>
      <c r="G208" s="74">
        <f>XII!AB192</f>
        <v>0</v>
      </c>
      <c r="H208" s="74">
        <f>XII!AC192</f>
        <v>0</v>
      </c>
      <c r="I208" s="74">
        <f>XII!AD192</f>
        <v>0</v>
      </c>
      <c r="J208" s="74">
        <f>XII!AE192</f>
        <v>0</v>
      </c>
      <c r="K208" s="74">
        <f>XII!AF192</f>
        <v>0</v>
      </c>
      <c r="L208" s="74">
        <f>XII!AG192</f>
        <v>0</v>
      </c>
      <c r="M208" s="74">
        <f>XII!AH192</f>
        <v>0</v>
      </c>
      <c r="N208" s="74">
        <f>XII!AI192</f>
        <v>0</v>
      </c>
      <c r="O208" s="74">
        <f>XII!AJ192</f>
        <v>0</v>
      </c>
      <c r="P208" s="74">
        <f>XII!AK192</f>
        <v>0</v>
      </c>
      <c r="Q208" s="74">
        <f>XII!AL192</f>
        <v>0</v>
      </c>
      <c r="R208" s="74">
        <f>XII!AM192</f>
        <v>0</v>
      </c>
      <c r="S208" s="74">
        <f>XII!AN192</f>
        <v>0</v>
      </c>
      <c r="T208" s="74">
        <f>XII!AO192</f>
        <v>0</v>
      </c>
      <c r="U208" s="74">
        <f>XII!AP192</f>
        <v>0</v>
      </c>
      <c r="V208" s="74">
        <f>XII!AQ192</f>
        <v>0</v>
      </c>
      <c r="W208" s="74">
        <f>XII!AR192</f>
        <v>0</v>
      </c>
      <c r="X208" s="74">
        <f>XII!AS192</f>
        <v>0</v>
      </c>
      <c r="Y208" s="74">
        <f>XII!AT192</f>
        <v>0</v>
      </c>
      <c r="Z208" s="74">
        <f>XII!AU192</f>
        <v>0</v>
      </c>
      <c r="AA208" s="74">
        <f>XII!AV192</f>
        <v>0</v>
      </c>
      <c r="AB208" s="74">
        <f>XII!AW192</f>
        <v>0</v>
      </c>
      <c r="AC208" s="74">
        <f>XII!AX192</f>
        <v>0</v>
      </c>
    </row>
    <row r="209" spans="1:29" outlineLevel="1">
      <c r="A209" s="69"/>
      <c r="B209" s="65"/>
      <c r="C209" s="65"/>
      <c r="D209" s="65"/>
      <c r="F209" s="71">
        <f>XII!AA193</f>
        <v>0</v>
      </c>
      <c r="G209" s="74">
        <f>XII!AB193</f>
        <v>0</v>
      </c>
      <c r="H209" s="74">
        <f>XII!AC193</f>
        <v>0</v>
      </c>
      <c r="I209" s="74">
        <f>XII!AD193</f>
        <v>0</v>
      </c>
      <c r="J209" s="74">
        <f>XII!AE193</f>
        <v>0</v>
      </c>
      <c r="K209" s="74">
        <f>XII!AF193</f>
        <v>0</v>
      </c>
      <c r="L209" s="74">
        <f>XII!AG193</f>
        <v>0</v>
      </c>
      <c r="M209" s="74">
        <f>XII!AH193</f>
        <v>0</v>
      </c>
      <c r="N209" s="74">
        <f>XII!AI193</f>
        <v>0</v>
      </c>
      <c r="O209" s="74">
        <f>XII!AJ193</f>
        <v>0</v>
      </c>
      <c r="P209" s="74">
        <f>XII!AK193</f>
        <v>0</v>
      </c>
      <c r="Q209" s="74">
        <f>XII!AL193</f>
        <v>0</v>
      </c>
      <c r="R209" s="74">
        <f>XII!AM193</f>
        <v>0</v>
      </c>
      <c r="S209" s="74">
        <f>XII!AN193</f>
        <v>0</v>
      </c>
      <c r="T209" s="74">
        <f>XII!AO193</f>
        <v>0</v>
      </c>
      <c r="U209" s="74">
        <f>XII!AP193</f>
        <v>0</v>
      </c>
      <c r="V209" s="74">
        <f>XII!AQ193</f>
        <v>0</v>
      </c>
      <c r="W209" s="74">
        <f>XII!AR193</f>
        <v>0</v>
      </c>
      <c r="X209" s="74">
        <f>XII!AS193</f>
        <v>0</v>
      </c>
      <c r="Y209" s="74">
        <f>XII!AT193</f>
        <v>0</v>
      </c>
      <c r="Z209" s="74">
        <f>XII!AU193</f>
        <v>0</v>
      </c>
      <c r="AA209" s="74">
        <f>XII!AV193</f>
        <v>0</v>
      </c>
      <c r="AB209" s="74">
        <f>XII!AW193</f>
        <v>0</v>
      </c>
      <c r="AC209" s="74">
        <f>XII!AX193</f>
        <v>0</v>
      </c>
    </row>
    <row r="210" spans="1:29" ht="15.75" outlineLevel="1">
      <c r="B210" s="216" t="s">
        <v>52</v>
      </c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</row>
    <row r="211" spans="1:29" outlineLevel="1">
      <c r="C211" s="215" t="s">
        <v>6</v>
      </c>
      <c r="D211" s="215"/>
      <c r="E211" s="215"/>
      <c r="F211" s="215"/>
      <c r="G211" s="215" t="s">
        <v>3</v>
      </c>
      <c r="H211" s="215"/>
      <c r="I211" s="215"/>
      <c r="J211" s="215"/>
      <c r="K211" s="215" t="s">
        <v>4</v>
      </c>
      <c r="L211" s="215"/>
      <c r="M211" s="215"/>
      <c r="N211" s="215"/>
      <c r="O211" s="215" t="s">
        <v>5</v>
      </c>
      <c r="P211" s="215"/>
      <c r="Q211" s="215"/>
      <c r="R211" s="215"/>
      <c r="S211" s="215" t="s">
        <v>7</v>
      </c>
      <c r="T211" s="215"/>
      <c r="U211" s="215"/>
      <c r="V211" s="215"/>
      <c r="W211" s="215" t="s">
        <v>8</v>
      </c>
      <c r="X211" s="215"/>
      <c r="Y211" s="215"/>
      <c r="Z211" s="215"/>
    </row>
    <row r="212" spans="1:29" outlineLevel="1">
      <c r="C212" s="58" t="s">
        <v>9</v>
      </c>
      <c r="D212" s="58" t="s">
        <v>0</v>
      </c>
      <c r="E212" s="58" t="s">
        <v>1</v>
      </c>
      <c r="F212" s="58" t="s">
        <v>2</v>
      </c>
      <c r="G212" s="58" t="s">
        <v>9</v>
      </c>
      <c r="H212" s="58" t="s">
        <v>0</v>
      </c>
      <c r="I212" s="58" t="s">
        <v>1</v>
      </c>
      <c r="J212" s="58" t="s">
        <v>2</v>
      </c>
      <c r="K212" s="58" t="s">
        <v>9</v>
      </c>
      <c r="L212" s="58" t="s">
        <v>0</v>
      </c>
      <c r="M212" s="58" t="s">
        <v>1</v>
      </c>
      <c r="N212" s="58" t="s">
        <v>2</v>
      </c>
      <c r="O212" s="58" t="s">
        <v>9</v>
      </c>
      <c r="P212" s="58" t="s">
        <v>0</v>
      </c>
      <c r="Q212" s="58" t="s">
        <v>1</v>
      </c>
      <c r="R212" s="58" t="s">
        <v>2</v>
      </c>
      <c r="S212" s="58" t="s">
        <v>9</v>
      </c>
      <c r="T212" s="58" t="s">
        <v>0</v>
      </c>
      <c r="U212" s="58" t="s">
        <v>1</v>
      </c>
      <c r="V212" s="58" t="s">
        <v>2</v>
      </c>
      <c r="W212" s="58" t="s">
        <v>9</v>
      </c>
      <c r="X212" s="58" t="s">
        <v>0</v>
      </c>
      <c r="Y212" s="58" t="s">
        <v>1</v>
      </c>
      <c r="Z212" s="58" t="s">
        <v>2</v>
      </c>
      <c r="AA212" s="21" t="s">
        <v>67</v>
      </c>
      <c r="AB212" s="21" t="s">
        <v>68</v>
      </c>
    </row>
    <row r="213" spans="1:29" outlineLevel="1">
      <c r="A213" s="66">
        <f>I!W3</f>
        <v>41169</v>
      </c>
      <c r="B213" s="66" t="s">
        <v>53</v>
      </c>
      <c r="C213" s="67">
        <f>I!AA$29</f>
        <v>0</v>
      </c>
      <c r="D213" s="67">
        <f>I!AB$29</f>
        <v>0</v>
      </c>
      <c r="E213" s="67">
        <f>I!AC$29</f>
        <v>0</v>
      </c>
      <c r="F213" s="67">
        <f>I!AD$29</f>
        <v>0</v>
      </c>
      <c r="G213" s="67">
        <f>I!AE$29</f>
        <v>0</v>
      </c>
      <c r="H213" s="67">
        <f>I!AF$29</f>
        <v>0</v>
      </c>
      <c r="I213" s="67">
        <f>I!AG$29</f>
        <v>0</v>
      </c>
      <c r="J213" s="67">
        <f>I!AH$29</f>
        <v>0</v>
      </c>
      <c r="K213" s="67">
        <f>I!AI$29</f>
        <v>0</v>
      </c>
      <c r="L213" s="67">
        <f>I!AJ$29</f>
        <v>0</v>
      </c>
      <c r="M213" s="67">
        <f>I!AK$29</f>
        <v>0</v>
      </c>
      <c r="N213" s="67">
        <f>I!AL$29</f>
        <v>0</v>
      </c>
      <c r="O213" s="67">
        <f>I!AM$29</f>
        <v>0</v>
      </c>
      <c r="P213" s="67">
        <f>I!AN$29</f>
        <v>0</v>
      </c>
      <c r="Q213" s="67">
        <f>I!AO$29</f>
        <v>0</v>
      </c>
      <c r="R213" s="67">
        <f>I!AP$29</f>
        <v>0</v>
      </c>
      <c r="S213" s="67">
        <f>I!AQ$29</f>
        <v>0</v>
      </c>
      <c r="T213" s="67">
        <f>I!AR$29</f>
        <v>0</v>
      </c>
      <c r="U213" s="67">
        <f>I!AS$29</f>
        <v>0</v>
      </c>
      <c r="V213" s="67">
        <f>I!AT$29</f>
        <v>0</v>
      </c>
      <c r="W213" s="67">
        <f>I!AU$29</f>
        <v>0</v>
      </c>
      <c r="X213" s="67">
        <f>I!AV$29</f>
        <v>0</v>
      </c>
      <c r="Y213" s="67">
        <f>I!AW$29</f>
        <v>0</v>
      </c>
      <c r="Z213" s="67">
        <f>I!AX$29</f>
        <v>0</v>
      </c>
      <c r="AA213" s="96">
        <f>I!Z$5</f>
        <v>0</v>
      </c>
      <c r="AB213" s="97">
        <f>I!Z$9</f>
        <v>0</v>
      </c>
    </row>
    <row r="214" spans="1:29" outlineLevel="1">
      <c r="A214" s="66">
        <f>A213+1</f>
        <v>41170</v>
      </c>
      <c r="B214" s="66" t="s">
        <v>54</v>
      </c>
      <c r="C214" s="68">
        <f>I!AA$56</f>
        <v>0</v>
      </c>
      <c r="D214" s="68">
        <f>I!AB$56</f>
        <v>0</v>
      </c>
      <c r="E214" s="68">
        <f>I!AC$56</f>
        <v>0</v>
      </c>
      <c r="F214" s="68">
        <f>I!AD$56</f>
        <v>0</v>
      </c>
      <c r="G214" s="68">
        <f>I!AE$56</f>
        <v>0</v>
      </c>
      <c r="H214" s="68">
        <f>I!AF$56</f>
        <v>0</v>
      </c>
      <c r="I214" s="68">
        <f>I!AG$56</f>
        <v>0</v>
      </c>
      <c r="J214" s="68">
        <f>I!AH$56</f>
        <v>0</v>
      </c>
      <c r="K214" s="68">
        <f>I!AI$56</f>
        <v>0</v>
      </c>
      <c r="L214" s="68">
        <f>I!AJ$56</f>
        <v>0</v>
      </c>
      <c r="M214" s="68">
        <f>I!AK$56</f>
        <v>0</v>
      </c>
      <c r="N214" s="68">
        <f>I!AL$56</f>
        <v>0</v>
      </c>
      <c r="O214" s="68">
        <f>I!AM$56</f>
        <v>0</v>
      </c>
      <c r="P214" s="68">
        <f>I!AN$56</f>
        <v>0</v>
      </c>
      <c r="Q214" s="68">
        <f>I!AO$56</f>
        <v>0</v>
      </c>
      <c r="R214" s="68">
        <f>I!AP$56</f>
        <v>0</v>
      </c>
      <c r="S214" s="68">
        <f>I!AQ$56</f>
        <v>0</v>
      </c>
      <c r="T214" s="68">
        <f>I!AR$56</f>
        <v>0</v>
      </c>
      <c r="U214" s="68">
        <f>I!AS$56</f>
        <v>0</v>
      </c>
      <c r="V214" s="68">
        <f>I!AT$56</f>
        <v>0</v>
      </c>
      <c r="W214" s="68">
        <f>I!AU$56</f>
        <v>0</v>
      </c>
      <c r="X214" s="68">
        <f>I!AV$56</f>
        <v>0</v>
      </c>
      <c r="Y214" s="68">
        <f>I!AW$56</f>
        <v>0</v>
      </c>
      <c r="Z214" s="68">
        <f>I!AX$56</f>
        <v>0</v>
      </c>
      <c r="AA214" s="98">
        <f>I!Z$32</f>
        <v>0</v>
      </c>
      <c r="AB214" s="99">
        <f>I!Z$36</f>
        <v>0</v>
      </c>
    </row>
    <row r="215" spans="1:29" outlineLevel="1">
      <c r="A215" s="66">
        <f t="shared" ref="A215:A278" si="71">A214+1</f>
        <v>41171</v>
      </c>
      <c r="B215" s="66" t="s">
        <v>54</v>
      </c>
      <c r="C215" s="67">
        <f>I!AA$83</f>
        <v>0</v>
      </c>
      <c r="D215" s="67">
        <f>I!AB$83</f>
        <v>0</v>
      </c>
      <c r="E215" s="67">
        <f>I!AC$83</f>
        <v>0</v>
      </c>
      <c r="F215" s="67">
        <f>I!AD$83</f>
        <v>0</v>
      </c>
      <c r="G215" s="67">
        <f>I!AE$83</f>
        <v>0</v>
      </c>
      <c r="H215" s="67">
        <f>I!AF$83</f>
        <v>0</v>
      </c>
      <c r="I215" s="67">
        <f>I!AG$83</f>
        <v>0</v>
      </c>
      <c r="J215" s="67">
        <f>I!AH$83</f>
        <v>0</v>
      </c>
      <c r="K215" s="67">
        <f>I!AI$83</f>
        <v>0</v>
      </c>
      <c r="L215" s="67">
        <f>I!AJ$83</f>
        <v>0</v>
      </c>
      <c r="M215" s="67">
        <f>I!AK$83</f>
        <v>0</v>
      </c>
      <c r="N215" s="67">
        <f>I!AL$83</f>
        <v>0</v>
      </c>
      <c r="O215" s="67">
        <f>I!AM$83</f>
        <v>0</v>
      </c>
      <c r="P215" s="67">
        <f>I!AN$83</f>
        <v>0</v>
      </c>
      <c r="Q215" s="67">
        <f>I!AO$83</f>
        <v>0</v>
      </c>
      <c r="R215" s="67">
        <f>I!AP$83</f>
        <v>0</v>
      </c>
      <c r="S215" s="67">
        <f>I!AQ$83</f>
        <v>0</v>
      </c>
      <c r="T215" s="67">
        <f>I!AR$83</f>
        <v>0</v>
      </c>
      <c r="U215" s="67">
        <f>I!AS$83</f>
        <v>0</v>
      </c>
      <c r="V215" s="67">
        <f>I!AT$83</f>
        <v>0</v>
      </c>
      <c r="W215" s="67">
        <f>I!AU$83</f>
        <v>0</v>
      </c>
      <c r="X215" s="67">
        <f>I!AV$83</f>
        <v>0</v>
      </c>
      <c r="Y215" s="67">
        <f>I!AW$83</f>
        <v>0</v>
      </c>
      <c r="Z215" s="67">
        <f>I!AX$83</f>
        <v>0</v>
      </c>
      <c r="AA215" s="98">
        <f>I!Z$59</f>
        <v>0</v>
      </c>
      <c r="AB215" s="99">
        <f>I!Z$63</f>
        <v>0</v>
      </c>
    </row>
    <row r="216" spans="1:29" outlineLevel="1">
      <c r="A216" s="66">
        <f t="shared" si="71"/>
        <v>41172</v>
      </c>
      <c r="B216" s="66" t="s">
        <v>55</v>
      </c>
      <c r="C216" s="67">
        <f>I!AA$110</f>
        <v>0</v>
      </c>
      <c r="D216" s="67">
        <f>I!AB$110</f>
        <v>0</v>
      </c>
      <c r="E216" s="67">
        <f>I!AC$110</f>
        <v>0</v>
      </c>
      <c r="F216" s="67">
        <f>I!AD$110</f>
        <v>0</v>
      </c>
      <c r="G216" s="67">
        <f>I!AE$110</f>
        <v>0</v>
      </c>
      <c r="H216" s="67">
        <f>I!AF$110</f>
        <v>0</v>
      </c>
      <c r="I216" s="67">
        <f>I!AG$110</f>
        <v>0</v>
      </c>
      <c r="J216" s="67">
        <f>I!AH$110</f>
        <v>0</v>
      </c>
      <c r="K216" s="67">
        <f>I!AI$110</f>
        <v>0</v>
      </c>
      <c r="L216" s="67">
        <f>I!AJ$110</f>
        <v>0</v>
      </c>
      <c r="M216" s="67">
        <f>I!AK$110</f>
        <v>0</v>
      </c>
      <c r="N216" s="67">
        <f>I!AL$110</f>
        <v>0</v>
      </c>
      <c r="O216" s="67">
        <f>I!AM$110</f>
        <v>0</v>
      </c>
      <c r="P216" s="67">
        <f>I!AN$110</f>
        <v>0</v>
      </c>
      <c r="Q216" s="67">
        <f>I!AO$110</f>
        <v>0</v>
      </c>
      <c r="R216" s="67">
        <f>I!AP$110</f>
        <v>0</v>
      </c>
      <c r="S216" s="67">
        <f>I!AQ$110</f>
        <v>0</v>
      </c>
      <c r="T216" s="67">
        <f>I!AR$110</f>
        <v>0</v>
      </c>
      <c r="U216" s="67">
        <f>I!AS$110</f>
        <v>0</v>
      </c>
      <c r="V216" s="67">
        <f>I!AT$110</f>
        <v>0</v>
      </c>
      <c r="W216" s="67">
        <f>I!AU$110</f>
        <v>0</v>
      </c>
      <c r="X216" s="67">
        <f>I!AV$110</f>
        <v>0</v>
      </c>
      <c r="Y216" s="67">
        <f>I!AW$110</f>
        <v>0</v>
      </c>
      <c r="Z216" s="67">
        <f>I!AX$110</f>
        <v>0</v>
      </c>
      <c r="AA216" s="98">
        <f>I!Z$86</f>
        <v>0</v>
      </c>
      <c r="AB216" s="99">
        <f>I!Z$90</f>
        <v>0</v>
      </c>
    </row>
    <row r="217" spans="1:29" outlineLevel="1">
      <c r="A217" s="66">
        <f t="shared" si="71"/>
        <v>41173</v>
      </c>
      <c r="B217" s="66" t="s">
        <v>27</v>
      </c>
      <c r="C217" s="67">
        <f>I!AA$137</f>
        <v>0</v>
      </c>
      <c r="D217" s="67">
        <f>I!AB$137</f>
        <v>0</v>
      </c>
      <c r="E217" s="67">
        <f>I!AC$137</f>
        <v>0</v>
      </c>
      <c r="F217" s="67">
        <f>I!AD$137</f>
        <v>0</v>
      </c>
      <c r="G217" s="67">
        <f>I!AE$137</f>
        <v>0</v>
      </c>
      <c r="H217" s="67">
        <f>I!AF$137</f>
        <v>0</v>
      </c>
      <c r="I217" s="67">
        <f>I!AG$137</f>
        <v>0</v>
      </c>
      <c r="J217" s="67">
        <f>I!AH$137</f>
        <v>0</v>
      </c>
      <c r="K217" s="67">
        <f>I!AI$137</f>
        <v>0</v>
      </c>
      <c r="L217" s="67">
        <f>I!AJ$137</f>
        <v>0</v>
      </c>
      <c r="M217" s="67">
        <f>I!AK$137</f>
        <v>0</v>
      </c>
      <c r="N217" s="67">
        <f>I!AL$137</f>
        <v>0</v>
      </c>
      <c r="O217" s="67">
        <f>I!AM$137</f>
        <v>0</v>
      </c>
      <c r="P217" s="67">
        <f>I!AN$137</f>
        <v>0</v>
      </c>
      <c r="Q217" s="67">
        <f>I!AO$137</f>
        <v>0</v>
      </c>
      <c r="R217" s="67">
        <f>I!AP$137</f>
        <v>0</v>
      </c>
      <c r="S217" s="67">
        <f>I!AQ$137</f>
        <v>0</v>
      </c>
      <c r="T217" s="67">
        <f>I!AR$137</f>
        <v>0</v>
      </c>
      <c r="U217" s="67">
        <f>I!AS$137</f>
        <v>0</v>
      </c>
      <c r="V217" s="67">
        <f>I!AT$137</f>
        <v>0</v>
      </c>
      <c r="W217" s="67">
        <f>I!AU$137</f>
        <v>0</v>
      </c>
      <c r="X217" s="67">
        <f>I!AV$137</f>
        <v>0</v>
      </c>
      <c r="Y217" s="67">
        <f>I!AW$137</f>
        <v>0</v>
      </c>
      <c r="Z217" s="67">
        <f>I!AX$137</f>
        <v>0</v>
      </c>
      <c r="AA217" s="98">
        <f>I!Z$113</f>
        <v>0</v>
      </c>
      <c r="AB217" s="99">
        <f>I!Z$117</f>
        <v>0</v>
      </c>
    </row>
    <row r="218" spans="1:29" outlineLevel="1">
      <c r="A218" s="66">
        <f t="shared" si="71"/>
        <v>41174</v>
      </c>
      <c r="B218" s="66" t="s">
        <v>56</v>
      </c>
      <c r="C218" s="67">
        <f>I!AA$164</f>
        <v>0</v>
      </c>
      <c r="D218" s="67">
        <f>I!AB$164</f>
        <v>0</v>
      </c>
      <c r="E218" s="67">
        <f>I!AC$164</f>
        <v>0</v>
      </c>
      <c r="F218" s="67">
        <f>I!AD$164</f>
        <v>0</v>
      </c>
      <c r="G218" s="67">
        <f>I!AE$164</f>
        <v>0</v>
      </c>
      <c r="H218" s="67">
        <f>I!AF$164</f>
        <v>0</v>
      </c>
      <c r="I218" s="67">
        <f>I!AG$164</f>
        <v>0</v>
      </c>
      <c r="J218" s="67">
        <f>I!AH$164</f>
        <v>0</v>
      </c>
      <c r="K218" s="67">
        <f>I!AI$164</f>
        <v>0</v>
      </c>
      <c r="L218" s="67">
        <f>I!AJ$164</f>
        <v>0</v>
      </c>
      <c r="M218" s="67">
        <f>I!AK$164</f>
        <v>0</v>
      </c>
      <c r="N218" s="67">
        <f>I!AL$164</f>
        <v>0</v>
      </c>
      <c r="O218" s="67">
        <f>I!AM$164</f>
        <v>0</v>
      </c>
      <c r="P218" s="67">
        <f>I!AN$164</f>
        <v>0</v>
      </c>
      <c r="Q218" s="67">
        <f>I!AO$164</f>
        <v>0</v>
      </c>
      <c r="R218" s="67">
        <f>I!AP$164</f>
        <v>0</v>
      </c>
      <c r="S218" s="67">
        <f>I!AQ$164</f>
        <v>0</v>
      </c>
      <c r="T218" s="67">
        <f>I!AR$164</f>
        <v>0</v>
      </c>
      <c r="U218" s="67">
        <f>I!AS$164</f>
        <v>0</v>
      </c>
      <c r="V218" s="67">
        <f>I!AT$164</f>
        <v>0</v>
      </c>
      <c r="W218" s="67">
        <f>I!AU$164</f>
        <v>0</v>
      </c>
      <c r="X218" s="67">
        <f>I!AV$164</f>
        <v>0</v>
      </c>
      <c r="Y218" s="67">
        <f>I!AW$164</f>
        <v>0</v>
      </c>
      <c r="Z218" s="67">
        <f>I!AX$164</f>
        <v>0</v>
      </c>
      <c r="AA218" s="98">
        <f>I!Z$140</f>
        <v>0</v>
      </c>
      <c r="AB218" s="99">
        <f>I!Z$144</f>
        <v>0</v>
      </c>
    </row>
    <row r="219" spans="1:29" outlineLevel="1">
      <c r="A219" s="66">
        <f t="shared" si="71"/>
        <v>41175</v>
      </c>
      <c r="B219" s="66" t="s">
        <v>57</v>
      </c>
      <c r="C219" s="67">
        <f>I!AA$191</f>
        <v>0</v>
      </c>
      <c r="D219" s="67">
        <f>I!AB$191</f>
        <v>0</v>
      </c>
      <c r="E219" s="67">
        <f>I!AC$191</f>
        <v>0</v>
      </c>
      <c r="F219" s="67">
        <f>I!AD$191</f>
        <v>0</v>
      </c>
      <c r="G219" s="67">
        <f>I!AE$191</f>
        <v>0</v>
      </c>
      <c r="H219" s="67">
        <f>I!AF$191</f>
        <v>0</v>
      </c>
      <c r="I219" s="67">
        <f>I!AG$191</f>
        <v>0</v>
      </c>
      <c r="J219" s="67">
        <f>I!AH$191</f>
        <v>0</v>
      </c>
      <c r="K219" s="67">
        <f>I!AI$191</f>
        <v>0</v>
      </c>
      <c r="L219" s="67">
        <f>I!AJ$191</f>
        <v>0</v>
      </c>
      <c r="M219" s="67">
        <f>I!AK$191</f>
        <v>0</v>
      </c>
      <c r="N219" s="67">
        <f>I!AL$191</f>
        <v>0</v>
      </c>
      <c r="O219" s="67">
        <f>I!AM$191</f>
        <v>0</v>
      </c>
      <c r="P219" s="67">
        <f>I!AN$191</f>
        <v>0</v>
      </c>
      <c r="Q219" s="67">
        <f>I!AO$191</f>
        <v>0</v>
      </c>
      <c r="R219" s="67">
        <f>I!AP$191</f>
        <v>0</v>
      </c>
      <c r="S219" s="67">
        <f>I!AQ$191</f>
        <v>0</v>
      </c>
      <c r="T219" s="67">
        <f>I!AR$191</f>
        <v>0</v>
      </c>
      <c r="U219" s="67">
        <f>I!AS$191</f>
        <v>0</v>
      </c>
      <c r="V219" s="67">
        <f>I!AT$191</f>
        <v>0</v>
      </c>
      <c r="W219" s="67">
        <f>I!AU$191</f>
        <v>0</v>
      </c>
      <c r="X219" s="67">
        <f>I!AV$191</f>
        <v>0</v>
      </c>
      <c r="Y219" s="67">
        <f>I!AW$191</f>
        <v>0</v>
      </c>
      <c r="Z219" s="67">
        <f>I!AX$191</f>
        <v>0</v>
      </c>
      <c r="AA219" s="100">
        <f>I!Z$167</f>
        <v>0</v>
      </c>
      <c r="AB219" s="101">
        <f>I!Z$171</f>
        <v>0</v>
      </c>
    </row>
    <row r="220" spans="1:29" outlineLevel="1">
      <c r="A220" s="66">
        <f t="shared" si="71"/>
        <v>41176</v>
      </c>
      <c r="B220" s="66" t="s">
        <v>53</v>
      </c>
      <c r="C220" s="67">
        <f>II!AA$29</f>
        <v>0</v>
      </c>
      <c r="D220" s="67">
        <f>II!AB$29</f>
        <v>0</v>
      </c>
      <c r="E220" s="67">
        <f>II!AC$29</f>
        <v>0</v>
      </c>
      <c r="F220" s="67">
        <f>II!AD$29</f>
        <v>0</v>
      </c>
      <c r="G220" s="67">
        <f>II!AE$29</f>
        <v>0</v>
      </c>
      <c r="H220" s="67">
        <f>II!AF$29</f>
        <v>0</v>
      </c>
      <c r="I220" s="67">
        <f>II!AG$29</f>
        <v>0</v>
      </c>
      <c r="J220" s="67">
        <f>II!AH$29</f>
        <v>0</v>
      </c>
      <c r="K220" s="67">
        <f>II!AI$29</f>
        <v>0</v>
      </c>
      <c r="L220" s="67">
        <f>II!AJ$29</f>
        <v>0</v>
      </c>
      <c r="M220" s="67">
        <f>II!AK$29</f>
        <v>0</v>
      </c>
      <c r="N220" s="67">
        <f>II!AL$29</f>
        <v>0</v>
      </c>
      <c r="O220" s="67">
        <f>II!AM$29</f>
        <v>0</v>
      </c>
      <c r="P220" s="67">
        <f>II!AN$29</f>
        <v>0</v>
      </c>
      <c r="Q220" s="67">
        <f>II!AO$29</f>
        <v>0</v>
      </c>
      <c r="R220" s="67">
        <f>II!AP$29</f>
        <v>0</v>
      </c>
      <c r="S220" s="67">
        <f>II!AQ$29</f>
        <v>0</v>
      </c>
      <c r="T220" s="67">
        <f>II!AR$29</f>
        <v>0</v>
      </c>
      <c r="U220" s="67">
        <f>II!AS$29</f>
        <v>0</v>
      </c>
      <c r="V220" s="67">
        <f>II!AT$29</f>
        <v>0</v>
      </c>
      <c r="W220" s="67">
        <f>II!AU$29</f>
        <v>0</v>
      </c>
      <c r="X220" s="67">
        <f>II!AV$29</f>
        <v>0</v>
      </c>
      <c r="Y220" s="67">
        <f>II!AW$29</f>
        <v>0</v>
      </c>
      <c r="Z220" s="67">
        <f>II!AX$29</f>
        <v>0</v>
      </c>
      <c r="AA220" s="96">
        <f>II!Z$5</f>
        <v>0</v>
      </c>
      <c r="AB220" s="97">
        <f>II!Z$9</f>
        <v>0</v>
      </c>
    </row>
    <row r="221" spans="1:29" outlineLevel="1">
      <c r="A221" s="66">
        <f t="shared" si="71"/>
        <v>41177</v>
      </c>
      <c r="B221" s="66" t="s">
        <v>54</v>
      </c>
      <c r="C221" s="68">
        <f>II!AA$56</f>
        <v>0</v>
      </c>
      <c r="D221" s="68">
        <f>II!AB$56</f>
        <v>0</v>
      </c>
      <c r="E221" s="68">
        <f>II!AC$56</f>
        <v>0</v>
      </c>
      <c r="F221" s="68">
        <f>II!AD$56</f>
        <v>0</v>
      </c>
      <c r="G221" s="68">
        <f>II!AE$56</f>
        <v>0</v>
      </c>
      <c r="H221" s="68">
        <f>II!AF$56</f>
        <v>0</v>
      </c>
      <c r="I221" s="68">
        <f>II!AG$56</f>
        <v>0</v>
      </c>
      <c r="J221" s="68">
        <f>II!AH$56</f>
        <v>0</v>
      </c>
      <c r="K221" s="68">
        <f>II!AI$56</f>
        <v>0</v>
      </c>
      <c r="L221" s="68">
        <f>II!AJ$56</f>
        <v>0</v>
      </c>
      <c r="M221" s="68">
        <f>II!AK$56</f>
        <v>0</v>
      </c>
      <c r="N221" s="68">
        <f>II!AL$56</f>
        <v>0</v>
      </c>
      <c r="O221" s="68">
        <f>II!AM$56</f>
        <v>0</v>
      </c>
      <c r="P221" s="68">
        <f>II!AN$56</f>
        <v>0</v>
      </c>
      <c r="Q221" s="68">
        <f>II!AO$56</f>
        <v>0</v>
      </c>
      <c r="R221" s="68">
        <f>II!AP$56</f>
        <v>0</v>
      </c>
      <c r="S221" s="68">
        <f>II!AQ$56</f>
        <v>0</v>
      </c>
      <c r="T221" s="68">
        <f>II!AR$56</f>
        <v>0</v>
      </c>
      <c r="U221" s="68">
        <f>II!AS$56</f>
        <v>0</v>
      </c>
      <c r="V221" s="68">
        <f>II!AT$56</f>
        <v>0</v>
      </c>
      <c r="W221" s="68">
        <f>II!AU$56</f>
        <v>0</v>
      </c>
      <c r="X221" s="68">
        <f>II!AV$56</f>
        <v>0</v>
      </c>
      <c r="Y221" s="68">
        <f>II!AW$56</f>
        <v>0</v>
      </c>
      <c r="Z221" s="68">
        <f>II!AX$56</f>
        <v>0</v>
      </c>
      <c r="AA221" s="98">
        <f>II!Z$32</f>
        <v>0</v>
      </c>
      <c r="AB221" s="99">
        <f>II!Z$36</f>
        <v>0</v>
      </c>
    </row>
    <row r="222" spans="1:29" outlineLevel="1">
      <c r="A222" s="66">
        <f t="shared" si="71"/>
        <v>41178</v>
      </c>
      <c r="B222" s="66" t="s">
        <v>54</v>
      </c>
      <c r="C222" s="67">
        <f>II!AA$83</f>
        <v>0</v>
      </c>
      <c r="D222" s="67">
        <f>II!AB$83</f>
        <v>0</v>
      </c>
      <c r="E222" s="67">
        <f>II!AC$83</f>
        <v>0</v>
      </c>
      <c r="F222" s="67">
        <f>II!AD$83</f>
        <v>0</v>
      </c>
      <c r="G222" s="67">
        <f>II!AE$83</f>
        <v>0</v>
      </c>
      <c r="H222" s="67">
        <f>II!AF$83</f>
        <v>0</v>
      </c>
      <c r="I222" s="67">
        <f>II!AG$83</f>
        <v>0</v>
      </c>
      <c r="J222" s="67">
        <f>II!AH$83</f>
        <v>0</v>
      </c>
      <c r="K222" s="67">
        <f>II!AI$83</f>
        <v>0</v>
      </c>
      <c r="L222" s="67">
        <f>II!AJ$83</f>
        <v>0</v>
      </c>
      <c r="M222" s="67">
        <f>II!AK$83</f>
        <v>0</v>
      </c>
      <c r="N222" s="67">
        <f>II!AL$83</f>
        <v>0</v>
      </c>
      <c r="O222" s="67">
        <f>II!AM$83</f>
        <v>0</v>
      </c>
      <c r="P222" s="67">
        <f>II!AN$83</f>
        <v>0</v>
      </c>
      <c r="Q222" s="67">
        <f>II!AO$83</f>
        <v>0</v>
      </c>
      <c r="R222" s="67">
        <f>II!AP$83</f>
        <v>0</v>
      </c>
      <c r="S222" s="67">
        <f>II!AQ$83</f>
        <v>0</v>
      </c>
      <c r="T222" s="67">
        <f>II!AR$83</f>
        <v>0</v>
      </c>
      <c r="U222" s="67">
        <f>II!AS$83</f>
        <v>0</v>
      </c>
      <c r="V222" s="67">
        <f>II!AT$83</f>
        <v>0</v>
      </c>
      <c r="W222" s="67">
        <f>II!AU$83</f>
        <v>0</v>
      </c>
      <c r="X222" s="67">
        <f>II!AV$83</f>
        <v>0</v>
      </c>
      <c r="Y222" s="67">
        <f>II!AW$83</f>
        <v>0</v>
      </c>
      <c r="Z222" s="67">
        <f>II!AX$83</f>
        <v>0</v>
      </c>
      <c r="AA222" s="98">
        <f>II!Z$59</f>
        <v>0</v>
      </c>
      <c r="AB222" s="99">
        <f>II!Z$63</f>
        <v>0</v>
      </c>
    </row>
    <row r="223" spans="1:29" outlineLevel="1">
      <c r="A223" s="66">
        <f t="shared" si="71"/>
        <v>41179</v>
      </c>
      <c r="B223" s="66" t="s">
        <v>55</v>
      </c>
      <c r="C223" s="67">
        <f>II!AA$110</f>
        <v>0</v>
      </c>
      <c r="D223" s="67">
        <f>II!AB$110</f>
        <v>0</v>
      </c>
      <c r="E223" s="67">
        <f>II!AC$110</f>
        <v>0</v>
      </c>
      <c r="F223" s="67">
        <f>II!AD$110</f>
        <v>0</v>
      </c>
      <c r="G223" s="67">
        <f>II!AE$110</f>
        <v>0</v>
      </c>
      <c r="H223" s="67">
        <f>II!AF$110</f>
        <v>0</v>
      </c>
      <c r="I223" s="67">
        <f>II!AG$110</f>
        <v>0</v>
      </c>
      <c r="J223" s="67">
        <f>II!AH$110</f>
        <v>0</v>
      </c>
      <c r="K223" s="67">
        <f>II!AI$110</f>
        <v>0</v>
      </c>
      <c r="L223" s="67">
        <f>II!AJ$110</f>
        <v>0</v>
      </c>
      <c r="M223" s="67">
        <f>II!AK$110</f>
        <v>0</v>
      </c>
      <c r="N223" s="67">
        <f>II!AL$110</f>
        <v>0</v>
      </c>
      <c r="O223" s="67">
        <f>II!AM$110</f>
        <v>0</v>
      </c>
      <c r="P223" s="67">
        <f>II!AN$110</f>
        <v>0</v>
      </c>
      <c r="Q223" s="67">
        <f>II!AO$110</f>
        <v>0</v>
      </c>
      <c r="R223" s="67">
        <f>II!AP$110</f>
        <v>0</v>
      </c>
      <c r="S223" s="67">
        <f>II!AQ$110</f>
        <v>0</v>
      </c>
      <c r="T223" s="67">
        <f>II!AR$110</f>
        <v>0</v>
      </c>
      <c r="U223" s="67">
        <f>II!AS$110</f>
        <v>0</v>
      </c>
      <c r="V223" s="67">
        <f>II!AT$110</f>
        <v>0</v>
      </c>
      <c r="W223" s="67">
        <f>II!AU$110</f>
        <v>0</v>
      </c>
      <c r="X223" s="67">
        <f>II!AV$110</f>
        <v>0</v>
      </c>
      <c r="Y223" s="67">
        <f>II!AW$110</f>
        <v>0</v>
      </c>
      <c r="Z223" s="67">
        <f>II!AX$110</f>
        <v>0</v>
      </c>
      <c r="AA223" s="98">
        <f>II!Z$86</f>
        <v>0</v>
      </c>
      <c r="AB223" s="99">
        <f>II!Z$90</f>
        <v>0</v>
      </c>
    </row>
    <row r="224" spans="1:29" outlineLevel="1">
      <c r="A224" s="66">
        <f t="shared" si="71"/>
        <v>41180</v>
      </c>
      <c r="B224" s="66" t="s">
        <v>27</v>
      </c>
      <c r="C224" s="67">
        <f>II!AA$137</f>
        <v>0</v>
      </c>
      <c r="D224" s="67">
        <f>II!AB$137</f>
        <v>0</v>
      </c>
      <c r="E224" s="67">
        <f>II!AC$137</f>
        <v>0</v>
      </c>
      <c r="F224" s="67">
        <f>II!AD$137</f>
        <v>0</v>
      </c>
      <c r="G224" s="67">
        <f>II!AE$137</f>
        <v>0</v>
      </c>
      <c r="H224" s="67">
        <f>II!AF$137</f>
        <v>0</v>
      </c>
      <c r="I224" s="67">
        <f>II!AG$137</f>
        <v>0</v>
      </c>
      <c r="J224" s="67">
        <f>II!AH$137</f>
        <v>0</v>
      </c>
      <c r="K224" s="67">
        <f>II!AI$137</f>
        <v>0</v>
      </c>
      <c r="L224" s="67">
        <f>II!AJ$137</f>
        <v>0</v>
      </c>
      <c r="M224" s="67">
        <f>II!AK$137</f>
        <v>0</v>
      </c>
      <c r="N224" s="67">
        <f>II!AL$137</f>
        <v>0</v>
      </c>
      <c r="O224" s="67">
        <f>II!AM$137</f>
        <v>0</v>
      </c>
      <c r="P224" s="67">
        <f>II!AN$137</f>
        <v>0</v>
      </c>
      <c r="Q224" s="67">
        <f>II!AO$137</f>
        <v>0</v>
      </c>
      <c r="R224" s="67">
        <f>II!AP$137</f>
        <v>0</v>
      </c>
      <c r="S224" s="67">
        <f>II!AQ$137</f>
        <v>0</v>
      </c>
      <c r="T224" s="67">
        <f>II!AR$137</f>
        <v>0</v>
      </c>
      <c r="U224" s="67">
        <f>II!AS$137</f>
        <v>0</v>
      </c>
      <c r="V224" s="67">
        <f>II!AT$137</f>
        <v>0</v>
      </c>
      <c r="W224" s="67">
        <f>II!AU$137</f>
        <v>0</v>
      </c>
      <c r="X224" s="67">
        <f>II!AV$137</f>
        <v>0</v>
      </c>
      <c r="Y224" s="67">
        <f>II!AW$137</f>
        <v>0</v>
      </c>
      <c r="Z224" s="67">
        <f>II!AX$137</f>
        <v>0</v>
      </c>
      <c r="AA224" s="98">
        <f>II!Z$113</f>
        <v>0</v>
      </c>
      <c r="AB224" s="99">
        <f>II!Z$117</f>
        <v>0</v>
      </c>
    </row>
    <row r="225" spans="1:28" outlineLevel="1">
      <c r="A225" s="66">
        <f t="shared" si="71"/>
        <v>41181</v>
      </c>
      <c r="B225" s="66" t="s">
        <v>56</v>
      </c>
      <c r="C225" s="67">
        <f>II!AA$164</f>
        <v>0</v>
      </c>
      <c r="D225" s="67">
        <f>II!AB$164</f>
        <v>0</v>
      </c>
      <c r="E225" s="67">
        <f>II!AC$164</f>
        <v>0</v>
      </c>
      <c r="F225" s="67">
        <f>II!AD$164</f>
        <v>0</v>
      </c>
      <c r="G225" s="67">
        <f>II!AE$164</f>
        <v>0</v>
      </c>
      <c r="H225" s="67">
        <f>II!AF$164</f>
        <v>0</v>
      </c>
      <c r="I225" s="67">
        <f>II!AG$164</f>
        <v>0</v>
      </c>
      <c r="J225" s="67">
        <f>II!AH$164</f>
        <v>0</v>
      </c>
      <c r="K225" s="67">
        <f>II!AI$164</f>
        <v>0</v>
      </c>
      <c r="L225" s="67">
        <f>II!AJ$164</f>
        <v>0</v>
      </c>
      <c r="M225" s="67">
        <f>II!AK$164</f>
        <v>0</v>
      </c>
      <c r="N225" s="67">
        <f>II!AL$164</f>
        <v>0</v>
      </c>
      <c r="O225" s="67">
        <f>II!AM$164</f>
        <v>0</v>
      </c>
      <c r="P225" s="67">
        <f>II!AN$164</f>
        <v>0</v>
      </c>
      <c r="Q225" s="67">
        <f>II!AO$164</f>
        <v>0</v>
      </c>
      <c r="R225" s="67">
        <f>II!AP$164</f>
        <v>0</v>
      </c>
      <c r="S225" s="67">
        <f>II!AQ$164</f>
        <v>0</v>
      </c>
      <c r="T225" s="67">
        <f>II!AR$164</f>
        <v>0</v>
      </c>
      <c r="U225" s="67">
        <f>II!AS$164</f>
        <v>0</v>
      </c>
      <c r="V225" s="67">
        <f>II!AT$164</f>
        <v>0</v>
      </c>
      <c r="W225" s="67">
        <f>II!AU$164</f>
        <v>0</v>
      </c>
      <c r="X225" s="67">
        <f>II!AV$164</f>
        <v>0</v>
      </c>
      <c r="Y225" s="67">
        <f>II!AW$164</f>
        <v>0</v>
      </c>
      <c r="Z225" s="67">
        <f>II!AX$164</f>
        <v>0</v>
      </c>
      <c r="AA225" s="98">
        <f>II!Z$140</f>
        <v>0</v>
      </c>
      <c r="AB225" s="99">
        <f>II!Z$144</f>
        <v>0</v>
      </c>
    </row>
    <row r="226" spans="1:28" outlineLevel="1">
      <c r="A226" s="66">
        <f t="shared" si="71"/>
        <v>41182</v>
      </c>
      <c r="B226" s="66" t="s">
        <v>57</v>
      </c>
      <c r="C226" s="67">
        <f>II!AA$191</f>
        <v>0</v>
      </c>
      <c r="D226" s="67">
        <f>II!AB$191</f>
        <v>0</v>
      </c>
      <c r="E226" s="67">
        <f>II!AC$191</f>
        <v>0</v>
      </c>
      <c r="F226" s="67">
        <f>II!AD$191</f>
        <v>0</v>
      </c>
      <c r="G226" s="67">
        <f>II!AE$191</f>
        <v>0</v>
      </c>
      <c r="H226" s="67">
        <f>II!AF$191</f>
        <v>0</v>
      </c>
      <c r="I226" s="67">
        <f>II!AG$191</f>
        <v>0</v>
      </c>
      <c r="J226" s="67">
        <f>II!AH$191</f>
        <v>0</v>
      </c>
      <c r="K226" s="67">
        <f>II!AI$191</f>
        <v>0</v>
      </c>
      <c r="L226" s="67">
        <f>II!AJ$191</f>
        <v>0</v>
      </c>
      <c r="M226" s="67">
        <f>II!AK$191</f>
        <v>0</v>
      </c>
      <c r="N226" s="67">
        <f>II!AL$191</f>
        <v>0</v>
      </c>
      <c r="O226" s="67">
        <f>II!AM$191</f>
        <v>0</v>
      </c>
      <c r="P226" s="67">
        <f>II!AN$191</f>
        <v>0</v>
      </c>
      <c r="Q226" s="67">
        <f>II!AO$191</f>
        <v>0</v>
      </c>
      <c r="R226" s="67">
        <f>II!AP$191</f>
        <v>0</v>
      </c>
      <c r="S226" s="67">
        <f>II!AQ$191</f>
        <v>0</v>
      </c>
      <c r="T226" s="67">
        <f>II!AR$191</f>
        <v>0</v>
      </c>
      <c r="U226" s="67">
        <f>II!AS$191</f>
        <v>0</v>
      </c>
      <c r="V226" s="67">
        <f>II!AT$191</f>
        <v>0</v>
      </c>
      <c r="W226" s="67">
        <f>II!AU$191</f>
        <v>0</v>
      </c>
      <c r="X226" s="67">
        <f>II!AV$191</f>
        <v>0</v>
      </c>
      <c r="Y226" s="67">
        <f>II!AW$191</f>
        <v>0</v>
      </c>
      <c r="Z226" s="67">
        <f>II!AX$191</f>
        <v>0</v>
      </c>
      <c r="AA226" s="100">
        <f>II!Z$167</f>
        <v>0</v>
      </c>
      <c r="AB226" s="101">
        <f>II!Z$171</f>
        <v>0</v>
      </c>
    </row>
    <row r="227" spans="1:28" outlineLevel="1">
      <c r="A227" s="66">
        <f t="shared" si="71"/>
        <v>41183</v>
      </c>
      <c r="B227" s="66" t="s">
        <v>53</v>
      </c>
      <c r="C227" s="67">
        <f>III!AA$29</f>
        <v>0</v>
      </c>
      <c r="D227" s="67">
        <f>III!AB$29</f>
        <v>0</v>
      </c>
      <c r="E227" s="67">
        <f>III!AC$29</f>
        <v>0</v>
      </c>
      <c r="F227" s="67">
        <f>III!AD$29</f>
        <v>0</v>
      </c>
      <c r="G227" s="67">
        <f>III!AE$29</f>
        <v>0</v>
      </c>
      <c r="H227" s="67">
        <f>III!AF$29</f>
        <v>0</v>
      </c>
      <c r="I227" s="67">
        <f>III!AG$29</f>
        <v>0</v>
      </c>
      <c r="J227" s="67">
        <f>III!AH$29</f>
        <v>0</v>
      </c>
      <c r="K227" s="67">
        <f>III!AI$29</f>
        <v>0</v>
      </c>
      <c r="L227" s="67">
        <f>III!AJ$29</f>
        <v>0</v>
      </c>
      <c r="M227" s="67">
        <f>III!AK$29</f>
        <v>0</v>
      </c>
      <c r="N227" s="67">
        <f>III!AL$29</f>
        <v>0</v>
      </c>
      <c r="O227" s="67">
        <f>III!AM$29</f>
        <v>0</v>
      </c>
      <c r="P227" s="67">
        <f>III!AN$29</f>
        <v>0</v>
      </c>
      <c r="Q227" s="67">
        <f>III!AO$29</f>
        <v>0</v>
      </c>
      <c r="R227" s="67">
        <f>III!AP$29</f>
        <v>0</v>
      </c>
      <c r="S227" s="67">
        <f>III!AQ$29</f>
        <v>0</v>
      </c>
      <c r="T227" s="67">
        <f>III!AR$29</f>
        <v>0</v>
      </c>
      <c r="U227" s="67">
        <f>III!AS$29</f>
        <v>0</v>
      </c>
      <c r="V227" s="67">
        <f>III!AT$29</f>
        <v>0</v>
      </c>
      <c r="W227" s="67">
        <f>III!AU$29</f>
        <v>0</v>
      </c>
      <c r="X227" s="67">
        <f>III!AV$29</f>
        <v>0</v>
      </c>
      <c r="Y227" s="67">
        <f>III!AW$29</f>
        <v>0</v>
      </c>
      <c r="Z227" s="67">
        <f>III!AX$29</f>
        <v>0</v>
      </c>
      <c r="AA227" s="96">
        <f>III!Z$5</f>
        <v>0</v>
      </c>
      <c r="AB227" s="97">
        <f>III!Z$9</f>
        <v>0</v>
      </c>
    </row>
    <row r="228" spans="1:28" outlineLevel="1">
      <c r="A228" s="66">
        <f t="shared" si="71"/>
        <v>41184</v>
      </c>
      <c r="B228" s="66" t="s">
        <v>54</v>
      </c>
      <c r="C228" s="68">
        <f>III!AA$56</f>
        <v>0</v>
      </c>
      <c r="D228" s="68">
        <f>III!AB$56</f>
        <v>0</v>
      </c>
      <c r="E228" s="68">
        <f>III!AC$56</f>
        <v>0</v>
      </c>
      <c r="F228" s="68">
        <f>III!AD$56</f>
        <v>0</v>
      </c>
      <c r="G228" s="68">
        <f>III!AE$56</f>
        <v>0</v>
      </c>
      <c r="H228" s="68">
        <f>III!AF$56</f>
        <v>0</v>
      </c>
      <c r="I228" s="68">
        <f>III!AG$56</f>
        <v>0</v>
      </c>
      <c r="J228" s="68">
        <f>III!AH$56</f>
        <v>0</v>
      </c>
      <c r="K228" s="68">
        <f>III!AI$56</f>
        <v>0</v>
      </c>
      <c r="L228" s="68">
        <f>III!AJ$56</f>
        <v>0</v>
      </c>
      <c r="M228" s="68">
        <f>III!AK$56</f>
        <v>0</v>
      </c>
      <c r="N228" s="68">
        <f>III!AL$56</f>
        <v>0</v>
      </c>
      <c r="O228" s="68">
        <f>III!AM$56</f>
        <v>0</v>
      </c>
      <c r="P228" s="68">
        <f>III!AN$56</f>
        <v>0</v>
      </c>
      <c r="Q228" s="68">
        <f>III!AO$56</f>
        <v>0</v>
      </c>
      <c r="R228" s="68">
        <f>III!AP$56</f>
        <v>0</v>
      </c>
      <c r="S228" s="68">
        <f>III!AQ$56</f>
        <v>0</v>
      </c>
      <c r="T228" s="68">
        <f>III!AR$56</f>
        <v>0</v>
      </c>
      <c r="U228" s="68">
        <f>III!AS$56</f>
        <v>0</v>
      </c>
      <c r="V228" s="68">
        <f>III!AT$56</f>
        <v>0</v>
      </c>
      <c r="W228" s="68">
        <f>III!AU$56</f>
        <v>0</v>
      </c>
      <c r="X228" s="68">
        <f>III!AV$56</f>
        <v>0</v>
      </c>
      <c r="Y228" s="68">
        <f>III!AW$56</f>
        <v>0</v>
      </c>
      <c r="Z228" s="68">
        <f>III!AX$56</f>
        <v>0</v>
      </c>
      <c r="AA228" s="98">
        <f>III!Z$32</f>
        <v>0</v>
      </c>
      <c r="AB228" s="99">
        <f>III!Z$36</f>
        <v>0</v>
      </c>
    </row>
    <row r="229" spans="1:28" outlineLevel="1">
      <c r="A229" s="66">
        <f t="shared" si="71"/>
        <v>41185</v>
      </c>
      <c r="B229" s="66" t="s">
        <v>54</v>
      </c>
      <c r="C229" s="67">
        <f>III!AA$83</f>
        <v>0</v>
      </c>
      <c r="D229" s="67">
        <f>III!AB$83</f>
        <v>0</v>
      </c>
      <c r="E229" s="67">
        <f>III!AC$83</f>
        <v>0</v>
      </c>
      <c r="F229" s="67">
        <f>III!AD$83</f>
        <v>0</v>
      </c>
      <c r="G229" s="67">
        <f>III!AE$83</f>
        <v>0</v>
      </c>
      <c r="H229" s="67">
        <f>III!AF$83</f>
        <v>0</v>
      </c>
      <c r="I229" s="67">
        <f>III!AG$83</f>
        <v>0</v>
      </c>
      <c r="J229" s="67">
        <f>III!AH$83</f>
        <v>0</v>
      </c>
      <c r="K229" s="67">
        <f>III!AI$83</f>
        <v>0</v>
      </c>
      <c r="L229" s="67">
        <f>III!AJ$83</f>
        <v>0</v>
      </c>
      <c r="M229" s="67">
        <f>III!AK$83</f>
        <v>0</v>
      </c>
      <c r="N229" s="67">
        <f>III!AL$83</f>
        <v>0</v>
      </c>
      <c r="O229" s="67">
        <f>III!AM$83</f>
        <v>0</v>
      </c>
      <c r="P229" s="67">
        <f>III!AN$83</f>
        <v>0</v>
      </c>
      <c r="Q229" s="67">
        <f>III!AO$83</f>
        <v>0</v>
      </c>
      <c r="R229" s="67">
        <f>III!AP$83</f>
        <v>0</v>
      </c>
      <c r="S229" s="67">
        <f>III!AQ$83</f>
        <v>0</v>
      </c>
      <c r="T229" s="67">
        <f>III!AR$83</f>
        <v>0</v>
      </c>
      <c r="U229" s="67">
        <f>III!AS$83</f>
        <v>0</v>
      </c>
      <c r="V229" s="67">
        <f>III!AT$83</f>
        <v>0</v>
      </c>
      <c r="W229" s="67">
        <f>III!AU$83</f>
        <v>0</v>
      </c>
      <c r="X229" s="67">
        <f>III!AV$83</f>
        <v>0</v>
      </c>
      <c r="Y229" s="67">
        <f>III!AW$83</f>
        <v>0</v>
      </c>
      <c r="Z229" s="67">
        <f>III!AX$83</f>
        <v>0</v>
      </c>
      <c r="AA229" s="98">
        <f>III!Z$59</f>
        <v>0</v>
      </c>
      <c r="AB229" s="99">
        <f>III!Z$63</f>
        <v>0</v>
      </c>
    </row>
    <row r="230" spans="1:28" outlineLevel="1">
      <c r="A230" s="66">
        <f t="shared" si="71"/>
        <v>41186</v>
      </c>
      <c r="B230" s="66" t="s">
        <v>55</v>
      </c>
      <c r="C230" s="67">
        <f>III!AA$110</f>
        <v>0</v>
      </c>
      <c r="D230" s="67">
        <f>III!AB$110</f>
        <v>0</v>
      </c>
      <c r="E230" s="67">
        <f>III!AC$110</f>
        <v>0</v>
      </c>
      <c r="F230" s="67">
        <f>III!AD$110</f>
        <v>0</v>
      </c>
      <c r="G230" s="67">
        <f>III!AE$110</f>
        <v>0</v>
      </c>
      <c r="H230" s="67">
        <f>III!AF$110</f>
        <v>0</v>
      </c>
      <c r="I230" s="67">
        <f>III!AG$110</f>
        <v>0</v>
      </c>
      <c r="J230" s="67">
        <f>III!AH$110</f>
        <v>0</v>
      </c>
      <c r="K230" s="67">
        <f>III!AI$110</f>
        <v>0</v>
      </c>
      <c r="L230" s="67">
        <f>III!AJ$110</f>
        <v>0</v>
      </c>
      <c r="M230" s="67">
        <f>III!AK$110</f>
        <v>0</v>
      </c>
      <c r="N230" s="67">
        <f>III!AL$110</f>
        <v>0</v>
      </c>
      <c r="O230" s="67">
        <f>III!AM$110</f>
        <v>0</v>
      </c>
      <c r="P230" s="67">
        <f>III!AN$110</f>
        <v>0</v>
      </c>
      <c r="Q230" s="67">
        <f>III!AO$110</f>
        <v>0</v>
      </c>
      <c r="R230" s="67">
        <f>III!AP$110</f>
        <v>0</v>
      </c>
      <c r="S230" s="67">
        <f>III!AQ$110</f>
        <v>0</v>
      </c>
      <c r="T230" s="67">
        <f>III!AR$110</f>
        <v>0</v>
      </c>
      <c r="U230" s="67">
        <f>III!AS$110</f>
        <v>0</v>
      </c>
      <c r="V230" s="67">
        <f>III!AT$110</f>
        <v>0</v>
      </c>
      <c r="W230" s="67">
        <f>III!AU$110</f>
        <v>0</v>
      </c>
      <c r="X230" s="67">
        <f>III!AV$110</f>
        <v>0</v>
      </c>
      <c r="Y230" s="67">
        <f>III!AW$110</f>
        <v>0</v>
      </c>
      <c r="Z230" s="67">
        <f>III!AX$110</f>
        <v>0</v>
      </c>
      <c r="AA230" s="98">
        <f>III!Z$86</f>
        <v>0</v>
      </c>
      <c r="AB230" s="99">
        <f>III!Z$90</f>
        <v>0</v>
      </c>
    </row>
    <row r="231" spans="1:28" outlineLevel="1">
      <c r="A231" s="66">
        <f t="shared" si="71"/>
        <v>41187</v>
      </c>
      <c r="B231" s="66" t="s">
        <v>27</v>
      </c>
      <c r="C231" s="67">
        <f>III!AA$137</f>
        <v>0</v>
      </c>
      <c r="D231" s="67">
        <f>III!AB$137</f>
        <v>0</v>
      </c>
      <c r="E231" s="67">
        <f>III!AC$137</f>
        <v>0</v>
      </c>
      <c r="F231" s="67">
        <f>III!AD$137</f>
        <v>0</v>
      </c>
      <c r="G231" s="67">
        <f>III!AE$137</f>
        <v>0</v>
      </c>
      <c r="H231" s="67">
        <f>III!AF$137</f>
        <v>0</v>
      </c>
      <c r="I231" s="67">
        <f>III!AG$137</f>
        <v>0</v>
      </c>
      <c r="J231" s="67">
        <f>III!AH$137</f>
        <v>0</v>
      </c>
      <c r="K231" s="67">
        <f>III!AI$137</f>
        <v>0</v>
      </c>
      <c r="L231" s="67">
        <f>III!AJ$137</f>
        <v>0</v>
      </c>
      <c r="M231" s="67">
        <f>III!AK$137</f>
        <v>0</v>
      </c>
      <c r="N231" s="67">
        <f>III!AL$137</f>
        <v>0</v>
      </c>
      <c r="O231" s="67">
        <f>III!AM$137</f>
        <v>0</v>
      </c>
      <c r="P231" s="67">
        <f>III!AN$137</f>
        <v>0</v>
      </c>
      <c r="Q231" s="67">
        <f>III!AO$137</f>
        <v>0</v>
      </c>
      <c r="R231" s="67">
        <f>III!AP$137</f>
        <v>0</v>
      </c>
      <c r="S231" s="67">
        <f>III!AQ$137</f>
        <v>0</v>
      </c>
      <c r="T231" s="67">
        <f>III!AR$137</f>
        <v>0</v>
      </c>
      <c r="U231" s="67">
        <f>III!AS$137</f>
        <v>0</v>
      </c>
      <c r="V231" s="67">
        <f>III!AT$137</f>
        <v>0</v>
      </c>
      <c r="W231" s="67">
        <f>III!AU$137</f>
        <v>0</v>
      </c>
      <c r="X231" s="67">
        <f>III!AV$137</f>
        <v>0</v>
      </c>
      <c r="Y231" s="67">
        <f>III!AW$137</f>
        <v>0</v>
      </c>
      <c r="Z231" s="67">
        <f>III!AX$137</f>
        <v>0</v>
      </c>
      <c r="AA231" s="98">
        <f>III!Z$113</f>
        <v>0</v>
      </c>
      <c r="AB231" s="99">
        <f>III!Z$117</f>
        <v>0</v>
      </c>
    </row>
    <row r="232" spans="1:28" outlineLevel="1">
      <c r="A232" s="66">
        <f t="shared" si="71"/>
        <v>41188</v>
      </c>
      <c r="B232" s="66" t="s">
        <v>56</v>
      </c>
      <c r="C232" s="67">
        <f>III!AA$164</f>
        <v>0</v>
      </c>
      <c r="D232" s="67">
        <f>III!AB$164</f>
        <v>0</v>
      </c>
      <c r="E232" s="67">
        <f>III!AC$164</f>
        <v>0</v>
      </c>
      <c r="F232" s="67">
        <f>III!AD$164</f>
        <v>0</v>
      </c>
      <c r="G232" s="67">
        <f>III!AE$164</f>
        <v>0</v>
      </c>
      <c r="H232" s="67">
        <f>III!AF$164</f>
        <v>0</v>
      </c>
      <c r="I232" s="67">
        <f>III!AG$164</f>
        <v>0</v>
      </c>
      <c r="J232" s="67">
        <f>III!AH$164</f>
        <v>0</v>
      </c>
      <c r="K232" s="67">
        <f>III!AI$164</f>
        <v>0</v>
      </c>
      <c r="L232" s="67">
        <f>III!AJ$164</f>
        <v>0</v>
      </c>
      <c r="M232" s="67">
        <f>III!AK$164</f>
        <v>0</v>
      </c>
      <c r="N232" s="67">
        <f>III!AL$164</f>
        <v>0</v>
      </c>
      <c r="O232" s="67">
        <f>III!AM$164</f>
        <v>0</v>
      </c>
      <c r="P232" s="67">
        <f>III!AN$164</f>
        <v>0</v>
      </c>
      <c r="Q232" s="67">
        <f>III!AO$164</f>
        <v>0</v>
      </c>
      <c r="R232" s="67">
        <f>III!AP$164</f>
        <v>0</v>
      </c>
      <c r="S232" s="67">
        <f>III!AQ$164</f>
        <v>0</v>
      </c>
      <c r="T232" s="67">
        <f>III!AR$164</f>
        <v>0</v>
      </c>
      <c r="U232" s="67">
        <f>III!AS$164</f>
        <v>0</v>
      </c>
      <c r="V232" s="67">
        <f>III!AT$164</f>
        <v>0</v>
      </c>
      <c r="W232" s="67">
        <f>III!AU$164</f>
        <v>0</v>
      </c>
      <c r="X232" s="67">
        <f>III!AV$164</f>
        <v>0</v>
      </c>
      <c r="Y232" s="67">
        <f>III!AW$164</f>
        <v>0</v>
      </c>
      <c r="Z232" s="67">
        <f>III!AX$164</f>
        <v>0</v>
      </c>
      <c r="AA232" s="98">
        <f>III!Z$140</f>
        <v>0</v>
      </c>
      <c r="AB232" s="99">
        <f>III!Z$144</f>
        <v>0</v>
      </c>
    </row>
    <row r="233" spans="1:28" outlineLevel="1">
      <c r="A233" s="66">
        <f t="shared" si="71"/>
        <v>41189</v>
      </c>
      <c r="B233" s="66" t="s">
        <v>57</v>
      </c>
      <c r="C233" s="67">
        <f>III!AA$191</f>
        <v>0</v>
      </c>
      <c r="D233" s="67">
        <f>III!AB$191</f>
        <v>0</v>
      </c>
      <c r="E233" s="67">
        <f>III!AC$191</f>
        <v>0</v>
      </c>
      <c r="F233" s="67">
        <f>III!AD$191</f>
        <v>0</v>
      </c>
      <c r="G233" s="67">
        <f>III!AE$191</f>
        <v>0</v>
      </c>
      <c r="H233" s="67">
        <f>III!AF$191</f>
        <v>0</v>
      </c>
      <c r="I233" s="67">
        <f>III!AG$191</f>
        <v>0</v>
      </c>
      <c r="J233" s="67">
        <f>III!AH$191</f>
        <v>0</v>
      </c>
      <c r="K233" s="67">
        <f>III!AI$191</f>
        <v>0</v>
      </c>
      <c r="L233" s="67">
        <f>III!AJ$191</f>
        <v>0</v>
      </c>
      <c r="M233" s="67">
        <f>III!AK$191</f>
        <v>0</v>
      </c>
      <c r="N233" s="67">
        <f>III!AL$191</f>
        <v>0</v>
      </c>
      <c r="O233" s="67">
        <f>III!AM$191</f>
        <v>0</v>
      </c>
      <c r="P233" s="67">
        <f>III!AN$191</f>
        <v>0</v>
      </c>
      <c r="Q233" s="67">
        <f>III!AO$191</f>
        <v>0</v>
      </c>
      <c r="R233" s="67">
        <f>III!AP$191</f>
        <v>0</v>
      </c>
      <c r="S233" s="67">
        <f>III!AQ$191</f>
        <v>0</v>
      </c>
      <c r="T233" s="67">
        <f>III!AR$191</f>
        <v>0</v>
      </c>
      <c r="U233" s="67">
        <f>III!AS$191</f>
        <v>0</v>
      </c>
      <c r="V233" s="67">
        <f>III!AT$191</f>
        <v>0</v>
      </c>
      <c r="W233" s="67">
        <f>III!AU$191</f>
        <v>0</v>
      </c>
      <c r="X233" s="67">
        <f>III!AV$191</f>
        <v>0</v>
      </c>
      <c r="Y233" s="67">
        <f>III!AW$191</f>
        <v>0</v>
      </c>
      <c r="Z233" s="67">
        <f>III!AX$191</f>
        <v>0</v>
      </c>
      <c r="AA233" s="100">
        <f>III!Z$167</f>
        <v>0</v>
      </c>
      <c r="AB233" s="101">
        <f>III!Z$171</f>
        <v>0</v>
      </c>
    </row>
    <row r="234" spans="1:28" outlineLevel="1">
      <c r="A234" s="66">
        <f t="shared" si="71"/>
        <v>41190</v>
      </c>
      <c r="B234" s="66" t="s">
        <v>53</v>
      </c>
      <c r="C234" s="67">
        <f>IV!AA$29</f>
        <v>0</v>
      </c>
      <c r="D234" s="67">
        <f>IV!AB$29</f>
        <v>0</v>
      </c>
      <c r="E234" s="67">
        <f>IV!AC$29</f>
        <v>0</v>
      </c>
      <c r="F234" s="67">
        <f>IV!AD$29</f>
        <v>0</v>
      </c>
      <c r="G234" s="67">
        <f>IV!AE$29</f>
        <v>0</v>
      </c>
      <c r="H234" s="67">
        <f>IV!AF$29</f>
        <v>0</v>
      </c>
      <c r="I234" s="67">
        <f>IV!AG$29</f>
        <v>0</v>
      </c>
      <c r="J234" s="67">
        <f>IV!AH$29</f>
        <v>0</v>
      </c>
      <c r="K234" s="67">
        <f>IV!AI$29</f>
        <v>0</v>
      </c>
      <c r="L234" s="67">
        <f>IV!AJ$29</f>
        <v>0</v>
      </c>
      <c r="M234" s="67">
        <f>IV!AK$29</f>
        <v>0</v>
      </c>
      <c r="N234" s="67">
        <f>IV!AL$29</f>
        <v>0</v>
      </c>
      <c r="O234" s="67">
        <f>IV!AM$29</f>
        <v>0</v>
      </c>
      <c r="P234" s="67">
        <f>IV!AN$29</f>
        <v>0</v>
      </c>
      <c r="Q234" s="67">
        <f>IV!AO$29</f>
        <v>0</v>
      </c>
      <c r="R234" s="67">
        <f>IV!AP$29</f>
        <v>0</v>
      </c>
      <c r="S234" s="67">
        <f>IV!AQ$29</f>
        <v>0</v>
      </c>
      <c r="T234" s="67">
        <f>IV!AR$29</f>
        <v>0</v>
      </c>
      <c r="U234" s="67">
        <f>IV!AS$29</f>
        <v>0</v>
      </c>
      <c r="V234" s="67">
        <f>IV!AT$29</f>
        <v>0</v>
      </c>
      <c r="W234" s="67">
        <f>IV!AU$29</f>
        <v>0</v>
      </c>
      <c r="X234" s="67">
        <f>IV!AV$29</f>
        <v>0</v>
      </c>
      <c r="Y234" s="67">
        <f>IV!AW$29</f>
        <v>0</v>
      </c>
      <c r="Z234" s="67">
        <f>IV!AX$29</f>
        <v>0</v>
      </c>
      <c r="AA234" s="96">
        <f>IV!Z$5</f>
        <v>0</v>
      </c>
      <c r="AB234" s="97">
        <f>IV!Z$9</f>
        <v>0</v>
      </c>
    </row>
    <row r="235" spans="1:28" outlineLevel="1">
      <c r="A235" s="66">
        <f t="shared" si="71"/>
        <v>41191</v>
      </c>
      <c r="B235" s="66" t="s">
        <v>54</v>
      </c>
      <c r="C235" s="68">
        <f>IV!AA$56</f>
        <v>0</v>
      </c>
      <c r="D235" s="68">
        <f>IV!AB$56</f>
        <v>0</v>
      </c>
      <c r="E235" s="68">
        <f>IV!AC$56</f>
        <v>0</v>
      </c>
      <c r="F235" s="68">
        <f>IV!AD$56</f>
        <v>0</v>
      </c>
      <c r="G235" s="68">
        <f>IV!AE$56</f>
        <v>0</v>
      </c>
      <c r="H235" s="68">
        <f>IV!AF$56</f>
        <v>0</v>
      </c>
      <c r="I235" s="68">
        <f>IV!AG$56</f>
        <v>0</v>
      </c>
      <c r="J235" s="68">
        <f>IV!AH$56</f>
        <v>0</v>
      </c>
      <c r="K235" s="68">
        <f>IV!AI$56</f>
        <v>0</v>
      </c>
      <c r="L235" s="68">
        <f>IV!AJ$56</f>
        <v>0</v>
      </c>
      <c r="M235" s="68">
        <f>IV!AK$56</f>
        <v>0</v>
      </c>
      <c r="N235" s="68">
        <f>IV!AL$56</f>
        <v>0</v>
      </c>
      <c r="O235" s="68">
        <f>IV!AM$56</f>
        <v>0</v>
      </c>
      <c r="P235" s="68">
        <f>IV!AN$56</f>
        <v>0</v>
      </c>
      <c r="Q235" s="68">
        <f>IV!AO$56</f>
        <v>0</v>
      </c>
      <c r="R235" s="68">
        <f>IV!AP$56</f>
        <v>0</v>
      </c>
      <c r="S235" s="68">
        <f>IV!AQ$56</f>
        <v>0</v>
      </c>
      <c r="T235" s="68">
        <f>IV!AR$56</f>
        <v>0</v>
      </c>
      <c r="U235" s="68">
        <f>IV!AS$56</f>
        <v>0</v>
      </c>
      <c r="V235" s="68">
        <f>IV!AT$56</f>
        <v>0</v>
      </c>
      <c r="W235" s="68">
        <f>IV!AU$56</f>
        <v>0</v>
      </c>
      <c r="X235" s="68">
        <f>IV!AV$56</f>
        <v>0</v>
      </c>
      <c r="Y235" s="68">
        <f>IV!AW$56</f>
        <v>0</v>
      </c>
      <c r="Z235" s="68">
        <f>IV!AX$56</f>
        <v>0</v>
      </c>
      <c r="AA235" s="98">
        <f>IV!Z$32</f>
        <v>0</v>
      </c>
      <c r="AB235" s="99">
        <f>IV!Z$36</f>
        <v>0</v>
      </c>
    </row>
    <row r="236" spans="1:28" outlineLevel="1">
      <c r="A236" s="66">
        <f t="shared" si="71"/>
        <v>41192</v>
      </c>
      <c r="B236" s="66" t="s">
        <v>54</v>
      </c>
      <c r="C236" s="67">
        <f>IV!AA$83</f>
        <v>0</v>
      </c>
      <c r="D236" s="67">
        <f>IV!AB$83</f>
        <v>0</v>
      </c>
      <c r="E236" s="67">
        <f>IV!AC$83</f>
        <v>0</v>
      </c>
      <c r="F236" s="67">
        <f>IV!AD$83</f>
        <v>0</v>
      </c>
      <c r="G236" s="67">
        <f>IV!AE$83</f>
        <v>0</v>
      </c>
      <c r="H236" s="67">
        <f>IV!AF$83</f>
        <v>0</v>
      </c>
      <c r="I236" s="67">
        <f>IV!AG$83</f>
        <v>0</v>
      </c>
      <c r="J236" s="67">
        <f>IV!AH$83</f>
        <v>0</v>
      </c>
      <c r="K236" s="67">
        <f>IV!AI$83</f>
        <v>0</v>
      </c>
      <c r="L236" s="67">
        <f>IV!AJ$83</f>
        <v>0</v>
      </c>
      <c r="M236" s="67">
        <f>IV!AK$83</f>
        <v>0</v>
      </c>
      <c r="N236" s="67">
        <f>IV!AL$83</f>
        <v>0</v>
      </c>
      <c r="O236" s="67">
        <f>IV!AM$83</f>
        <v>0</v>
      </c>
      <c r="P236" s="67">
        <f>IV!AN$83</f>
        <v>0</v>
      </c>
      <c r="Q236" s="67">
        <f>IV!AO$83</f>
        <v>0</v>
      </c>
      <c r="R236" s="67">
        <f>IV!AP$83</f>
        <v>0</v>
      </c>
      <c r="S236" s="67">
        <f>IV!AQ$83</f>
        <v>0</v>
      </c>
      <c r="T236" s="67">
        <f>IV!AR$83</f>
        <v>0</v>
      </c>
      <c r="U236" s="67">
        <f>IV!AS$83</f>
        <v>0</v>
      </c>
      <c r="V236" s="67">
        <f>IV!AT$83</f>
        <v>0</v>
      </c>
      <c r="W236" s="67">
        <f>IV!AU$83</f>
        <v>0</v>
      </c>
      <c r="X236" s="67">
        <f>IV!AV$83</f>
        <v>0</v>
      </c>
      <c r="Y236" s="67">
        <f>IV!AW$83</f>
        <v>0</v>
      </c>
      <c r="Z236" s="67">
        <f>IV!AX$83</f>
        <v>0</v>
      </c>
      <c r="AA236" s="98">
        <f>IV!Z$59</f>
        <v>0</v>
      </c>
      <c r="AB236" s="99">
        <f>IV!Z$63</f>
        <v>0</v>
      </c>
    </row>
    <row r="237" spans="1:28" outlineLevel="1">
      <c r="A237" s="66">
        <f t="shared" si="71"/>
        <v>41193</v>
      </c>
      <c r="B237" s="66" t="s">
        <v>55</v>
      </c>
      <c r="C237" s="67">
        <f>IV!AA$110</f>
        <v>0</v>
      </c>
      <c r="D237" s="67">
        <f>IV!AB$110</f>
        <v>0</v>
      </c>
      <c r="E237" s="67">
        <f>IV!AC$110</f>
        <v>0</v>
      </c>
      <c r="F237" s="67">
        <f>IV!AD$110</f>
        <v>0</v>
      </c>
      <c r="G237" s="67">
        <f>IV!AE$110</f>
        <v>0</v>
      </c>
      <c r="H237" s="67">
        <f>IV!AF$110</f>
        <v>0</v>
      </c>
      <c r="I237" s="67">
        <f>IV!AG$110</f>
        <v>0</v>
      </c>
      <c r="J237" s="67">
        <f>IV!AH$110</f>
        <v>0</v>
      </c>
      <c r="K237" s="67">
        <f>IV!AI$110</f>
        <v>0</v>
      </c>
      <c r="L237" s="67">
        <f>IV!AJ$110</f>
        <v>0</v>
      </c>
      <c r="M237" s="67">
        <f>IV!AK$110</f>
        <v>0</v>
      </c>
      <c r="N237" s="67">
        <f>IV!AL$110</f>
        <v>0</v>
      </c>
      <c r="O237" s="67">
        <f>IV!AM$110</f>
        <v>0</v>
      </c>
      <c r="P237" s="67">
        <f>IV!AN$110</f>
        <v>0</v>
      </c>
      <c r="Q237" s="67">
        <f>IV!AO$110</f>
        <v>0</v>
      </c>
      <c r="R237" s="67">
        <f>IV!AP$110</f>
        <v>0</v>
      </c>
      <c r="S237" s="67">
        <f>IV!AQ$110</f>
        <v>0</v>
      </c>
      <c r="T237" s="67">
        <f>IV!AR$110</f>
        <v>0</v>
      </c>
      <c r="U237" s="67">
        <f>IV!AS$110</f>
        <v>0</v>
      </c>
      <c r="V237" s="67">
        <f>IV!AT$110</f>
        <v>0</v>
      </c>
      <c r="W237" s="67">
        <f>IV!AU$110</f>
        <v>0</v>
      </c>
      <c r="X237" s="67">
        <f>IV!AV$110</f>
        <v>0</v>
      </c>
      <c r="Y237" s="67">
        <f>IV!AW$110</f>
        <v>0</v>
      </c>
      <c r="Z237" s="67">
        <f>IV!AX$110</f>
        <v>0</v>
      </c>
      <c r="AA237" s="98">
        <f>IV!Z$86</f>
        <v>0</v>
      </c>
      <c r="AB237" s="99">
        <f>IV!Z$90</f>
        <v>0</v>
      </c>
    </row>
    <row r="238" spans="1:28" outlineLevel="1">
      <c r="A238" s="66">
        <f t="shared" si="71"/>
        <v>41194</v>
      </c>
      <c r="B238" s="66" t="s">
        <v>27</v>
      </c>
      <c r="C238" s="67">
        <f>IV!AA$137</f>
        <v>0</v>
      </c>
      <c r="D238" s="67">
        <f>IV!AB$137</f>
        <v>0</v>
      </c>
      <c r="E238" s="67">
        <f>IV!AC$137</f>
        <v>0</v>
      </c>
      <c r="F238" s="67">
        <f>IV!AD$137</f>
        <v>0</v>
      </c>
      <c r="G238" s="67">
        <f>IV!AE$137</f>
        <v>0</v>
      </c>
      <c r="H238" s="67">
        <f>IV!AF$137</f>
        <v>0</v>
      </c>
      <c r="I238" s="67">
        <f>IV!AG$137</f>
        <v>0</v>
      </c>
      <c r="J238" s="67">
        <f>IV!AH$137</f>
        <v>0</v>
      </c>
      <c r="K238" s="67">
        <f>IV!AI$137</f>
        <v>0</v>
      </c>
      <c r="L238" s="67">
        <f>IV!AJ$137</f>
        <v>0</v>
      </c>
      <c r="M238" s="67">
        <f>IV!AK$137</f>
        <v>0</v>
      </c>
      <c r="N238" s="67">
        <f>IV!AL$137</f>
        <v>0</v>
      </c>
      <c r="O238" s="67">
        <f>IV!AM$137</f>
        <v>0</v>
      </c>
      <c r="P238" s="67">
        <f>IV!AN$137</f>
        <v>0</v>
      </c>
      <c r="Q238" s="67">
        <f>IV!AO$137</f>
        <v>0</v>
      </c>
      <c r="R238" s="67">
        <f>IV!AP$137</f>
        <v>0</v>
      </c>
      <c r="S238" s="67">
        <f>IV!AQ$137</f>
        <v>0</v>
      </c>
      <c r="T238" s="67">
        <f>IV!AR$137</f>
        <v>0</v>
      </c>
      <c r="U238" s="67">
        <f>IV!AS$137</f>
        <v>0</v>
      </c>
      <c r="V238" s="67">
        <f>IV!AT$137</f>
        <v>0</v>
      </c>
      <c r="W238" s="67">
        <f>IV!AU$137</f>
        <v>0</v>
      </c>
      <c r="X238" s="67">
        <f>IV!AV$137</f>
        <v>0</v>
      </c>
      <c r="Y238" s="67">
        <f>IV!AW$137</f>
        <v>0</v>
      </c>
      <c r="Z238" s="67">
        <f>IV!AX$137</f>
        <v>0</v>
      </c>
      <c r="AA238" s="98">
        <f>IV!Z$113</f>
        <v>0</v>
      </c>
      <c r="AB238" s="99">
        <f>IV!Z$117</f>
        <v>0</v>
      </c>
    </row>
    <row r="239" spans="1:28" outlineLevel="1">
      <c r="A239" s="66">
        <f t="shared" si="71"/>
        <v>41195</v>
      </c>
      <c r="B239" s="66" t="s">
        <v>56</v>
      </c>
      <c r="C239" s="67">
        <f>IV!AA$164</f>
        <v>0</v>
      </c>
      <c r="D239" s="67">
        <f>IV!AB$164</f>
        <v>0</v>
      </c>
      <c r="E239" s="67">
        <f>IV!AC$164</f>
        <v>0</v>
      </c>
      <c r="F239" s="67">
        <f>IV!AD$164</f>
        <v>0</v>
      </c>
      <c r="G239" s="67">
        <f>IV!AE$164</f>
        <v>0</v>
      </c>
      <c r="H239" s="67">
        <f>IV!AF$164</f>
        <v>0</v>
      </c>
      <c r="I239" s="67">
        <f>IV!AG$164</f>
        <v>0</v>
      </c>
      <c r="J239" s="67">
        <f>IV!AH$164</f>
        <v>0</v>
      </c>
      <c r="K239" s="67">
        <f>IV!AI$164</f>
        <v>0</v>
      </c>
      <c r="L239" s="67">
        <f>IV!AJ$164</f>
        <v>0</v>
      </c>
      <c r="M239" s="67">
        <f>IV!AK$164</f>
        <v>0</v>
      </c>
      <c r="N239" s="67">
        <f>IV!AL$164</f>
        <v>0</v>
      </c>
      <c r="O239" s="67">
        <f>IV!AM$164</f>
        <v>0</v>
      </c>
      <c r="P239" s="67">
        <f>IV!AN$164</f>
        <v>0</v>
      </c>
      <c r="Q239" s="67">
        <f>IV!AO$164</f>
        <v>0</v>
      </c>
      <c r="R239" s="67">
        <f>IV!AP$164</f>
        <v>0</v>
      </c>
      <c r="S239" s="67">
        <f>IV!AQ$164</f>
        <v>0</v>
      </c>
      <c r="T239" s="67">
        <f>IV!AR$164</f>
        <v>0</v>
      </c>
      <c r="U239" s="67">
        <f>IV!AS$164</f>
        <v>0</v>
      </c>
      <c r="V239" s="67">
        <f>IV!AT$164</f>
        <v>0</v>
      </c>
      <c r="W239" s="67">
        <f>IV!AU$164</f>
        <v>0</v>
      </c>
      <c r="X239" s="67">
        <f>IV!AV$164</f>
        <v>0</v>
      </c>
      <c r="Y239" s="67">
        <f>IV!AW$164</f>
        <v>0</v>
      </c>
      <c r="Z239" s="67">
        <f>IV!AX$164</f>
        <v>0</v>
      </c>
      <c r="AA239" s="98">
        <f>IV!Z$140</f>
        <v>0</v>
      </c>
      <c r="AB239" s="99">
        <f>IV!Z$144</f>
        <v>0</v>
      </c>
    </row>
    <row r="240" spans="1:28" outlineLevel="1">
      <c r="A240" s="66">
        <f t="shared" si="71"/>
        <v>41196</v>
      </c>
      <c r="B240" s="66" t="s">
        <v>57</v>
      </c>
      <c r="C240" s="67">
        <f>IV!AA$191</f>
        <v>0</v>
      </c>
      <c r="D240" s="67">
        <f>IV!AB$191</f>
        <v>0</v>
      </c>
      <c r="E240" s="67">
        <f>IV!AC$191</f>
        <v>0</v>
      </c>
      <c r="F240" s="67">
        <f>IV!AD$191</f>
        <v>0</v>
      </c>
      <c r="G240" s="67">
        <f>IV!AE$191</f>
        <v>0</v>
      </c>
      <c r="H240" s="67">
        <f>IV!AF$191</f>
        <v>0</v>
      </c>
      <c r="I240" s="67">
        <f>IV!AG$191</f>
        <v>0</v>
      </c>
      <c r="J240" s="67">
        <f>IV!AH$191</f>
        <v>0</v>
      </c>
      <c r="K240" s="67">
        <f>IV!AI$191</f>
        <v>0</v>
      </c>
      <c r="L240" s="67">
        <f>IV!AJ$191</f>
        <v>0</v>
      </c>
      <c r="M240" s="67">
        <f>IV!AK$191</f>
        <v>0</v>
      </c>
      <c r="N240" s="67">
        <f>IV!AL$191</f>
        <v>0</v>
      </c>
      <c r="O240" s="67">
        <f>IV!AM$191</f>
        <v>0</v>
      </c>
      <c r="P240" s="67">
        <f>IV!AN$191</f>
        <v>0</v>
      </c>
      <c r="Q240" s="67">
        <f>IV!AO$191</f>
        <v>0</v>
      </c>
      <c r="R240" s="67">
        <f>IV!AP$191</f>
        <v>0</v>
      </c>
      <c r="S240" s="67">
        <f>IV!AQ$191</f>
        <v>0</v>
      </c>
      <c r="T240" s="67">
        <f>IV!AR$191</f>
        <v>0</v>
      </c>
      <c r="U240" s="67">
        <f>IV!AS$191</f>
        <v>0</v>
      </c>
      <c r="V240" s="67">
        <f>IV!AT$191</f>
        <v>0</v>
      </c>
      <c r="W240" s="67">
        <f>IV!AU$191</f>
        <v>0</v>
      </c>
      <c r="X240" s="67">
        <f>IV!AV$191</f>
        <v>0</v>
      </c>
      <c r="Y240" s="67">
        <f>IV!AW$191</f>
        <v>0</v>
      </c>
      <c r="Z240" s="67">
        <f>IV!AX$191</f>
        <v>0</v>
      </c>
      <c r="AA240" s="100">
        <f>IV!Z$167</f>
        <v>0</v>
      </c>
      <c r="AB240" s="101">
        <f>IV!Z$171</f>
        <v>0</v>
      </c>
    </row>
    <row r="241" spans="1:28" outlineLevel="1">
      <c r="A241" s="66">
        <f t="shared" si="71"/>
        <v>41197</v>
      </c>
      <c r="B241" s="66" t="s">
        <v>53</v>
      </c>
      <c r="C241" s="67">
        <f>V!AA$29</f>
        <v>0</v>
      </c>
      <c r="D241" s="67">
        <f>V!AB$29</f>
        <v>0</v>
      </c>
      <c r="E241" s="67">
        <f>V!AC$29</f>
        <v>0</v>
      </c>
      <c r="F241" s="67">
        <f>V!AD$29</f>
        <v>0</v>
      </c>
      <c r="G241" s="67">
        <f>V!AE$29</f>
        <v>0</v>
      </c>
      <c r="H241" s="67">
        <f>V!AF$29</f>
        <v>0</v>
      </c>
      <c r="I241" s="67">
        <f>V!AG$29</f>
        <v>0</v>
      </c>
      <c r="J241" s="67">
        <f>V!AH$29</f>
        <v>0</v>
      </c>
      <c r="K241" s="67">
        <f>V!AI$29</f>
        <v>0</v>
      </c>
      <c r="L241" s="67">
        <f>V!AJ$29</f>
        <v>0</v>
      </c>
      <c r="M241" s="67">
        <f>V!AK$29</f>
        <v>0</v>
      </c>
      <c r="N241" s="67">
        <f>V!AL$29</f>
        <v>0</v>
      </c>
      <c r="O241" s="67">
        <f>V!AM$29</f>
        <v>0</v>
      </c>
      <c r="P241" s="67">
        <f>V!AN$29</f>
        <v>0</v>
      </c>
      <c r="Q241" s="67">
        <f>V!AO$29</f>
        <v>0</v>
      </c>
      <c r="R241" s="67">
        <f>V!AP$29</f>
        <v>0</v>
      </c>
      <c r="S241" s="67">
        <f>V!AQ$29</f>
        <v>0</v>
      </c>
      <c r="T241" s="67">
        <f>V!AR$29</f>
        <v>0</v>
      </c>
      <c r="U241" s="67">
        <f>V!AS$29</f>
        <v>0</v>
      </c>
      <c r="V241" s="67">
        <f>V!AT$29</f>
        <v>0</v>
      </c>
      <c r="W241" s="67">
        <f>V!AU$29</f>
        <v>0</v>
      </c>
      <c r="X241" s="67">
        <f>V!AV$29</f>
        <v>0</v>
      </c>
      <c r="Y241" s="67">
        <f>V!AW$29</f>
        <v>0</v>
      </c>
      <c r="Z241" s="67">
        <f>V!AX$29</f>
        <v>0</v>
      </c>
      <c r="AA241" s="96">
        <f>V!Z$5</f>
        <v>0</v>
      </c>
      <c r="AB241" s="97">
        <f>V!Z$9</f>
        <v>0</v>
      </c>
    </row>
    <row r="242" spans="1:28" outlineLevel="1">
      <c r="A242" s="66">
        <f t="shared" si="71"/>
        <v>41198</v>
      </c>
      <c r="B242" s="66" t="s">
        <v>54</v>
      </c>
      <c r="C242" s="68">
        <f>V!AA$56</f>
        <v>0</v>
      </c>
      <c r="D242" s="68">
        <f>V!AB$56</f>
        <v>0</v>
      </c>
      <c r="E242" s="68">
        <f>V!AC$56</f>
        <v>0</v>
      </c>
      <c r="F242" s="68">
        <f>V!AD$56</f>
        <v>0</v>
      </c>
      <c r="G242" s="68">
        <f>V!AE$56</f>
        <v>0</v>
      </c>
      <c r="H242" s="68">
        <f>V!AF$56</f>
        <v>0</v>
      </c>
      <c r="I242" s="68">
        <f>V!AG$56</f>
        <v>0</v>
      </c>
      <c r="J242" s="68">
        <f>V!AH$56</f>
        <v>0</v>
      </c>
      <c r="K242" s="68">
        <f>V!AI$56</f>
        <v>0</v>
      </c>
      <c r="L242" s="68">
        <f>V!AJ$56</f>
        <v>0</v>
      </c>
      <c r="M242" s="68">
        <f>V!AK$56</f>
        <v>0</v>
      </c>
      <c r="N242" s="68">
        <f>V!AL$56</f>
        <v>0</v>
      </c>
      <c r="O242" s="68">
        <f>V!AM$56</f>
        <v>0</v>
      </c>
      <c r="P242" s="68">
        <f>V!AN$56</f>
        <v>0</v>
      </c>
      <c r="Q242" s="68">
        <f>V!AO$56</f>
        <v>0</v>
      </c>
      <c r="R242" s="68">
        <f>V!AP$56</f>
        <v>0</v>
      </c>
      <c r="S242" s="68">
        <f>V!AQ$56</f>
        <v>0</v>
      </c>
      <c r="T242" s="68">
        <f>V!AR$56</f>
        <v>0</v>
      </c>
      <c r="U242" s="68">
        <f>V!AS$56</f>
        <v>0</v>
      </c>
      <c r="V242" s="68">
        <f>V!AT$56</f>
        <v>0</v>
      </c>
      <c r="W242" s="68">
        <f>V!AU$56</f>
        <v>0</v>
      </c>
      <c r="X242" s="68">
        <f>V!AV$56</f>
        <v>0</v>
      </c>
      <c r="Y242" s="68">
        <f>V!AW$56</f>
        <v>0</v>
      </c>
      <c r="Z242" s="68">
        <f>V!AX$56</f>
        <v>0</v>
      </c>
      <c r="AA242" s="98">
        <f>V!Z$32</f>
        <v>0</v>
      </c>
      <c r="AB242" s="99">
        <f>V!Z$36</f>
        <v>0</v>
      </c>
    </row>
    <row r="243" spans="1:28" outlineLevel="1">
      <c r="A243" s="66">
        <f t="shared" si="71"/>
        <v>41199</v>
      </c>
      <c r="B243" s="66" t="s">
        <v>54</v>
      </c>
      <c r="C243" s="67">
        <f>V!AA$83</f>
        <v>0</v>
      </c>
      <c r="D243" s="67">
        <f>V!AB$83</f>
        <v>0</v>
      </c>
      <c r="E243" s="67">
        <f>V!AC$83</f>
        <v>0</v>
      </c>
      <c r="F243" s="67">
        <f>V!AD$83</f>
        <v>0</v>
      </c>
      <c r="G243" s="67">
        <f>V!AE$83</f>
        <v>0</v>
      </c>
      <c r="H243" s="67">
        <f>V!AF$83</f>
        <v>0</v>
      </c>
      <c r="I243" s="67">
        <f>V!AG$83</f>
        <v>0</v>
      </c>
      <c r="J243" s="67">
        <f>V!AH$83</f>
        <v>0</v>
      </c>
      <c r="K243" s="67">
        <f>V!AI$83</f>
        <v>0</v>
      </c>
      <c r="L243" s="67">
        <f>V!AJ$83</f>
        <v>0</v>
      </c>
      <c r="M243" s="67">
        <f>V!AK$83</f>
        <v>0</v>
      </c>
      <c r="N243" s="67">
        <f>V!AL$83</f>
        <v>0</v>
      </c>
      <c r="O243" s="67">
        <f>V!AM$83</f>
        <v>0</v>
      </c>
      <c r="P243" s="67">
        <f>V!AN$83</f>
        <v>0</v>
      </c>
      <c r="Q243" s="67">
        <f>V!AO$83</f>
        <v>0</v>
      </c>
      <c r="R243" s="67">
        <f>V!AP$83</f>
        <v>0</v>
      </c>
      <c r="S243" s="67">
        <f>V!AQ$83</f>
        <v>0</v>
      </c>
      <c r="T243" s="67">
        <f>V!AR$83</f>
        <v>0</v>
      </c>
      <c r="U243" s="67">
        <f>V!AS$83</f>
        <v>0</v>
      </c>
      <c r="V243" s="67">
        <f>V!AT$83</f>
        <v>0</v>
      </c>
      <c r="W243" s="67">
        <f>V!AU$83</f>
        <v>0</v>
      </c>
      <c r="X243" s="67">
        <f>V!AV$83</f>
        <v>0</v>
      </c>
      <c r="Y243" s="67">
        <f>V!AW$83</f>
        <v>0</v>
      </c>
      <c r="Z243" s="67">
        <f>V!AX$83</f>
        <v>0</v>
      </c>
      <c r="AA243" s="98">
        <f>V!Z$59</f>
        <v>0</v>
      </c>
      <c r="AB243" s="99">
        <f>V!Z$63</f>
        <v>0</v>
      </c>
    </row>
    <row r="244" spans="1:28" outlineLevel="1">
      <c r="A244" s="66">
        <f t="shared" si="71"/>
        <v>41200</v>
      </c>
      <c r="B244" s="66" t="s">
        <v>55</v>
      </c>
      <c r="C244" s="67">
        <f>V!AA$110</f>
        <v>0</v>
      </c>
      <c r="D244" s="67">
        <f>V!AB$110</f>
        <v>0</v>
      </c>
      <c r="E244" s="67">
        <f>V!AC$110</f>
        <v>0</v>
      </c>
      <c r="F244" s="67">
        <f>V!AD$110</f>
        <v>0</v>
      </c>
      <c r="G244" s="67">
        <f>V!AE$110</f>
        <v>0</v>
      </c>
      <c r="H244" s="67">
        <f>V!AF$110</f>
        <v>0</v>
      </c>
      <c r="I244" s="67">
        <f>V!AG$110</f>
        <v>0</v>
      </c>
      <c r="J244" s="67">
        <f>V!AH$110</f>
        <v>0</v>
      </c>
      <c r="K244" s="67">
        <f>V!AI$110</f>
        <v>0</v>
      </c>
      <c r="L244" s="67">
        <f>V!AJ$110</f>
        <v>0</v>
      </c>
      <c r="M244" s="67">
        <f>V!AK$110</f>
        <v>0</v>
      </c>
      <c r="N244" s="67">
        <f>V!AL$110</f>
        <v>0</v>
      </c>
      <c r="O244" s="67">
        <f>V!AM$110</f>
        <v>0</v>
      </c>
      <c r="P244" s="67">
        <f>V!AN$110</f>
        <v>0</v>
      </c>
      <c r="Q244" s="67">
        <f>V!AO$110</f>
        <v>0</v>
      </c>
      <c r="R244" s="67">
        <f>V!AP$110</f>
        <v>0</v>
      </c>
      <c r="S244" s="67">
        <f>V!AQ$110</f>
        <v>0</v>
      </c>
      <c r="T244" s="67">
        <f>V!AR$110</f>
        <v>0</v>
      </c>
      <c r="U244" s="67">
        <f>V!AS$110</f>
        <v>0</v>
      </c>
      <c r="V244" s="67">
        <f>V!AT$110</f>
        <v>0</v>
      </c>
      <c r="W244" s="67">
        <f>V!AU$110</f>
        <v>0</v>
      </c>
      <c r="X244" s="67">
        <f>V!AV$110</f>
        <v>0</v>
      </c>
      <c r="Y244" s="67">
        <f>V!AW$110</f>
        <v>0</v>
      </c>
      <c r="Z244" s="67">
        <f>V!AX$110</f>
        <v>0</v>
      </c>
      <c r="AA244" s="98">
        <f>V!Z$86</f>
        <v>0</v>
      </c>
      <c r="AB244" s="99">
        <f>V!Z$90</f>
        <v>0</v>
      </c>
    </row>
    <row r="245" spans="1:28" outlineLevel="1">
      <c r="A245" s="66">
        <f t="shared" si="71"/>
        <v>41201</v>
      </c>
      <c r="B245" s="66" t="s">
        <v>27</v>
      </c>
      <c r="C245" s="67">
        <f>V!AA$137</f>
        <v>0</v>
      </c>
      <c r="D245" s="67">
        <f>V!AB$137</f>
        <v>0</v>
      </c>
      <c r="E245" s="67">
        <f>V!AC$137</f>
        <v>0</v>
      </c>
      <c r="F245" s="67">
        <f>V!AD$137</f>
        <v>0</v>
      </c>
      <c r="G245" s="67">
        <f>V!AE$137</f>
        <v>0</v>
      </c>
      <c r="H245" s="67">
        <f>V!AF$137</f>
        <v>0</v>
      </c>
      <c r="I245" s="67">
        <f>V!AG$137</f>
        <v>0</v>
      </c>
      <c r="J245" s="67">
        <f>V!AH$137</f>
        <v>0</v>
      </c>
      <c r="K245" s="67">
        <f>V!AI$137</f>
        <v>0</v>
      </c>
      <c r="L245" s="67">
        <f>V!AJ$137</f>
        <v>0</v>
      </c>
      <c r="M245" s="67">
        <f>V!AK$137</f>
        <v>0</v>
      </c>
      <c r="N245" s="67">
        <f>V!AL$137</f>
        <v>0</v>
      </c>
      <c r="O245" s="67">
        <f>V!AM$137</f>
        <v>0</v>
      </c>
      <c r="P245" s="67">
        <f>V!AN$137</f>
        <v>0</v>
      </c>
      <c r="Q245" s="67">
        <f>V!AO$137</f>
        <v>0</v>
      </c>
      <c r="R245" s="67">
        <f>V!AP$137</f>
        <v>0</v>
      </c>
      <c r="S245" s="67">
        <f>V!AQ$137</f>
        <v>0</v>
      </c>
      <c r="T245" s="67">
        <f>V!AR$137</f>
        <v>0</v>
      </c>
      <c r="U245" s="67">
        <f>V!AS$137</f>
        <v>0</v>
      </c>
      <c r="V245" s="67">
        <f>V!AT$137</f>
        <v>0</v>
      </c>
      <c r="W245" s="67">
        <f>V!AU$137</f>
        <v>0</v>
      </c>
      <c r="X245" s="67">
        <f>V!AV$137</f>
        <v>0</v>
      </c>
      <c r="Y245" s="67">
        <f>V!AW$137</f>
        <v>0</v>
      </c>
      <c r="Z245" s="67">
        <f>V!AX$137</f>
        <v>0</v>
      </c>
      <c r="AA245" s="98">
        <f>V!Z$113</f>
        <v>0</v>
      </c>
      <c r="AB245" s="99">
        <f>V!Z$117</f>
        <v>0</v>
      </c>
    </row>
    <row r="246" spans="1:28" outlineLevel="1">
      <c r="A246" s="66">
        <f t="shared" si="71"/>
        <v>41202</v>
      </c>
      <c r="B246" s="66" t="s">
        <v>56</v>
      </c>
      <c r="C246" s="67">
        <f>V!AA$164</f>
        <v>0</v>
      </c>
      <c r="D246" s="67">
        <f>V!AB$164</f>
        <v>0</v>
      </c>
      <c r="E246" s="67">
        <f>V!AC$164</f>
        <v>0</v>
      </c>
      <c r="F246" s="67">
        <f>V!AD$164</f>
        <v>0</v>
      </c>
      <c r="G246" s="67">
        <f>V!AE$164</f>
        <v>0</v>
      </c>
      <c r="H246" s="67">
        <f>V!AF$164</f>
        <v>0</v>
      </c>
      <c r="I246" s="67">
        <f>V!AG$164</f>
        <v>0</v>
      </c>
      <c r="J246" s="67">
        <f>V!AH$164</f>
        <v>0</v>
      </c>
      <c r="K246" s="67">
        <f>V!AI$164</f>
        <v>0</v>
      </c>
      <c r="L246" s="67">
        <f>V!AJ$164</f>
        <v>0</v>
      </c>
      <c r="M246" s="67">
        <f>V!AK$164</f>
        <v>0</v>
      </c>
      <c r="N246" s="67">
        <f>V!AL$164</f>
        <v>0</v>
      </c>
      <c r="O246" s="67">
        <f>V!AM$164</f>
        <v>0</v>
      </c>
      <c r="P246" s="67">
        <f>V!AN$164</f>
        <v>0</v>
      </c>
      <c r="Q246" s="67">
        <f>V!AO$164</f>
        <v>0</v>
      </c>
      <c r="R246" s="67">
        <f>V!AP$164</f>
        <v>0</v>
      </c>
      <c r="S246" s="67">
        <f>V!AQ$164</f>
        <v>0</v>
      </c>
      <c r="T246" s="67">
        <f>V!AR$164</f>
        <v>0</v>
      </c>
      <c r="U246" s="67">
        <f>V!AS$164</f>
        <v>0</v>
      </c>
      <c r="V246" s="67">
        <f>V!AT$164</f>
        <v>0</v>
      </c>
      <c r="W246" s="67">
        <f>V!AU$164</f>
        <v>0</v>
      </c>
      <c r="X246" s="67">
        <f>V!AV$164</f>
        <v>0</v>
      </c>
      <c r="Y246" s="67">
        <f>V!AW$164</f>
        <v>0</v>
      </c>
      <c r="Z246" s="67">
        <f>V!AX$164</f>
        <v>0</v>
      </c>
      <c r="AA246" s="98">
        <f>V!Z$140</f>
        <v>0</v>
      </c>
      <c r="AB246" s="99">
        <f>V!Z$144</f>
        <v>0</v>
      </c>
    </row>
    <row r="247" spans="1:28" outlineLevel="1">
      <c r="A247" s="66">
        <f t="shared" si="71"/>
        <v>41203</v>
      </c>
      <c r="B247" s="66" t="s">
        <v>57</v>
      </c>
      <c r="C247" s="67">
        <f>V!AA$191</f>
        <v>0</v>
      </c>
      <c r="D247" s="67">
        <f>V!AB$191</f>
        <v>0</v>
      </c>
      <c r="E247" s="67">
        <f>V!AC$191</f>
        <v>0</v>
      </c>
      <c r="F247" s="67">
        <f>V!AD$191</f>
        <v>0</v>
      </c>
      <c r="G247" s="67">
        <f>V!AE$191</f>
        <v>0</v>
      </c>
      <c r="H247" s="67">
        <f>V!AF$191</f>
        <v>0</v>
      </c>
      <c r="I247" s="67">
        <f>V!AG$191</f>
        <v>0</v>
      </c>
      <c r="J247" s="67">
        <f>V!AH$191</f>
        <v>0</v>
      </c>
      <c r="K247" s="67">
        <f>V!AI$191</f>
        <v>0</v>
      </c>
      <c r="L247" s="67">
        <f>V!AJ$191</f>
        <v>0</v>
      </c>
      <c r="M247" s="67">
        <f>V!AK$191</f>
        <v>0</v>
      </c>
      <c r="N247" s="67">
        <f>V!AL$191</f>
        <v>0</v>
      </c>
      <c r="O247" s="67">
        <f>V!AM$191</f>
        <v>0</v>
      </c>
      <c r="P247" s="67">
        <f>V!AN$191</f>
        <v>0</v>
      </c>
      <c r="Q247" s="67">
        <f>V!AO$191</f>
        <v>0</v>
      </c>
      <c r="R247" s="67">
        <f>V!AP$191</f>
        <v>0</v>
      </c>
      <c r="S247" s="67">
        <f>V!AQ$191</f>
        <v>0</v>
      </c>
      <c r="T247" s="67">
        <f>V!AR$191</f>
        <v>0</v>
      </c>
      <c r="U247" s="67">
        <f>V!AS$191</f>
        <v>0</v>
      </c>
      <c r="V247" s="67">
        <f>V!AT$191</f>
        <v>0</v>
      </c>
      <c r="W247" s="67">
        <f>V!AU$191</f>
        <v>0</v>
      </c>
      <c r="X247" s="67">
        <f>V!AV$191</f>
        <v>0</v>
      </c>
      <c r="Y247" s="67">
        <f>V!AW$191</f>
        <v>0</v>
      </c>
      <c r="Z247" s="67">
        <f>V!AX$191</f>
        <v>0</v>
      </c>
      <c r="AA247" s="100">
        <f>V!Z$167</f>
        <v>0</v>
      </c>
      <c r="AB247" s="101">
        <f>V!Z$171</f>
        <v>0</v>
      </c>
    </row>
    <row r="248" spans="1:28" outlineLevel="1">
      <c r="A248" s="66">
        <f t="shared" si="71"/>
        <v>41204</v>
      </c>
      <c r="B248" s="66" t="s">
        <v>53</v>
      </c>
      <c r="C248" s="67">
        <f>VI!AA$29</f>
        <v>0</v>
      </c>
      <c r="D248" s="67">
        <f>VI!AB$29</f>
        <v>0</v>
      </c>
      <c r="E248" s="67">
        <f>VI!AC$29</f>
        <v>0</v>
      </c>
      <c r="F248" s="67">
        <f>VI!AD$29</f>
        <v>0</v>
      </c>
      <c r="G248" s="67">
        <f>VI!AE$29</f>
        <v>0</v>
      </c>
      <c r="H248" s="67">
        <f>VI!AF$29</f>
        <v>0</v>
      </c>
      <c r="I248" s="67">
        <f>VI!AG$29</f>
        <v>0</v>
      </c>
      <c r="J248" s="67">
        <f>VI!AH$29</f>
        <v>0</v>
      </c>
      <c r="K248" s="67">
        <f>VI!AI$29</f>
        <v>0</v>
      </c>
      <c r="L248" s="67">
        <f>VI!AJ$29</f>
        <v>0</v>
      </c>
      <c r="M248" s="67">
        <f>VI!AK$29</f>
        <v>0</v>
      </c>
      <c r="N248" s="67">
        <f>VI!AL$29</f>
        <v>0</v>
      </c>
      <c r="O248" s="67">
        <f>VI!AM$29</f>
        <v>0</v>
      </c>
      <c r="P248" s="67">
        <f>VI!AN$29</f>
        <v>0</v>
      </c>
      <c r="Q248" s="67">
        <f>VI!AO$29</f>
        <v>0</v>
      </c>
      <c r="R248" s="67">
        <f>VI!AP$29</f>
        <v>0</v>
      </c>
      <c r="S248" s="67">
        <f>VI!AQ$29</f>
        <v>0</v>
      </c>
      <c r="T248" s="67">
        <f>VI!AR$29</f>
        <v>0</v>
      </c>
      <c r="U248" s="67">
        <f>VI!AS$29</f>
        <v>0</v>
      </c>
      <c r="V248" s="67">
        <f>VI!AT$29</f>
        <v>0</v>
      </c>
      <c r="W248" s="67">
        <f>VI!AU$29</f>
        <v>0</v>
      </c>
      <c r="X248" s="67">
        <f>VI!AV$29</f>
        <v>0</v>
      </c>
      <c r="Y248" s="67">
        <f>VI!AW$29</f>
        <v>0</v>
      </c>
      <c r="Z248" s="67">
        <f>VI!AX$29</f>
        <v>0</v>
      </c>
      <c r="AA248" s="96">
        <f>VI!Z$5</f>
        <v>0</v>
      </c>
      <c r="AB248" s="97">
        <f>VI!Z$9</f>
        <v>0</v>
      </c>
    </row>
    <row r="249" spans="1:28" outlineLevel="1">
      <c r="A249" s="66">
        <f t="shared" si="71"/>
        <v>41205</v>
      </c>
      <c r="B249" s="66" t="s">
        <v>54</v>
      </c>
      <c r="C249" s="68">
        <f>VI!AA$56</f>
        <v>0</v>
      </c>
      <c r="D249" s="68">
        <f>VI!AB$56</f>
        <v>0</v>
      </c>
      <c r="E249" s="68">
        <f>VI!AC$56</f>
        <v>0</v>
      </c>
      <c r="F249" s="68">
        <f>VI!AD$56</f>
        <v>0</v>
      </c>
      <c r="G249" s="68">
        <f>VI!AE$56</f>
        <v>0</v>
      </c>
      <c r="H249" s="68">
        <f>VI!AF$56</f>
        <v>0</v>
      </c>
      <c r="I249" s="68">
        <f>VI!AG$56</f>
        <v>0</v>
      </c>
      <c r="J249" s="68">
        <f>VI!AH$56</f>
        <v>0</v>
      </c>
      <c r="K249" s="68">
        <f>VI!AI$56</f>
        <v>0</v>
      </c>
      <c r="L249" s="68">
        <f>VI!AJ$56</f>
        <v>0</v>
      </c>
      <c r="M249" s="68">
        <f>VI!AK$56</f>
        <v>0</v>
      </c>
      <c r="N249" s="68">
        <f>VI!AL$56</f>
        <v>0</v>
      </c>
      <c r="O249" s="68">
        <f>VI!AM$56</f>
        <v>0</v>
      </c>
      <c r="P249" s="68">
        <f>VI!AN$56</f>
        <v>0</v>
      </c>
      <c r="Q249" s="68">
        <f>VI!AO$56</f>
        <v>0</v>
      </c>
      <c r="R249" s="68">
        <f>VI!AP$56</f>
        <v>0</v>
      </c>
      <c r="S249" s="68">
        <f>VI!AQ$56</f>
        <v>0</v>
      </c>
      <c r="T249" s="68">
        <f>VI!AR$56</f>
        <v>0</v>
      </c>
      <c r="U249" s="68">
        <f>VI!AS$56</f>
        <v>0</v>
      </c>
      <c r="V249" s="68">
        <f>VI!AT$56</f>
        <v>0</v>
      </c>
      <c r="W249" s="68">
        <f>VI!AU$56</f>
        <v>0</v>
      </c>
      <c r="X249" s="68">
        <f>VI!AV$56</f>
        <v>0</v>
      </c>
      <c r="Y249" s="68">
        <f>VI!AW$56</f>
        <v>0</v>
      </c>
      <c r="Z249" s="68">
        <f>VI!AX$56</f>
        <v>0</v>
      </c>
      <c r="AA249" s="98">
        <f>VI!Z$32</f>
        <v>0</v>
      </c>
      <c r="AB249" s="99">
        <f>VI!Z$36</f>
        <v>0</v>
      </c>
    </row>
    <row r="250" spans="1:28" outlineLevel="1">
      <c r="A250" s="66">
        <f t="shared" si="71"/>
        <v>41206</v>
      </c>
      <c r="B250" s="66" t="s">
        <v>54</v>
      </c>
      <c r="C250" s="67">
        <f>VI!AA$83</f>
        <v>0</v>
      </c>
      <c r="D250" s="67">
        <f>VI!AB$83</f>
        <v>0</v>
      </c>
      <c r="E250" s="67">
        <f>VI!AC$83</f>
        <v>0</v>
      </c>
      <c r="F250" s="67">
        <f>VI!AD$83</f>
        <v>0</v>
      </c>
      <c r="G250" s="67">
        <f>VI!AE$83</f>
        <v>0</v>
      </c>
      <c r="H250" s="67">
        <f>VI!AF$83</f>
        <v>0</v>
      </c>
      <c r="I250" s="67">
        <f>VI!AG$83</f>
        <v>0</v>
      </c>
      <c r="J250" s="67">
        <f>VI!AH$83</f>
        <v>0</v>
      </c>
      <c r="K250" s="67">
        <f>VI!AI$83</f>
        <v>0</v>
      </c>
      <c r="L250" s="67">
        <f>VI!AJ$83</f>
        <v>0</v>
      </c>
      <c r="M250" s="67">
        <f>VI!AK$83</f>
        <v>0</v>
      </c>
      <c r="N250" s="67">
        <f>VI!AL$83</f>
        <v>0</v>
      </c>
      <c r="O250" s="67">
        <f>VI!AM$83</f>
        <v>0</v>
      </c>
      <c r="P250" s="67">
        <f>VI!AN$83</f>
        <v>0</v>
      </c>
      <c r="Q250" s="67">
        <f>VI!AO$83</f>
        <v>0</v>
      </c>
      <c r="R250" s="67">
        <f>VI!AP$83</f>
        <v>0</v>
      </c>
      <c r="S250" s="67">
        <f>VI!AQ$83</f>
        <v>0</v>
      </c>
      <c r="T250" s="67">
        <f>VI!AR$83</f>
        <v>0</v>
      </c>
      <c r="U250" s="67">
        <f>VI!AS$83</f>
        <v>0</v>
      </c>
      <c r="V250" s="67">
        <f>VI!AT$83</f>
        <v>0</v>
      </c>
      <c r="W250" s="67">
        <f>VI!AU$83</f>
        <v>0</v>
      </c>
      <c r="X250" s="67">
        <f>VI!AV$83</f>
        <v>0</v>
      </c>
      <c r="Y250" s="67">
        <f>VI!AW$83</f>
        <v>0</v>
      </c>
      <c r="Z250" s="67">
        <f>VI!AX$83</f>
        <v>0</v>
      </c>
      <c r="AA250" s="98">
        <f>VI!Z$59</f>
        <v>0</v>
      </c>
      <c r="AB250" s="99">
        <f>VI!Z$63</f>
        <v>0</v>
      </c>
    </row>
    <row r="251" spans="1:28" outlineLevel="1">
      <c r="A251" s="66">
        <f t="shared" si="71"/>
        <v>41207</v>
      </c>
      <c r="B251" s="66" t="s">
        <v>55</v>
      </c>
      <c r="C251" s="67">
        <f>VI!AA$110</f>
        <v>0</v>
      </c>
      <c r="D251" s="67">
        <f>VI!AB$110</f>
        <v>0</v>
      </c>
      <c r="E251" s="67">
        <f>VI!AC$110</f>
        <v>0</v>
      </c>
      <c r="F251" s="67">
        <f>VI!AD$110</f>
        <v>0</v>
      </c>
      <c r="G251" s="67">
        <f>VI!AE$110</f>
        <v>0</v>
      </c>
      <c r="H251" s="67">
        <f>VI!AF$110</f>
        <v>0</v>
      </c>
      <c r="I251" s="67">
        <f>VI!AG$110</f>
        <v>0</v>
      </c>
      <c r="J251" s="67">
        <f>VI!AH$110</f>
        <v>0</v>
      </c>
      <c r="K251" s="67">
        <f>VI!AI$110</f>
        <v>0</v>
      </c>
      <c r="L251" s="67">
        <f>VI!AJ$110</f>
        <v>0</v>
      </c>
      <c r="M251" s="67">
        <f>VI!AK$110</f>
        <v>0</v>
      </c>
      <c r="N251" s="67">
        <f>VI!AL$110</f>
        <v>0</v>
      </c>
      <c r="O251" s="67">
        <f>VI!AM$110</f>
        <v>0</v>
      </c>
      <c r="P251" s="67">
        <f>VI!AN$110</f>
        <v>0</v>
      </c>
      <c r="Q251" s="67">
        <f>VI!AO$110</f>
        <v>0</v>
      </c>
      <c r="R251" s="67">
        <f>VI!AP$110</f>
        <v>0</v>
      </c>
      <c r="S251" s="67">
        <f>VI!AQ$110</f>
        <v>0</v>
      </c>
      <c r="T251" s="67">
        <f>VI!AR$110</f>
        <v>0</v>
      </c>
      <c r="U251" s="67">
        <f>VI!AS$110</f>
        <v>0</v>
      </c>
      <c r="V251" s="67">
        <f>VI!AT$110</f>
        <v>0</v>
      </c>
      <c r="W251" s="67">
        <f>VI!AU$110</f>
        <v>0</v>
      </c>
      <c r="X251" s="67">
        <f>VI!AV$110</f>
        <v>0</v>
      </c>
      <c r="Y251" s="67">
        <f>VI!AW$110</f>
        <v>0</v>
      </c>
      <c r="Z251" s="67">
        <f>VI!AX$110</f>
        <v>0</v>
      </c>
      <c r="AA251" s="98">
        <f>VI!Z$86</f>
        <v>0</v>
      </c>
      <c r="AB251" s="99">
        <f>VI!Z$90</f>
        <v>0</v>
      </c>
    </row>
    <row r="252" spans="1:28" outlineLevel="1">
      <c r="A252" s="66">
        <f t="shared" si="71"/>
        <v>41208</v>
      </c>
      <c r="B252" s="66" t="s">
        <v>27</v>
      </c>
      <c r="C252" s="67">
        <f>VI!AA$137</f>
        <v>0</v>
      </c>
      <c r="D252" s="67">
        <f>VI!AB$137</f>
        <v>0</v>
      </c>
      <c r="E252" s="67">
        <f>VI!AC$137</f>
        <v>0</v>
      </c>
      <c r="F252" s="67">
        <f>VI!AD$137</f>
        <v>0</v>
      </c>
      <c r="G252" s="67">
        <f>VI!AE$137</f>
        <v>0</v>
      </c>
      <c r="H252" s="67">
        <f>VI!AF$137</f>
        <v>0</v>
      </c>
      <c r="I252" s="67">
        <f>VI!AG$137</f>
        <v>0</v>
      </c>
      <c r="J252" s="67">
        <f>VI!AH$137</f>
        <v>0</v>
      </c>
      <c r="K252" s="67">
        <f>VI!AI$137</f>
        <v>0</v>
      </c>
      <c r="L252" s="67">
        <f>VI!AJ$137</f>
        <v>0</v>
      </c>
      <c r="M252" s="67">
        <f>VI!AK$137</f>
        <v>0</v>
      </c>
      <c r="N252" s="67">
        <f>VI!AL$137</f>
        <v>0</v>
      </c>
      <c r="O252" s="67">
        <f>VI!AM$137</f>
        <v>0</v>
      </c>
      <c r="P252" s="67">
        <f>VI!AN$137</f>
        <v>0</v>
      </c>
      <c r="Q252" s="67">
        <f>VI!AO$137</f>
        <v>0</v>
      </c>
      <c r="R252" s="67">
        <f>VI!AP$137</f>
        <v>0</v>
      </c>
      <c r="S252" s="67">
        <f>VI!AQ$137</f>
        <v>0</v>
      </c>
      <c r="T252" s="67">
        <f>VI!AR$137</f>
        <v>0</v>
      </c>
      <c r="U252" s="67">
        <f>VI!AS$137</f>
        <v>0</v>
      </c>
      <c r="V252" s="67">
        <f>VI!AT$137</f>
        <v>0</v>
      </c>
      <c r="W252" s="67">
        <f>VI!AU$137</f>
        <v>0</v>
      </c>
      <c r="X252" s="67">
        <f>VI!AV$137</f>
        <v>0</v>
      </c>
      <c r="Y252" s="67">
        <f>VI!AW$137</f>
        <v>0</v>
      </c>
      <c r="Z252" s="67">
        <f>VI!AX$137</f>
        <v>0</v>
      </c>
      <c r="AA252" s="98">
        <f>VI!Z$113</f>
        <v>0</v>
      </c>
      <c r="AB252" s="99">
        <f>VI!Z$117</f>
        <v>0</v>
      </c>
    </row>
    <row r="253" spans="1:28" outlineLevel="1">
      <c r="A253" s="66">
        <f t="shared" si="71"/>
        <v>41209</v>
      </c>
      <c r="B253" s="66" t="s">
        <v>56</v>
      </c>
      <c r="C253" s="67">
        <f>VI!AA$164</f>
        <v>0</v>
      </c>
      <c r="D253" s="67">
        <f>VI!AB$164</f>
        <v>0</v>
      </c>
      <c r="E253" s="67">
        <f>VI!AC$164</f>
        <v>0</v>
      </c>
      <c r="F253" s="67">
        <f>VI!AD$164</f>
        <v>0</v>
      </c>
      <c r="G253" s="67">
        <f>VI!AE$164</f>
        <v>0</v>
      </c>
      <c r="H253" s="67">
        <f>VI!AF$164</f>
        <v>0</v>
      </c>
      <c r="I253" s="67">
        <f>VI!AG$164</f>
        <v>0</v>
      </c>
      <c r="J253" s="67">
        <f>VI!AH$164</f>
        <v>0</v>
      </c>
      <c r="K253" s="67">
        <f>VI!AI$164</f>
        <v>0</v>
      </c>
      <c r="L253" s="67">
        <f>VI!AJ$164</f>
        <v>0</v>
      </c>
      <c r="M253" s="67">
        <f>VI!AK$164</f>
        <v>0</v>
      </c>
      <c r="N253" s="67">
        <f>VI!AL$164</f>
        <v>0</v>
      </c>
      <c r="O253" s="67">
        <f>VI!AM$164</f>
        <v>0</v>
      </c>
      <c r="P253" s="67">
        <f>VI!AN$164</f>
        <v>0</v>
      </c>
      <c r="Q253" s="67">
        <f>VI!AO$164</f>
        <v>0</v>
      </c>
      <c r="R253" s="67">
        <f>VI!AP$164</f>
        <v>0</v>
      </c>
      <c r="S253" s="67">
        <f>VI!AQ$164</f>
        <v>0</v>
      </c>
      <c r="T253" s="67">
        <f>VI!AR$164</f>
        <v>0</v>
      </c>
      <c r="U253" s="67">
        <f>VI!AS$164</f>
        <v>0</v>
      </c>
      <c r="V253" s="67">
        <f>VI!AT$164</f>
        <v>0</v>
      </c>
      <c r="W253" s="67">
        <f>VI!AU$164</f>
        <v>0</v>
      </c>
      <c r="X253" s="67">
        <f>VI!AV$164</f>
        <v>0</v>
      </c>
      <c r="Y253" s="67">
        <f>VI!AW$164</f>
        <v>0</v>
      </c>
      <c r="Z253" s="67">
        <f>VI!AX$164</f>
        <v>0</v>
      </c>
      <c r="AA253" s="98">
        <f>VI!Z$140</f>
        <v>0</v>
      </c>
      <c r="AB253" s="99">
        <f>VI!Z$144</f>
        <v>0</v>
      </c>
    </row>
    <row r="254" spans="1:28" outlineLevel="1">
      <c r="A254" s="66">
        <f t="shared" si="71"/>
        <v>41210</v>
      </c>
      <c r="B254" s="66" t="s">
        <v>57</v>
      </c>
      <c r="C254" s="67">
        <f>VI!AA$191</f>
        <v>0</v>
      </c>
      <c r="D254" s="67">
        <f>VI!AB$191</f>
        <v>0</v>
      </c>
      <c r="E254" s="67">
        <f>VI!AC$191</f>
        <v>0</v>
      </c>
      <c r="F254" s="67">
        <f>VI!AD$191</f>
        <v>0</v>
      </c>
      <c r="G254" s="67">
        <f>VI!AE$191</f>
        <v>0</v>
      </c>
      <c r="H254" s="67">
        <f>VI!AF$191</f>
        <v>0</v>
      </c>
      <c r="I254" s="67">
        <f>VI!AG$191</f>
        <v>0</v>
      </c>
      <c r="J254" s="67">
        <f>VI!AH$191</f>
        <v>0</v>
      </c>
      <c r="K254" s="67">
        <f>VI!AI$191</f>
        <v>0</v>
      </c>
      <c r="L254" s="67">
        <f>VI!AJ$191</f>
        <v>0</v>
      </c>
      <c r="M254" s="67">
        <f>VI!AK$191</f>
        <v>0</v>
      </c>
      <c r="N254" s="67">
        <f>VI!AL$191</f>
        <v>0</v>
      </c>
      <c r="O254" s="67">
        <f>VI!AM$191</f>
        <v>0</v>
      </c>
      <c r="P254" s="67">
        <f>VI!AN$191</f>
        <v>0</v>
      </c>
      <c r="Q254" s="67">
        <f>VI!AO$191</f>
        <v>0</v>
      </c>
      <c r="R254" s="67">
        <f>VI!AP$191</f>
        <v>0</v>
      </c>
      <c r="S254" s="67">
        <f>VI!AQ$191</f>
        <v>0</v>
      </c>
      <c r="T254" s="67">
        <f>VI!AR$191</f>
        <v>0</v>
      </c>
      <c r="U254" s="67">
        <f>VI!AS$191</f>
        <v>0</v>
      </c>
      <c r="V254" s="67">
        <f>VI!AT$191</f>
        <v>0</v>
      </c>
      <c r="W254" s="67">
        <f>VI!AU$191</f>
        <v>0</v>
      </c>
      <c r="X254" s="67">
        <f>VI!AV$191</f>
        <v>0</v>
      </c>
      <c r="Y254" s="67">
        <f>VI!AW$191</f>
        <v>0</v>
      </c>
      <c r="Z254" s="67">
        <f>VI!AX$191</f>
        <v>0</v>
      </c>
      <c r="AA254" s="100">
        <f>VI!Z$167</f>
        <v>0</v>
      </c>
      <c r="AB254" s="101">
        <f>VI!Z$171</f>
        <v>0</v>
      </c>
    </row>
    <row r="255" spans="1:28" outlineLevel="1">
      <c r="A255" s="66">
        <f t="shared" si="71"/>
        <v>41211</v>
      </c>
      <c r="B255" s="66" t="s">
        <v>53</v>
      </c>
      <c r="C255" s="67">
        <f>VII!AA$29</f>
        <v>0</v>
      </c>
      <c r="D255" s="67">
        <f>VII!AB$29</f>
        <v>0</v>
      </c>
      <c r="E255" s="67">
        <f>VII!AC$29</f>
        <v>0</v>
      </c>
      <c r="F255" s="67">
        <f>VII!AD$29</f>
        <v>0</v>
      </c>
      <c r="G255" s="67">
        <f>VII!AE$29</f>
        <v>0</v>
      </c>
      <c r="H255" s="67">
        <f>VII!AF$29</f>
        <v>0</v>
      </c>
      <c r="I255" s="67">
        <f>VII!AG$29</f>
        <v>0</v>
      </c>
      <c r="J255" s="67">
        <f>VII!AH$29</f>
        <v>0</v>
      </c>
      <c r="K255" s="67">
        <f>VII!AI$29</f>
        <v>0</v>
      </c>
      <c r="L255" s="67">
        <f>VII!AJ$29</f>
        <v>0</v>
      </c>
      <c r="M255" s="67">
        <f>VII!AK$29</f>
        <v>0</v>
      </c>
      <c r="N255" s="67">
        <f>VII!AL$29</f>
        <v>0</v>
      </c>
      <c r="O255" s="67">
        <f>VII!AM$29</f>
        <v>0</v>
      </c>
      <c r="P255" s="67">
        <f>VII!AN$29</f>
        <v>0</v>
      </c>
      <c r="Q255" s="67">
        <f>VII!AO$29</f>
        <v>0</v>
      </c>
      <c r="R255" s="67">
        <f>VII!AP$29</f>
        <v>0</v>
      </c>
      <c r="S255" s="67">
        <f>VII!AQ$29</f>
        <v>0</v>
      </c>
      <c r="T255" s="67">
        <f>VII!AR$29</f>
        <v>0</v>
      </c>
      <c r="U255" s="67">
        <f>VII!AS$29</f>
        <v>0</v>
      </c>
      <c r="V255" s="67">
        <f>VII!AT$29</f>
        <v>0</v>
      </c>
      <c r="W255" s="67">
        <f>VII!AU$29</f>
        <v>0</v>
      </c>
      <c r="X255" s="67">
        <f>VII!AV$29</f>
        <v>0</v>
      </c>
      <c r="Y255" s="67">
        <f>VII!AW$29</f>
        <v>0</v>
      </c>
      <c r="Z255" s="67">
        <f>VII!AX$29</f>
        <v>0</v>
      </c>
      <c r="AA255" s="96">
        <f>VII!Z$5</f>
        <v>0</v>
      </c>
      <c r="AB255" s="97">
        <f>VII!Z$9</f>
        <v>0</v>
      </c>
    </row>
    <row r="256" spans="1:28" outlineLevel="1">
      <c r="A256" s="66">
        <f t="shared" si="71"/>
        <v>41212</v>
      </c>
      <c r="B256" s="66" t="s">
        <v>54</v>
      </c>
      <c r="C256" s="68">
        <f>VII!AA$56</f>
        <v>0</v>
      </c>
      <c r="D256" s="68">
        <f>VII!AB$56</f>
        <v>0</v>
      </c>
      <c r="E256" s="68">
        <f>VII!AC$56</f>
        <v>0</v>
      </c>
      <c r="F256" s="68">
        <f>VII!AD$56</f>
        <v>0</v>
      </c>
      <c r="G256" s="68">
        <f>VII!AE$56</f>
        <v>0</v>
      </c>
      <c r="H256" s="68">
        <f>VII!AF$56</f>
        <v>0</v>
      </c>
      <c r="I256" s="68">
        <f>VII!AG$56</f>
        <v>0</v>
      </c>
      <c r="J256" s="68">
        <f>VII!AH$56</f>
        <v>0</v>
      </c>
      <c r="K256" s="68">
        <f>VII!AI$56</f>
        <v>0</v>
      </c>
      <c r="L256" s="68">
        <f>VII!AJ$56</f>
        <v>0</v>
      </c>
      <c r="M256" s="68">
        <f>VII!AK$56</f>
        <v>0</v>
      </c>
      <c r="N256" s="68">
        <f>VII!AL$56</f>
        <v>0</v>
      </c>
      <c r="O256" s="68">
        <f>VII!AM$56</f>
        <v>0</v>
      </c>
      <c r="P256" s="68">
        <f>VII!AN$56</f>
        <v>0</v>
      </c>
      <c r="Q256" s="68">
        <f>VII!AO$56</f>
        <v>0</v>
      </c>
      <c r="R256" s="68">
        <f>VII!AP$56</f>
        <v>0</v>
      </c>
      <c r="S256" s="68">
        <f>VII!AQ$56</f>
        <v>0</v>
      </c>
      <c r="T256" s="68">
        <f>VII!AR$56</f>
        <v>0</v>
      </c>
      <c r="U256" s="68">
        <f>VII!AS$56</f>
        <v>0</v>
      </c>
      <c r="V256" s="68">
        <f>VII!AT$56</f>
        <v>0</v>
      </c>
      <c r="W256" s="68">
        <f>VII!AU$56</f>
        <v>0</v>
      </c>
      <c r="X256" s="68">
        <f>VII!AV$56</f>
        <v>0</v>
      </c>
      <c r="Y256" s="68">
        <f>VII!AW$56</f>
        <v>0</v>
      </c>
      <c r="Z256" s="68">
        <f>VII!AX$56</f>
        <v>0</v>
      </c>
      <c r="AA256" s="98">
        <f>VII!Z$32</f>
        <v>0</v>
      </c>
      <c r="AB256" s="99">
        <f>VII!Z$36</f>
        <v>0</v>
      </c>
    </row>
    <row r="257" spans="1:28" outlineLevel="1">
      <c r="A257" s="66">
        <f t="shared" si="71"/>
        <v>41213</v>
      </c>
      <c r="B257" s="66" t="s">
        <v>54</v>
      </c>
      <c r="C257" s="67">
        <f>VII!AA$83</f>
        <v>0</v>
      </c>
      <c r="D257" s="67">
        <f>VII!AB$83</f>
        <v>0</v>
      </c>
      <c r="E257" s="67">
        <f>VII!AC$83</f>
        <v>0</v>
      </c>
      <c r="F257" s="67">
        <f>VII!AD$83</f>
        <v>0</v>
      </c>
      <c r="G257" s="67">
        <f>VII!AE$83</f>
        <v>0</v>
      </c>
      <c r="H257" s="67">
        <f>VII!AF$83</f>
        <v>0</v>
      </c>
      <c r="I257" s="67">
        <f>VII!AG$83</f>
        <v>0</v>
      </c>
      <c r="J257" s="67">
        <f>VII!AH$83</f>
        <v>0</v>
      </c>
      <c r="K257" s="67">
        <f>VII!AI$83</f>
        <v>0</v>
      </c>
      <c r="L257" s="67">
        <f>VII!AJ$83</f>
        <v>0</v>
      </c>
      <c r="M257" s="67">
        <f>VII!AK$83</f>
        <v>0</v>
      </c>
      <c r="N257" s="67">
        <f>VII!AL$83</f>
        <v>0</v>
      </c>
      <c r="O257" s="67">
        <f>VII!AM$83</f>
        <v>0</v>
      </c>
      <c r="P257" s="67">
        <f>VII!AN$83</f>
        <v>0</v>
      </c>
      <c r="Q257" s="67">
        <f>VII!AO$83</f>
        <v>0</v>
      </c>
      <c r="R257" s="67">
        <f>VII!AP$83</f>
        <v>0</v>
      </c>
      <c r="S257" s="67">
        <f>VII!AQ$83</f>
        <v>0</v>
      </c>
      <c r="T257" s="67">
        <f>VII!AR$83</f>
        <v>0</v>
      </c>
      <c r="U257" s="67">
        <f>VII!AS$83</f>
        <v>0</v>
      </c>
      <c r="V257" s="67">
        <f>VII!AT$83</f>
        <v>0</v>
      </c>
      <c r="W257" s="67">
        <f>VII!AU$83</f>
        <v>0</v>
      </c>
      <c r="X257" s="67">
        <f>VII!AV$83</f>
        <v>0</v>
      </c>
      <c r="Y257" s="67">
        <f>VII!AW$83</f>
        <v>0</v>
      </c>
      <c r="Z257" s="67">
        <f>VII!AX$83</f>
        <v>0</v>
      </c>
      <c r="AA257" s="98">
        <f>VII!Z$59</f>
        <v>0</v>
      </c>
      <c r="AB257" s="99">
        <f>VII!Z$63</f>
        <v>0</v>
      </c>
    </row>
    <row r="258" spans="1:28" outlineLevel="1">
      <c r="A258" s="66">
        <f t="shared" si="71"/>
        <v>41214</v>
      </c>
      <c r="B258" s="66" t="s">
        <v>55</v>
      </c>
      <c r="C258" s="67">
        <f>VII!AA$110</f>
        <v>0</v>
      </c>
      <c r="D258" s="67">
        <f>VII!AB$110</f>
        <v>0</v>
      </c>
      <c r="E258" s="67">
        <f>VII!AC$110</f>
        <v>0</v>
      </c>
      <c r="F258" s="67">
        <f>VII!AD$110</f>
        <v>0</v>
      </c>
      <c r="G258" s="67">
        <f>VII!AE$110</f>
        <v>0</v>
      </c>
      <c r="H258" s="67">
        <f>VII!AF$110</f>
        <v>0</v>
      </c>
      <c r="I258" s="67">
        <f>VII!AG$110</f>
        <v>0</v>
      </c>
      <c r="J258" s="67">
        <f>VII!AH$110</f>
        <v>0</v>
      </c>
      <c r="K258" s="67">
        <f>VII!AI$110</f>
        <v>0</v>
      </c>
      <c r="L258" s="67">
        <f>VII!AJ$110</f>
        <v>0</v>
      </c>
      <c r="M258" s="67">
        <f>VII!AK$110</f>
        <v>0</v>
      </c>
      <c r="N258" s="67">
        <f>VII!AL$110</f>
        <v>0</v>
      </c>
      <c r="O258" s="67">
        <f>VII!AM$110</f>
        <v>0</v>
      </c>
      <c r="P258" s="67">
        <f>VII!AN$110</f>
        <v>0</v>
      </c>
      <c r="Q258" s="67">
        <f>VII!AO$110</f>
        <v>0</v>
      </c>
      <c r="R258" s="67">
        <f>VII!AP$110</f>
        <v>0</v>
      </c>
      <c r="S258" s="67">
        <f>VII!AQ$110</f>
        <v>0</v>
      </c>
      <c r="T258" s="67">
        <f>VII!AR$110</f>
        <v>0</v>
      </c>
      <c r="U258" s="67">
        <f>VII!AS$110</f>
        <v>0</v>
      </c>
      <c r="V258" s="67">
        <f>VII!AT$110</f>
        <v>0</v>
      </c>
      <c r="W258" s="67">
        <f>VII!AU$110</f>
        <v>0</v>
      </c>
      <c r="X258" s="67">
        <f>VII!AV$110</f>
        <v>0</v>
      </c>
      <c r="Y258" s="67">
        <f>VII!AW$110</f>
        <v>0</v>
      </c>
      <c r="Z258" s="67">
        <f>VII!AX$110</f>
        <v>0</v>
      </c>
      <c r="AA258" s="98">
        <f>VII!Z$86</f>
        <v>0</v>
      </c>
      <c r="AB258" s="99">
        <f>VII!Z$90</f>
        <v>0</v>
      </c>
    </row>
    <row r="259" spans="1:28" outlineLevel="1">
      <c r="A259" s="66">
        <f t="shared" si="71"/>
        <v>41215</v>
      </c>
      <c r="B259" s="66" t="s">
        <v>27</v>
      </c>
      <c r="C259" s="67">
        <f>VII!AA$137</f>
        <v>0</v>
      </c>
      <c r="D259" s="67">
        <f>VII!AB$137</f>
        <v>0</v>
      </c>
      <c r="E259" s="67">
        <f>VII!AC$137</f>
        <v>0</v>
      </c>
      <c r="F259" s="67">
        <f>VII!AD$137</f>
        <v>0</v>
      </c>
      <c r="G259" s="67">
        <f>VII!AE$137</f>
        <v>0</v>
      </c>
      <c r="H259" s="67">
        <f>VII!AF$137</f>
        <v>0</v>
      </c>
      <c r="I259" s="67">
        <f>VII!AG$137</f>
        <v>0</v>
      </c>
      <c r="J259" s="67">
        <f>VII!AH$137</f>
        <v>0</v>
      </c>
      <c r="K259" s="67">
        <f>VII!AI$137</f>
        <v>0</v>
      </c>
      <c r="L259" s="67">
        <f>VII!AJ$137</f>
        <v>0</v>
      </c>
      <c r="M259" s="67">
        <f>VII!AK$137</f>
        <v>0</v>
      </c>
      <c r="N259" s="67">
        <f>VII!AL$137</f>
        <v>0</v>
      </c>
      <c r="O259" s="67">
        <f>VII!AM$137</f>
        <v>0</v>
      </c>
      <c r="P259" s="67">
        <f>VII!AN$137</f>
        <v>0</v>
      </c>
      <c r="Q259" s="67">
        <f>VII!AO$137</f>
        <v>0</v>
      </c>
      <c r="R259" s="67">
        <f>VII!AP$137</f>
        <v>0</v>
      </c>
      <c r="S259" s="67">
        <f>VII!AQ$137</f>
        <v>0</v>
      </c>
      <c r="T259" s="67">
        <f>VII!AR$137</f>
        <v>0</v>
      </c>
      <c r="U259" s="67">
        <f>VII!AS$137</f>
        <v>0</v>
      </c>
      <c r="V259" s="67">
        <f>VII!AT$137</f>
        <v>0</v>
      </c>
      <c r="W259" s="67">
        <f>VII!AU$137</f>
        <v>0</v>
      </c>
      <c r="X259" s="67">
        <f>VII!AV$137</f>
        <v>0</v>
      </c>
      <c r="Y259" s="67">
        <f>VII!AW$137</f>
        <v>0</v>
      </c>
      <c r="Z259" s="67">
        <f>VII!AX$137</f>
        <v>0</v>
      </c>
      <c r="AA259" s="98">
        <f>VII!Z$113</f>
        <v>0</v>
      </c>
      <c r="AB259" s="99">
        <f>VII!Z$117</f>
        <v>0</v>
      </c>
    </row>
    <row r="260" spans="1:28" outlineLevel="1">
      <c r="A260" s="66">
        <f t="shared" si="71"/>
        <v>41216</v>
      </c>
      <c r="B260" s="66" t="s">
        <v>56</v>
      </c>
      <c r="C260" s="67">
        <f>VII!AA$164</f>
        <v>0</v>
      </c>
      <c r="D260" s="67">
        <f>VII!AB$164</f>
        <v>0</v>
      </c>
      <c r="E260" s="67">
        <f>VII!AC$164</f>
        <v>0</v>
      </c>
      <c r="F260" s="67">
        <f>VII!AD$164</f>
        <v>0</v>
      </c>
      <c r="G260" s="67">
        <f>VII!AE$164</f>
        <v>0</v>
      </c>
      <c r="H260" s="67">
        <f>VII!AF$164</f>
        <v>0</v>
      </c>
      <c r="I260" s="67">
        <f>VII!AG$164</f>
        <v>0</v>
      </c>
      <c r="J260" s="67">
        <f>VII!AH$164</f>
        <v>0</v>
      </c>
      <c r="K260" s="67">
        <f>VII!AI$164</f>
        <v>0</v>
      </c>
      <c r="L260" s="67">
        <f>VII!AJ$164</f>
        <v>0</v>
      </c>
      <c r="M260" s="67">
        <f>VII!AK$164</f>
        <v>0</v>
      </c>
      <c r="N260" s="67">
        <f>VII!AL$164</f>
        <v>0</v>
      </c>
      <c r="O260" s="67">
        <f>VII!AM$164</f>
        <v>0</v>
      </c>
      <c r="P260" s="67">
        <f>VII!AN$164</f>
        <v>0</v>
      </c>
      <c r="Q260" s="67">
        <f>VII!AO$164</f>
        <v>0</v>
      </c>
      <c r="R260" s="67">
        <f>VII!AP$164</f>
        <v>0</v>
      </c>
      <c r="S260" s="67">
        <f>VII!AQ$164</f>
        <v>0</v>
      </c>
      <c r="T260" s="67">
        <f>VII!AR$164</f>
        <v>0</v>
      </c>
      <c r="U260" s="67">
        <f>VII!AS$164</f>
        <v>0</v>
      </c>
      <c r="V260" s="67">
        <f>VII!AT$164</f>
        <v>0</v>
      </c>
      <c r="W260" s="67">
        <f>VII!AU$164</f>
        <v>0</v>
      </c>
      <c r="X260" s="67">
        <f>VII!AV$164</f>
        <v>0</v>
      </c>
      <c r="Y260" s="67">
        <f>VII!AW$164</f>
        <v>0</v>
      </c>
      <c r="Z260" s="67">
        <f>VII!AX$164</f>
        <v>0</v>
      </c>
      <c r="AA260" s="98">
        <f>VII!Z$140</f>
        <v>0</v>
      </c>
      <c r="AB260" s="99">
        <f>VII!Z$144</f>
        <v>0</v>
      </c>
    </row>
    <row r="261" spans="1:28" outlineLevel="1">
      <c r="A261" s="66">
        <f t="shared" si="71"/>
        <v>41217</v>
      </c>
      <c r="B261" s="66" t="s">
        <v>57</v>
      </c>
      <c r="C261" s="67">
        <f>VII!AA$191</f>
        <v>0</v>
      </c>
      <c r="D261" s="67">
        <f>VII!AB$191</f>
        <v>0</v>
      </c>
      <c r="E261" s="67">
        <f>VII!AC$191</f>
        <v>0</v>
      </c>
      <c r="F261" s="67">
        <f>VII!AD$191</f>
        <v>0</v>
      </c>
      <c r="G261" s="67">
        <f>VII!AE$191</f>
        <v>0</v>
      </c>
      <c r="H261" s="67">
        <f>VII!AF$191</f>
        <v>0</v>
      </c>
      <c r="I261" s="67">
        <f>VII!AG$191</f>
        <v>0</v>
      </c>
      <c r="J261" s="67">
        <f>VII!AH$191</f>
        <v>0</v>
      </c>
      <c r="K261" s="67">
        <f>VII!AI$191</f>
        <v>0</v>
      </c>
      <c r="L261" s="67">
        <f>VII!AJ$191</f>
        <v>0</v>
      </c>
      <c r="M261" s="67">
        <f>VII!AK$191</f>
        <v>0</v>
      </c>
      <c r="N261" s="67">
        <f>VII!AL$191</f>
        <v>0</v>
      </c>
      <c r="O261" s="67">
        <f>VII!AM$191</f>
        <v>0</v>
      </c>
      <c r="P261" s="67">
        <f>VII!AN$191</f>
        <v>0</v>
      </c>
      <c r="Q261" s="67">
        <f>VII!AO$191</f>
        <v>0</v>
      </c>
      <c r="R261" s="67">
        <f>VII!AP$191</f>
        <v>0</v>
      </c>
      <c r="S261" s="67">
        <f>VII!AQ$191</f>
        <v>0</v>
      </c>
      <c r="T261" s="67">
        <f>VII!AR$191</f>
        <v>0</v>
      </c>
      <c r="U261" s="67">
        <f>VII!AS$191</f>
        <v>0</v>
      </c>
      <c r="V261" s="67">
        <f>VII!AT$191</f>
        <v>0</v>
      </c>
      <c r="W261" s="67">
        <f>VII!AU$191</f>
        <v>0</v>
      </c>
      <c r="X261" s="67">
        <f>VII!AV$191</f>
        <v>0</v>
      </c>
      <c r="Y261" s="67">
        <f>VII!AW$191</f>
        <v>0</v>
      </c>
      <c r="Z261" s="67">
        <f>VII!AX$191</f>
        <v>0</v>
      </c>
      <c r="AA261" s="100">
        <f>VII!Z$167</f>
        <v>0</v>
      </c>
      <c r="AB261" s="101">
        <f>VII!Z$171</f>
        <v>0</v>
      </c>
    </row>
    <row r="262" spans="1:28" outlineLevel="1">
      <c r="A262" s="66">
        <f t="shared" si="71"/>
        <v>41218</v>
      </c>
      <c r="B262" s="66" t="s">
        <v>53</v>
      </c>
      <c r="C262" s="67">
        <f>VIII!AA$29</f>
        <v>0</v>
      </c>
      <c r="D262" s="67">
        <f>VIII!AB$29</f>
        <v>0</v>
      </c>
      <c r="E262" s="67">
        <f>VIII!AC$29</f>
        <v>0</v>
      </c>
      <c r="F262" s="67">
        <f>VIII!AD$29</f>
        <v>0</v>
      </c>
      <c r="G262" s="67">
        <f>VIII!AE$29</f>
        <v>0</v>
      </c>
      <c r="H262" s="67">
        <f>VIII!AF$29</f>
        <v>0</v>
      </c>
      <c r="I262" s="67">
        <f>VIII!AG$29</f>
        <v>0</v>
      </c>
      <c r="J262" s="67">
        <f>VIII!AH$29</f>
        <v>0</v>
      </c>
      <c r="K262" s="67">
        <f>VIII!AI$29</f>
        <v>0</v>
      </c>
      <c r="L262" s="67">
        <f>VIII!AJ$29</f>
        <v>0</v>
      </c>
      <c r="M262" s="67">
        <f>VIII!AK$29</f>
        <v>0</v>
      </c>
      <c r="N262" s="67">
        <f>VIII!AL$29</f>
        <v>0</v>
      </c>
      <c r="O262" s="67">
        <f>VIII!AM$29</f>
        <v>0</v>
      </c>
      <c r="P262" s="67">
        <f>VIII!AN$29</f>
        <v>0</v>
      </c>
      <c r="Q262" s="67">
        <f>VIII!AO$29</f>
        <v>0</v>
      </c>
      <c r="R262" s="67">
        <f>VIII!AP$29</f>
        <v>0</v>
      </c>
      <c r="S262" s="67">
        <f>VIII!AQ$29</f>
        <v>0</v>
      </c>
      <c r="T262" s="67">
        <f>VIII!AR$29</f>
        <v>0</v>
      </c>
      <c r="U262" s="67">
        <f>VIII!AS$29</f>
        <v>0</v>
      </c>
      <c r="V262" s="67">
        <f>VIII!AT$29</f>
        <v>0</v>
      </c>
      <c r="W262" s="67">
        <f>VIII!AU$29</f>
        <v>0</v>
      </c>
      <c r="X262" s="67">
        <f>VIII!AV$29</f>
        <v>0</v>
      </c>
      <c r="Y262" s="67">
        <f>VIII!AW$29</f>
        <v>0</v>
      </c>
      <c r="Z262" s="67">
        <f>VIII!AX$29</f>
        <v>0</v>
      </c>
      <c r="AA262" s="96">
        <f>VIII!Z$5</f>
        <v>0</v>
      </c>
      <c r="AB262" s="97">
        <f>VIII!Z$9</f>
        <v>0</v>
      </c>
    </row>
    <row r="263" spans="1:28" outlineLevel="1">
      <c r="A263" s="66">
        <f t="shared" si="71"/>
        <v>41219</v>
      </c>
      <c r="B263" s="66" t="s">
        <v>54</v>
      </c>
      <c r="C263" s="68">
        <f>VIII!AA$56</f>
        <v>0</v>
      </c>
      <c r="D263" s="68">
        <f>VIII!AB$56</f>
        <v>0</v>
      </c>
      <c r="E263" s="68">
        <f>VIII!AC$56</f>
        <v>0</v>
      </c>
      <c r="F263" s="68">
        <f>VIII!AD$56</f>
        <v>0</v>
      </c>
      <c r="G263" s="68">
        <f>VIII!AE$56</f>
        <v>0</v>
      </c>
      <c r="H263" s="68">
        <f>VIII!AF$56</f>
        <v>0</v>
      </c>
      <c r="I263" s="68">
        <f>VIII!AG$56</f>
        <v>0</v>
      </c>
      <c r="J263" s="68">
        <f>VIII!AH$56</f>
        <v>0</v>
      </c>
      <c r="K263" s="68">
        <f>VIII!AI$56</f>
        <v>0</v>
      </c>
      <c r="L263" s="68">
        <f>VIII!AJ$56</f>
        <v>0</v>
      </c>
      <c r="M263" s="68">
        <f>VIII!AK$56</f>
        <v>0</v>
      </c>
      <c r="N263" s="68">
        <f>VIII!AL$56</f>
        <v>0</v>
      </c>
      <c r="O263" s="68">
        <f>VIII!AM$56</f>
        <v>0</v>
      </c>
      <c r="P263" s="68">
        <f>VIII!AN$56</f>
        <v>0</v>
      </c>
      <c r="Q263" s="68">
        <f>VIII!AO$56</f>
        <v>0</v>
      </c>
      <c r="R263" s="68">
        <f>VIII!AP$56</f>
        <v>0</v>
      </c>
      <c r="S263" s="68">
        <f>VIII!AQ$56</f>
        <v>0</v>
      </c>
      <c r="T263" s="68">
        <f>VIII!AR$56</f>
        <v>0</v>
      </c>
      <c r="U263" s="68">
        <f>VIII!AS$56</f>
        <v>0</v>
      </c>
      <c r="V263" s="68">
        <f>VIII!AT$56</f>
        <v>0</v>
      </c>
      <c r="W263" s="68">
        <f>VIII!AU$56</f>
        <v>0</v>
      </c>
      <c r="X263" s="68">
        <f>VIII!AV$56</f>
        <v>0</v>
      </c>
      <c r="Y263" s="68">
        <f>VIII!AW$56</f>
        <v>0</v>
      </c>
      <c r="Z263" s="68">
        <f>VIII!AX$56</f>
        <v>0</v>
      </c>
      <c r="AA263" s="98">
        <f>VIII!Z$32</f>
        <v>0</v>
      </c>
      <c r="AB263" s="99">
        <f>VIII!Z$36</f>
        <v>0</v>
      </c>
    </row>
    <row r="264" spans="1:28" outlineLevel="1">
      <c r="A264" s="66">
        <f t="shared" si="71"/>
        <v>41220</v>
      </c>
      <c r="B264" s="66" t="s">
        <v>54</v>
      </c>
      <c r="C264" s="67">
        <f>VIII!AA$83</f>
        <v>0</v>
      </c>
      <c r="D264" s="67">
        <f>VIII!AB$83</f>
        <v>0</v>
      </c>
      <c r="E264" s="67">
        <f>VIII!AC$83</f>
        <v>0</v>
      </c>
      <c r="F264" s="67">
        <f>VIII!AD$83</f>
        <v>0</v>
      </c>
      <c r="G264" s="67">
        <f>VIII!AE$83</f>
        <v>0</v>
      </c>
      <c r="H264" s="67">
        <f>VIII!AF$83</f>
        <v>0</v>
      </c>
      <c r="I264" s="67">
        <f>VIII!AG$83</f>
        <v>0</v>
      </c>
      <c r="J264" s="67">
        <f>VIII!AH$83</f>
        <v>0</v>
      </c>
      <c r="K264" s="67">
        <f>VIII!AI$83</f>
        <v>0</v>
      </c>
      <c r="L264" s="67">
        <f>VIII!AJ$83</f>
        <v>0</v>
      </c>
      <c r="M264" s="67">
        <f>VIII!AK$83</f>
        <v>0</v>
      </c>
      <c r="N264" s="67">
        <f>VIII!AL$83</f>
        <v>0</v>
      </c>
      <c r="O264" s="67">
        <f>VIII!AM$83</f>
        <v>0</v>
      </c>
      <c r="P264" s="67">
        <f>VIII!AN$83</f>
        <v>0</v>
      </c>
      <c r="Q264" s="67">
        <f>VIII!AO$83</f>
        <v>0</v>
      </c>
      <c r="R264" s="67">
        <f>VIII!AP$83</f>
        <v>0</v>
      </c>
      <c r="S264" s="67">
        <f>VIII!AQ$83</f>
        <v>0</v>
      </c>
      <c r="T264" s="67">
        <f>VIII!AR$83</f>
        <v>0</v>
      </c>
      <c r="U264" s="67">
        <f>VIII!AS$83</f>
        <v>0</v>
      </c>
      <c r="V264" s="67">
        <f>VIII!AT$83</f>
        <v>0</v>
      </c>
      <c r="W264" s="67">
        <f>VIII!AU$83</f>
        <v>0</v>
      </c>
      <c r="X264" s="67">
        <f>VIII!AV$83</f>
        <v>0</v>
      </c>
      <c r="Y264" s="67">
        <f>VIII!AW$83</f>
        <v>0</v>
      </c>
      <c r="Z264" s="67">
        <f>VIII!AX$83</f>
        <v>0</v>
      </c>
      <c r="AA264" s="98">
        <f>VIII!Z$59</f>
        <v>0</v>
      </c>
      <c r="AB264" s="99">
        <f>VIII!Z$63</f>
        <v>0</v>
      </c>
    </row>
    <row r="265" spans="1:28" outlineLevel="1">
      <c r="A265" s="66">
        <f t="shared" si="71"/>
        <v>41221</v>
      </c>
      <c r="B265" s="66" t="s">
        <v>55</v>
      </c>
      <c r="C265" s="67">
        <f>VIII!AA$110</f>
        <v>0</v>
      </c>
      <c r="D265" s="67">
        <f>VIII!AB$110</f>
        <v>0</v>
      </c>
      <c r="E265" s="67">
        <f>VIII!AC$110</f>
        <v>0</v>
      </c>
      <c r="F265" s="67">
        <f>VIII!AD$110</f>
        <v>0</v>
      </c>
      <c r="G265" s="67">
        <f>VIII!AE$110</f>
        <v>0</v>
      </c>
      <c r="H265" s="67">
        <f>VIII!AF$110</f>
        <v>0</v>
      </c>
      <c r="I265" s="67">
        <f>VIII!AG$110</f>
        <v>0</v>
      </c>
      <c r="J265" s="67">
        <f>VIII!AH$110</f>
        <v>0</v>
      </c>
      <c r="K265" s="67">
        <f>VIII!AI$110</f>
        <v>0</v>
      </c>
      <c r="L265" s="67">
        <f>VIII!AJ$110</f>
        <v>0</v>
      </c>
      <c r="M265" s="67">
        <f>VIII!AK$110</f>
        <v>0</v>
      </c>
      <c r="N265" s="67">
        <f>VIII!AL$110</f>
        <v>0</v>
      </c>
      <c r="O265" s="67">
        <f>VIII!AM$110</f>
        <v>0</v>
      </c>
      <c r="P265" s="67">
        <f>VIII!AN$110</f>
        <v>0</v>
      </c>
      <c r="Q265" s="67">
        <f>VIII!AO$110</f>
        <v>0</v>
      </c>
      <c r="R265" s="67">
        <f>VIII!AP$110</f>
        <v>0</v>
      </c>
      <c r="S265" s="67">
        <f>VIII!AQ$110</f>
        <v>0</v>
      </c>
      <c r="T265" s="67">
        <f>VIII!AR$110</f>
        <v>0</v>
      </c>
      <c r="U265" s="67">
        <f>VIII!AS$110</f>
        <v>0</v>
      </c>
      <c r="V265" s="67">
        <f>VIII!AT$110</f>
        <v>0</v>
      </c>
      <c r="W265" s="67">
        <f>VIII!AU$110</f>
        <v>0</v>
      </c>
      <c r="X265" s="67">
        <f>VIII!AV$110</f>
        <v>0</v>
      </c>
      <c r="Y265" s="67">
        <f>VIII!AW$110</f>
        <v>0</v>
      </c>
      <c r="Z265" s="67">
        <f>VIII!AX$110</f>
        <v>0</v>
      </c>
      <c r="AA265" s="98">
        <f>VIII!Z$86</f>
        <v>0</v>
      </c>
      <c r="AB265" s="99">
        <f>VIII!Z$90</f>
        <v>0</v>
      </c>
    </row>
    <row r="266" spans="1:28" outlineLevel="1">
      <c r="A266" s="66">
        <f t="shared" si="71"/>
        <v>41222</v>
      </c>
      <c r="B266" s="66" t="s">
        <v>27</v>
      </c>
      <c r="C266" s="67">
        <f>VIII!AA$137</f>
        <v>0</v>
      </c>
      <c r="D266" s="67">
        <f>VIII!AB$137</f>
        <v>0</v>
      </c>
      <c r="E266" s="67">
        <f>VIII!AC$137</f>
        <v>0</v>
      </c>
      <c r="F266" s="67">
        <f>VIII!AD$137</f>
        <v>0</v>
      </c>
      <c r="G266" s="67">
        <f>VIII!AE$137</f>
        <v>0</v>
      </c>
      <c r="H266" s="67">
        <f>VIII!AF$137</f>
        <v>0</v>
      </c>
      <c r="I266" s="67">
        <f>VIII!AG$137</f>
        <v>0</v>
      </c>
      <c r="J266" s="67">
        <f>VIII!AH$137</f>
        <v>0</v>
      </c>
      <c r="K266" s="67">
        <f>VIII!AI$137</f>
        <v>0</v>
      </c>
      <c r="L266" s="67">
        <f>VIII!AJ$137</f>
        <v>0</v>
      </c>
      <c r="M266" s="67">
        <f>VIII!AK$137</f>
        <v>0</v>
      </c>
      <c r="N266" s="67">
        <f>VIII!AL$137</f>
        <v>0</v>
      </c>
      <c r="O266" s="67">
        <f>VIII!AM$137</f>
        <v>0</v>
      </c>
      <c r="P266" s="67">
        <f>VIII!AN$137</f>
        <v>0</v>
      </c>
      <c r="Q266" s="67">
        <f>VIII!AO$137</f>
        <v>0</v>
      </c>
      <c r="R266" s="67">
        <f>VIII!AP$137</f>
        <v>0</v>
      </c>
      <c r="S266" s="67">
        <f>VIII!AQ$137</f>
        <v>0</v>
      </c>
      <c r="T266" s="67">
        <f>VIII!AR$137</f>
        <v>0</v>
      </c>
      <c r="U266" s="67">
        <f>VIII!AS$137</f>
        <v>0</v>
      </c>
      <c r="V266" s="67">
        <f>VIII!AT$137</f>
        <v>0</v>
      </c>
      <c r="W266" s="67">
        <f>VIII!AU$137</f>
        <v>0</v>
      </c>
      <c r="X266" s="67">
        <f>VIII!AV$137</f>
        <v>0</v>
      </c>
      <c r="Y266" s="67">
        <f>VIII!AW$137</f>
        <v>0</v>
      </c>
      <c r="Z266" s="67">
        <f>VIII!AX$137</f>
        <v>0</v>
      </c>
      <c r="AA266" s="98">
        <f>VIII!Z$113</f>
        <v>0</v>
      </c>
      <c r="AB266" s="99">
        <f>VIII!Z$117</f>
        <v>0</v>
      </c>
    </row>
    <row r="267" spans="1:28" outlineLevel="1">
      <c r="A267" s="66">
        <f t="shared" si="71"/>
        <v>41223</v>
      </c>
      <c r="B267" s="66" t="s">
        <v>56</v>
      </c>
      <c r="C267" s="67">
        <f>VIII!AA$164</f>
        <v>0</v>
      </c>
      <c r="D267" s="67">
        <f>VIII!AB$164</f>
        <v>0</v>
      </c>
      <c r="E267" s="67">
        <f>VIII!AC$164</f>
        <v>0</v>
      </c>
      <c r="F267" s="67">
        <f>VIII!AD$164</f>
        <v>0</v>
      </c>
      <c r="G267" s="67">
        <f>VIII!AE$164</f>
        <v>0</v>
      </c>
      <c r="H267" s="67">
        <f>VIII!AF$164</f>
        <v>0</v>
      </c>
      <c r="I267" s="67">
        <f>VIII!AG$164</f>
        <v>0</v>
      </c>
      <c r="J267" s="67">
        <f>VIII!AH$164</f>
        <v>0</v>
      </c>
      <c r="K267" s="67">
        <f>VIII!AI$164</f>
        <v>0</v>
      </c>
      <c r="L267" s="67">
        <f>VIII!AJ$164</f>
        <v>0</v>
      </c>
      <c r="M267" s="67">
        <f>VIII!AK$164</f>
        <v>0</v>
      </c>
      <c r="N267" s="67">
        <f>VIII!AL$164</f>
        <v>0</v>
      </c>
      <c r="O267" s="67">
        <f>VIII!AM$164</f>
        <v>0</v>
      </c>
      <c r="P267" s="67">
        <f>VIII!AN$164</f>
        <v>0</v>
      </c>
      <c r="Q267" s="67">
        <f>VIII!AO$164</f>
        <v>0</v>
      </c>
      <c r="R267" s="67">
        <f>VIII!AP$164</f>
        <v>0</v>
      </c>
      <c r="S267" s="67">
        <f>VIII!AQ$164</f>
        <v>0</v>
      </c>
      <c r="T267" s="67">
        <f>VIII!AR$164</f>
        <v>0</v>
      </c>
      <c r="U267" s="67">
        <f>VIII!AS$164</f>
        <v>0</v>
      </c>
      <c r="V267" s="67">
        <f>VIII!AT$164</f>
        <v>0</v>
      </c>
      <c r="W267" s="67">
        <f>VIII!AU$164</f>
        <v>0</v>
      </c>
      <c r="X267" s="67">
        <f>VIII!AV$164</f>
        <v>0</v>
      </c>
      <c r="Y267" s="67">
        <f>VIII!AW$164</f>
        <v>0</v>
      </c>
      <c r="Z267" s="67">
        <f>VIII!AX$164</f>
        <v>0</v>
      </c>
      <c r="AA267" s="98">
        <f>VIII!Z$140</f>
        <v>0</v>
      </c>
      <c r="AB267" s="99">
        <f>VIII!Z$144</f>
        <v>0</v>
      </c>
    </row>
    <row r="268" spans="1:28" outlineLevel="1">
      <c r="A268" s="66">
        <f t="shared" si="71"/>
        <v>41224</v>
      </c>
      <c r="B268" s="66" t="s">
        <v>57</v>
      </c>
      <c r="C268" s="67">
        <f>VIII!AA$191</f>
        <v>0</v>
      </c>
      <c r="D268" s="67">
        <f>VIII!AB$191</f>
        <v>0</v>
      </c>
      <c r="E268" s="67">
        <f>VIII!AC$191</f>
        <v>0</v>
      </c>
      <c r="F268" s="67">
        <f>VIII!AD$191</f>
        <v>0</v>
      </c>
      <c r="G268" s="67">
        <f>VIII!AE$191</f>
        <v>0</v>
      </c>
      <c r="H268" s="67">
        <f>VIII!AF$191</f>
        <v>0</v>
      </c>
      <c r="I268" s="67">
        <f>VIII!AG$191</f>
        <v>0</v>
      </c>
      <c r="J268" s="67">
        <f>VIII!AH$191</f>
        <v>0</v>
      </c>
      <c r="K268" s="67">
        <f>VIII!AI$191</f>
        <v>0</v>
      </c>
      <c r="L268" s="67">
        <f>VIII!AJ$191</f>
        <v>0</v>
      </c>
      <c r="M268" s="67">
        <f>VIII!AK$191</f>
        <v>0</v>
      </c>
      <c r="N268" s="67">
        <f>VIII!AL$191</f>
        <v>0</v>
      </c>
      <c r="O268" s="67">
        <f>VIII!AM$191</f>
        <v>0</v>
      </c>
      <c r="P268" s="67">
        <f>VIII!AN$191</f>
        <v>0</v>
      </c>
      <c r="Q268" s="67">
        <f>VIII!AO$191</f>
        <v>0</v>
      </c>
      <c r="R268" s="67">
        <f>VIII!AP$191</f>
        <v>0</v>
      </c>
      <c r="S268" s="67">
        <f>VIII!AQ$191</f>
        <v>0</v>
      </c>
      <c r="T268" s="67">
        <f>VIII!AR$191</f>
        <v>0</v>
      </c>
      <c r="U268" s="67">
        <f>VIII!AS$191</f>
        <v>0</v>
      </c>
      <c r="V268" s="67">
        <f>VIII!AT$191</f>
        <v>0</v>
      </c>
      <c r="W268" s="67">
        <f>VIII!AU$191</f>
        <v>0</v>
      </c>
      <c r="X268" s="67">
        <f>VIII!AV$191</f>
        <v>0</v>
      </c>
      <c r="Y268" s="67">
        <f>VIII!AW$191</f>
        <v>0</v>
      </c>
      <c r="Z268" s="67">
        <f>VIII!AX$191</f>
        <v>0</v>
      </c>
      <c r="AA268" s="100">
        <f>VIII!Z$167</f>
        <v>0</v>
      </c>
      <c r="AB268" s="101">
        <f>VIII!Z$171</f>
        <v>0</v>
      </c>
    </row>
    <row r="269" spans="1:28" outlineLevel="1">
      <c r="A269" s="66">
        <f t="shared" si="71"/>
        <v>41225</v>
      </c>
      <c r="B269" s="66" t="s">
        <v>53</v>
      </c>
      <c r="C269" s="67">
        <f>IX!AA$29</f>
        <v>0</v>
      </c>
      <c r="D269" s="67">
        <f>IX!AB$29</f>
        <v>0</v>
      </c>
      <c r="E269" s="67">
        <f>IX!AC$29</f>
        <v>0</v>
      </c>
      <c r="F269" s="67">
        <f>IX!AD$29</f>
        <v>0</v>
      </c>
      <c r="G269" s="67">
        <f>IX!AE$29</f>
        <v>0</v>
      </c>
      <c r="H269" s="67">
        <f>IX!AF$29</f>
        <v>0</v>
      </c>
      <c r="I269" s="67">
        <f>IX!AG$29</f>
        <v>0</v>
      </c>
      <c r="J269" s="67">
        <f>IX!AH$29</f>
        <v>0</v>
      </c>
      <c r="K269" s="67">
        <f>IX!AI$29</f>
        <v>0</v>
      </c>
      <c r="L269" s="67">
        <f>IX!AJ$29</f>
        <v>0</v>
      </c>
      <c r="M269" s="67">
        <f>IX!AK$29</f>
        <v>0</v>
      </c>
      <c r="N269" s="67">
        <f>IX!AL$29</f>
        <v>0</v>
      </c>
      <c r="O269" s="67">
        <f>IX!AM$29</f>
        <v>0</v>
      </c>
      <c r="P269" s="67">
        <f>IX!AN$29</f>
        <v>0</v>
      </c>
      <c r="Q269" s="67">
        <f>IX!AO$29</f>
        <v>0</v>
      </c>
      <c r="R269" s="67">
        <f>IX!AP$29</f>
        <v>0</v>
      </c>
      <c r="S269" s="67">
        <f>IX!AQ$29</f>
        <v>0</v>
      </c>
      <c r="T269" s="67">
        <f>IX!AR$29</f>
        <v>0</v>
      </c>
      <c r="U269" s="67">
        <f>IX!AS$29</f>
        <v>0</v>
      </c>
      <c r="V269" s="67">
        <f>IX!AT$29</f>
        <v>0</v>
      </c>
      <c r="W269" s="67">
        <f>IX!AU$29</f>
        <v>0</v>
      </c>
      <c r="X269" s="67">
        <f>IX!AV$29</f>
        <v>0</v>
      </c>
      <c r="Y269" s="67">
        <f>IX!AW$29</f>
        <v>0</v>
      </c>
      <c r="Z269" s="67">
        <f>IX!AX$29</f>
        <v>0</v>
      </c>
      <c r="AA269" s="96">
        <f>IX!Z$5</f>
        <v>0</v>
      </c>
      <c r="AB269" s="97">
        <f>IX!Z$9</f>
        <v>0</v>
      </c>
    </row>
    <row r="270" spans="1:28" outlineLevel="1">
      <c r="A270" s="66">
        <f t="shared" si="71"/>
        <v>41226</v>
      </c>
      <c r="B270" s="66" t="s">
        <v>54</v>
      </c>
      <c r="C270" s="68">
        <f>IX!AA$56</f>
        <v>0</v>
      </c>
      <c r="D270" s="68">
        <f>IX!AB$56</f>
        <v>0</v>
      </c>
      <c r="E270" s="68">
        <f>IX!AC$56</f>
        <v>0</v>
      </c>
      <c r="F270" s="68">
        <f>IX!AD$56</f>
        <v>0</v>
      </c>
      <c r="G270" s="68">
        <f>IX!AE$56</f>
        <v>0</v>
      </c>
      <c r="H270" s="68">
        <f>IX!AF$56</f>
        <v>0</v>
      </c>
      <c r="I270" s="68">
        <f>IX!AG$56</f>
        <v>0</v>
      </c>
      <c r="J270" s="68">
        <f>IX!AH$56</f>
        <v>0</v>
      </c>
      <c r="K270" s="68">
        <f>IX!AI$56</f>
        <v>0</v>
      </c>
      <c r="L270" s="68">
        <f>IX!AJ$56</f>
        <v>0</v>
      </c>
      <c r="M270" s="68">
        <f>IX!AK$56</f>
        <v>0</v>
      </c>
      <c r="N270" s="68">
        <f>IX!AL$56</f>
        <v>0</v>
      </c>
      <c r="O270" s="68">
        <f>IX!AM$56</f>
        <v>0</v>
      </c>
      <c r="P270" s="68">
        <f>IX!AN$56</f>
        <v>0</v>
      </c>
      <c r="Q270" s="68">
        <f>IX!AO$56</f>
        <v>0</v>
      </c>
      <c r="R270" s="68">
        <f>IX!AP$56</f>
        <v>0</v>
      </c>
      <c r="S270" s="68">
        <f>IX!AQ$56</f>
        <v>0</v>
      </c>
      <c r="T270" s="68">
        <f>IX!AR$56</f>
        <v>0</v>
      </c>
      <c r="U270" s="68">
        <f>IX!AS$56</f>
        <v>0</v>
      </c>
      <c r="V270" s="68">
        <f>IX!AT$56</f>
        <v>0</v>
      </c>
      <c r="W270" s="68">
        <f>IX!AU$56</f>
        <v>0</v>
      </c>
      <c r="X270" s="68">
        <f>IX!AV$56</f>
        <v>0</v>
      </c>
      <c r="Y270" s="68">
        <f>IX!AW$56</f>
        <v>0</v>
      </c>
      <c r="Z270" s="68">
        <f>IX!AX$56</f>
        <v>0</v>
      </c>
      <c r="AA270" s="98">
        <f>IX!Z$32</f>
        <v>0</v>
      </c>
      <c r="AB270" s="99">
        <f>IX!Z$36</f>
        <v>0</v>
      </c>
    </row>
    <row r="271" spans="1:28" outlineLevel="1">
      <c r="A271" s="66">
        <f t="shared" si="71"/>
        <v>41227</v>
      </c>
      <c r="B271" s="66" t="s">
        <v>54</v>
      </c>
      <c r="C271" s="67">
        <f>IX!AA$83</f>
        <v>0</v>
      </c>
      <c r="D271" s="67">
        <f>IX!AB$83</f>
        <v>0</v>
      </c>
      <c r="E271" s="67">
        <f>IX!AC$83</f>
        <v>0</v>
      </c>
      <c r="F271" s="67">
        <f>IX!AD$83</f>
        <v>0</v>
      </c>
      <c r="G271" s="67">
        <f>IX!AE$83</f>
        <v>0</v>
      </c>
      <c r="H271" s="67">
        <f>IX!AF$83</f>
        <v>0</v>
      </c>
      <c r="I271" s="67">
        <f>IX!AG$83</f>
        <v>0</v>
      </c>
      <c r="J271" s="67">
        <f>IX!AH$83</f>
        <v>0</v>
      </c>
      <c r="K271" s="67">
        <f>IX!AI$83</f>
        <v>0</v>
      </c>
      <c r="L271" s="67">
        <f>IX!AJ$83</f>
        <v>0</v>
      </c>
      <c r="M271" s="67">
        <f>IX!AK$83</f>
        <v>0</v>
      </c>
      <c r="N271" s="67">
        <f>IX!AL$83</f>
        <v>0</v>
      </c>
      <c r="O271" s="67">
        <f>IX!AM$83</f>
        <v>0</v>
      </c>
      <c r="P271" s="67">
        <f>IX!AN$83</f>
        <v>0</v>
      </c>
      <c r="Q271" s="67">
        <f>IX!AO$83</f>
        <v>0</v>
      </c>
      <c r="R271" s="67">
        <f>IX!AP$83</f>
        <v>0</v>
      </c>
      <c r="S271" s="67">
        <f>IX!AQ$83</f>
        <v>0</v>
      </c>
      <c r="T271" s="67">
        <f>IX!AR$83</f>
        <v>0</v>
      </c>
      <c r="U271" s="67">
        <f>IX!AS$83</f>
        <v>0</v>
      </c>
      <c r="V271" s="67">
        <f>IX!AT$83</f>
        <v>0</v>
      </c>
      <c r="W271" s="67">
        <f>IX!AU$83</f>
        <v>0</v>
      </c>
      <c r="X271" s="67">
        <f>IX!AV$83</f>
        <v>0</v>
      </c>
      <c r="Y271" s="67">
        <f>IX!AW$83</f>
        <v>0</v>
      </c>
      <c r="Z271" s="67">
        <f>IX!AX$83</f>
        <v>0</v>
      </c>
      <c r="AA271" s="98">
        <f>IX!Z$59</f>
        <v>0</v>
      </c>
      <c r="AB271" s="99">
        <f>IX!Z$63</f>
        <v>0</v>
      </c>
    </row>
    <row r="272" spans="1:28" outlineLevel="1">
      <c r="A272" s="66">
        <f t="shared" si="71"/>
        <v>41228</v>
      </c>
      <c r="B272" s="66" t="s">
        <v>55</v>
      </c>
      <c r="C272" s="67">
        <f>IX!AA$110</f>
        <v>0</v>
      </c>
      <c r="D272" s="67">
        <f>IX!AB$110</f>
        <v>0</v>
      </c>
      <c r="E272" s="67">
        <f>IX!AC$110</f>
        <v>0</v>
      </c>
      <c r="F272" s="67">
        <f>IX!AD$110</f>
        <v>0</v>
      </c>
      <c r="G272" s="67">
        <f>IX!AE$110</f>
        <v>0</v>
      </c>
      <c r="H272" s="67">
        <f>IX!AF$110</f>
        <v>0</v>
      </c>
      <c r="I272" s="67">
        <f>IX!AG$110</f>
        <v>0</v>
      </c>
      <c r="J272" s="67">
        <f>IX!AH$110</f>
        <v>0</v>
      </c>
      <c r="K272" s="67">
        <f>IX!AI$110</f>
        <v>0</v>
      </c>
      <c r="L272" s="67">
        <f>IX!AJ$110</f>
        <v>0</v>
      </c>
      <c r="M272" s="67">
        <f>IX!AK$110</f>
        <v>0</v>
      </c>
      <c r="N272" s="67">
        <f>IX!AL$110</f>
        <v>0</v>
      </c>
      <c r="O272" s="67">
        <f>IX!AM$110</f>
        <v>0</v>
      </c>
      <c r="P272" s="67">
        <f>IX!AN$110</f>
        <v>0</v>
      </c>
      <c r="Q272" s="67">
        <f>IX!AO$110</f>
        <v>0</v>
      </c>
      <c r="R272" s="67">
        <f>IX!AP$110</f>
        <v>0</v>
      </c>
      <c r="S272" s="67">
        <f>IX!AQ$110</f>
        <v>0</v>
      </c>
      <c r="T272" s="67">
        <f>IX!AR$110</f>
        <v>0</v>
      </c>
      <c r="U272" s="67">
        <f>IX!AS$110</f>
        <v>0</v>
      </c>
      <c r="V272" s="67">
        <f>IX!AT$110</f>
        <v>0</v>
      </c>
      <c r="W272" s="67">
        <f>IX!AU$110</f>
        <v>0</v>
      </c>
      <c r="X272" s="67">
        <f>IX!AV$110</f>
        <v>0</v>
      </c>
      <c r="Y272" s="67">
        <f>IX!AW$110</f>
        <v>0</v>
      </c>
      <c r="Z272" s="67">
        <f>IX!AX$110</f>
        <v>0</v>
      </c>
      <c r="AA272" s="98">
        <f>IX!Z$86</f>
        <v>0</v>
      </c>
      <c r="AB272" s="99">
        <f>IX!Z$90</f>
        <v>0</v>
      </c>
    </row>
    <row r="273" spans="1:28" outlineLevel="1">
      <c r="A273" s="66">
        <f t="shared" si="71"/>
        <v>41229</v>
      </c>
      <c r="B273" s="66" t="s">
        <v>27</v>
      </c>
      <c r="C273" s="67">
        <f>IX!AA$137</f>
        <v>0</v>
      </c>
      <c r="D273" s="67">
        <f>IX!AB$137</f>
        <v>0</v>
      </c>
      <c r="E273" s="67">
        <f>IX!AC$137</f>
        <v>0</v>
      </c>
      <c r="F273" s="67">
        <f>IX!AD$137</f>
        <v>0</v>
      </c>
      <c r="G273" s="67">
        <f>IX!AE$137</f>
        <v>0</v>
      </c>
      <c r="H273" s="67">
        <f>IX!AF$137</f>
        <v>0</v>
      </c>
      <c r="I273" s="67">
        <f>IX!AG$137</f>
        <v>0</v>
      </c>
      <c r="J273" s="67">
        <f>IX!AH$137</f>
        <v>0</v>
      </c>
      <c r="K273" s="67">
        <f>IX!AI$137</f>
        <v>0</v>
      </c>
      <c r="L273" s="67">
        <f>IX!AJ$137</f>
        <v>0</v>
      </c>
      <c r="M273" s="67">
        <f>IX!AK$137</f>
        <v>0</v>
      </c>
      <c r="N273" s="67">
        <f>IX!AL$137</f>
        <v>0</v>
      </c>
      <c r="O273" s="67">
        <f>IX!AM$137</f>
        <v>0</v>
      </c>
      <c r="P273" s="67">
        <f>IX!AN$137</f>
        <v>0</v>
      </c>
      <c r="Q273" s="67">
        <f>IX!AO$137</f>
        <v>0</v>
      </c>
      <c r="R273" s="67">
        <f>IX!AP$137</f>
        <v>0</v>
      </c>
      <c r="S273" s="67">
        <f>IX!AQ$137</f>
        <v>0</v>
      </c>
      <c r="T273" s="67">
        <f>IX!AR$137</f>
        <v>0</v>
      </c>
      <c r="U273" s="67">
        <f>IX!AS$137</f>
        <v>0</v>
      </c>
      <c r="V273" s="67">
        <f>IX!AT$137</f>
        <v>0</v>
      </c>
      <c r="W273" s="67">
        <f>IX!AU$137</f>
        <v>0</v>
      </c>
      <c r="X273" s="67">
        <f>IX!AV$137</f>
        <v>0</v>
      </c>
      <c r="Y273" s="67">
        <f>IX!AW$137</f>
        <v>0</v>
      </c>
      <c r="Z273" s="67">
        <f>IX!AX$137</f>
        <v>0</v>
      </c>
      <c r="AA273" s="98">
        <f>IX!Z$113</f>
        <v>0</v>
      </c>
      <c r="AB273" s="99">
        <f>IX!Z$117</f>
        <v>0</v>
      </c>
    </row>
    <row r="274" spans="1:28" outlineLevel="1">
      <c r="A274" s="66">
        <f t="shared" si="71"/>
        <v>41230</v>
      </c>
      <c r="B274" s="66" t="s">
        <v>56</v>
      </c>
      <c r="C274" s="67">
        <f>IX!AA$164</f>
        <v>0</v>
      </c>
      <c r="D274" s="67">
        <f>IX!AB$164</f>
        <v>0</v>
      </c>
      <c r="E274" s="67">
        <f>IX!AC$164</f>
        <v>0</v>
      </c>
      <c r="F274" s="67">
        <f>IX!AD$164</f>
        <v>0</v>
      </c>
      <c r="G274" s="67">
        <f>IX!AE$164</f>
        <v>0</v>
      </c>
      <c r="H274" s="67">
        <f>IX!AF$164</f>
        <v>0</v>
      </c>
      <c r="I274" s="67">
        <f>IX!AG$164</f>
        <v>0</v>
      </c>
      <c r="J274" s="67">
        <f>IX!AH$164</f>
        <v>0</v>
      </c>
      <c r="K274" s="67">
        <f>IX!AI$164</f>
        <v>0</v>
      </c>
      <c r="L274" s="67">
        <f>IX!AJ$164</f>
        <v>0</v>
      </c>
      <c r="M274" s="67">
        <f>IX!AK$164</f>
        <v>0</v>
      </c>
      <c r="N274" s="67">
        <f>IX!AL$164</f>
        <v>0</v>
      </c>
      <c r="O274" s="67">
        <f>IX!AM$164</f>
        <v>0</v>
      </c>
      <c r="P274" s="67">
        <f>IX!AN$164</f>
        <v>0</v>
      </c>
      <c r="Q274" s="67">
        <f>IX!AO$164</f>
        <v>0</v>
      </c>
      <c r="R274" s="67">
        <f>IX!AP$164</f>
        <v>0</v>
      </c>
      <c r="S274" s="67">
        <f>IX!AQ$164</f>
        <v>0</v>
      </c>
      <c r="T274" s="67">
        <f>IX!AR$164</f>
        <v>0</v>
      </c>
      <c r="U274" s="67">
        <f>IX!AS$164</f>
        <v>0</v>
      </c>
      <c r="V274" s="67">
        <f>IX!AT$164</f>
        <v>0</v>
      </c>
      <c r="W274" s="67">
        <f>IX!AU$164</f>
        <v>0</v>
      </c>
      <c r="X274" s="67">
        <f>IX!AV$164</f>
        <v>0</v>
      </c>
      <c r="Y274" s="67">
        <f>IX!AW$164</f>
        <v>0</v>
      </c>
      <c r="Z274" s="67">
        <f>IX!AX$164</f>
        <v>0</v>
      </c>
      <c r="AA274" s="98">
        <f>IX!Z$140</f>
        <v>0</v>
      </c>
      <c r="AB274" s="99">
        <f>IX!Z$144</f>
        <v>0</v>
      </c>
    </row>
    <row r="275" spans="1:28" outlineLevel="1">
      <c r="A275" s="66">
        <f t="shared" si="71"/>
        <v>41231</v>
      </c>
      <c r="B275" s="66" t="s">
        <v>57</v>
      </c>
      <c r="C275" s="67">
        <f>IX!AA$191</f>
        <v>0</v>
      </c>
      <c r="D275" s="67">
        <f>IX!AB$191</f>
        <v>0</v>
      </c>
      <c r="E275" s="67">
        <f>IX!AC$191</f>
        <v>0</v>
      </c>
      <c r="F275" s="67">
        <f>IX!AD$191</f>
        <v>0</v>
      </c>
      <c r="G275" s="67">
        <f>IX!AE$191</f>
        <v>0</v>
      </c>
      <c r="H275" s="67">
        <f>IX!AF$191</f>
        <v>0</v>
      </c>
      <c r="I275" s="67">
        <f>IX!AG$191</f>
        <v>0</v>
      </c>
      <c r="J275" s="67">
        <f>IX!AH$191</f>
        <v>0</v>
      </c>
      <c r="K275" s="67">
        <f>IX!AI$191</f>
        <v>0</v>
      </c>
      <c r="L275" s="67">
        <f>IX!AJ$191</f>
        <v>0</v>
      </c>
      <c r="M275" s="67">
        <f>IX!AK$191</f>
        <v>0</v>
      </c>
      <c r="N275" s="67">
        <f>IX!AL$191</f>
        <v>0</v>
      </c>
      <c r="O275" s="67">
        <f>IX!AM$191</f>
        <v>0</v>
      </c>
      <c r="P275" s="67">
        <f>IX!AN$191</f>
        <v>0</v>
      </c>
      <c r="Q275" s="67">
        <f>IX!AO$191</f>
        <v>0</v>
      </c>
      <c r="R275" s="67">
        <f>IX!AP$191</f>
        <v>0</v>
      </c>
      <c r="S275" s="67">
        <f>IX!AQ$191</f>
        <v>0</v>
      </c>
      <c r="T275" s="67">
        <f>IX!AR$191</f>
        <v>0</v>
      </c>
      <c r="U275" s="67">
        <f>IX!AS$191</f>
        <v>0</v>
      </c>
      <c r="V275" s="67">
        <f>IX!AT$191</f>
        <v>0</v>
      </c>
      <c r="W275" s="67">
        <f>IX!AU$191</f>
        <v>0</v>
      </c>
      <c r="X275" s="67">
        <f>IX!AV$191</f>
        <v>0</v>
      </c>
      <c r="Y275" s="67">
        <f>IX!AW$191</f>
        <v>0</v>
      </c>
      <c r="Z275" s="67">
        <f>IX!AX$191</f>
        <v>0</v>
      </c>
      <c r="AA275" s="100">
        <f>IX!Z$167</f>
        <v>0</v>
      </c>
      <c r="AB275" s="101">
        <f>IX!Z$171</f>
        <v>0</v>
      </c>
    </row>
    <row r="276" spans="1:28" outlineLevel="1">
      <c r="A276" s="66">
        <f t="shared" si="71"/>
        <v>41232</v>
      </c>
      <c r="B276" s="66" t="s">
        <v>53</v>
      </c>
      <c r="C276" s="67">
        <f>X!AA$29</f>
        <v>0</v>
      </c>
      <c r="D276" s="67">
        <f>X!AB$29</f>
        <v>0</v>
      </c>
      <c r="E276" s="67">
        <f>X!AC$29</f>
        <v>0</v>
      </c>
      <c r="F276" s="67">
        <f>X!AD$29</f>
        <v>0</v>
      </c>
      <c r="G276" s="67">
        <f>X!AE$29</f>
        <v>0</v>
      </c>
      <c r="H276" s="67">
        <f>X!AF$29</f>
        <v>0</v>
      </c>
      <c r="I276" s="67">
        <f>X!AG$29</f>
        <v>0</v>
      </c>
      <c r="J276" s="67">
        <f>X!AH$29</f>
        <v>0</v>
      </c>
      <c r="K276" s="67">
        <f>X!AI$29</f>
        <v>0</v>
      </c>
      <c r="L276" s="67">
        <f>X!AJ$29</f>
        <v>0</v>
      </c>
      <c r="M276" s="67">
        <f>X!AK$29</f>
        <v>0</v>
      </c>
      <c r="N276" s="67">
        <f>X!AL$29</f>
        <v>0</v>
      </c>
      <c r="O276" s="67">
        <f>X!AM$29</f>
        <v>0</v>
      </c>
      <c r="P276" s="67">
        <f>X!AN$29</f>
        <v>0</v>
      </c>
      <c r="Q276" s="67">
        <f>X!AO$29</f>
        <v>0</v>
      </c>
      <c r="R276" s="67">
        <f>X!AP$29</f>
        <v>0</v>
      </c>
      <c r="S276" s="67">
        <f>X!AQ$29</f>
        <v>0</v>
      </c>
      <c r="T276" s="67">
        <f>X!AR$29</f>
        <v>0</v>
      </c>
      <c r="U276" s="67">
        <f>X!AS$29</f>
        <v>0</v>
      </c>
      <c r="V276" s="67">
        <f>X!AT$29</f>
        <v>0</v>
      </c>
      <c r="W276" s="67">
        <f>X!AU$29</f>
        <v>0</v>
      </c>
      <c r="X276" s="67">
        <f>X!AV$29</f>
        <v>0</v>
      </c>
      <c r="Y276" s="67">
        <f>X!AW$29</f>
        <v>0</v>
      </c>
      <c r="Z276" s="67">
        <f>X!AX$29</f>
        <v>0</v>
      </c>
      <c r="AA276" s="96">
        <f>X!Z$5</f>
        <v>0</v>
      </c>
      <c r="AB276" s="97">
        <f>X!Z$9</f>
        <v>0</v>
      </c>
    </row>
    <row r="277" spans="1:28" outlineLevel="1">
      <c r="A277" s="66">
        <f t="shared" si="71"/>
        <v>41233</v>
      </c>
      <c r="B277" s="66" t="s">
        <v>54</v>
      </c>
      <c r="C277" s="68">
        <f>X!AA$56</f>
        <v>0</v>
      </c>
      <c r="D277" s="68">
        <f>X!AB$56</f>
        <v>0</v>
      </c>
      <c r="E277" s="68">
        <f>X!AC$56</f>
        <v>0</v>
      </c>
      <c r="F277" s="68">
        <f>X!AD$56</f>
        <v>0</v>
      </c>
      <c r="G277" s="68">
        <f>X!AE$56</f>
        <v>0</v>
      </c>
      <c r="H277" s="68">
        <f>X!AF$56</f>
        <v>0</v>
      </c>
      <c r="I277" s="68">
        <f>X!AG$56</f>
        <v>0</v>
      </c>
      <c r="J277" s="68">
        <f>X!AH$56</f>
        <v>0</v>
      </c>
      <c r="K277" s="68">
        <f>X!AI$56</f>
        <v>0</v>
      </c>
      <c r="L277" s="68">
        <f>X!AJ$56</f>
        <v>0</v>
      </c>
      <c r="M277" s="68">
        <f>X!AK$56</f>
        <v>0</v>
      </c>
      <c r="N277" s="68">
        <f>X!AL$56</f>
        <v>0</v>
      </c>
      <c r="O277" s="68">
        <f>X!AM$56</f>
        <v>0</v>
      </c>
      <c r="P277" s="68">
        <f>X!AN$56</f>
        <v>0</v>
      </c>
      <c r="Q277" s="68">
        <f>X!AO$56</f>
        <v>0</v>
      </c>
      <c r="R277" s="68">
        <f>X!AP$56</f>
        <v>0</v>
      </c>
      <c r="S277" s="68">
        <f>X!AQ$56</f>
        <v>0</v>
      </c>
      <c r="T277" s="68">
        <f>X!AR$56</f>
        <v>0</v>
      </c>
      <c r="U277" s="68">
        <f>X!AS$56</f>
        <v>0</v>
      </c>
      <c r="V277" s="68">
        <f>X!AT$56</f>
        <v>0</v>
      </c>
      <c r="W277" s="68">
        <f>X!AU$56</f>
        <v>0</v>
      </c>
      <c r="X277" s="68">
        <f>X!AV$56</f>
        <v>0</v>
      </c>
      <c r="Y277" s="68">
        <f>X!AW$56</f>
        <v>0</v>
      </c>
      <c r="Z277" s="68">
        <f>X!AX$56</f>
        <v>0</v>
      </c>
      <c r="AA277" s="98">
        <f>X!Z$32</f>
        <v>0</v>
      </c>
      <c r="AB277" s="99">
        <f>X!Z$36</f>
        <v>0</v>
      </c>
    </row>
    <row r="278" spans="1:28" outlineLevel="1">
      <c r="A278" s="66">
        <f t="shared" si="71"/>
        <v>41234</v>
      </c>
      <c r="B278" s="66" t="s">
        <v>54</v>
      </c>
      <c r="C278" s="67">
        <f>X!AA$83</f>
        <v>0</v>
      </c>
      <c r="D278" s="67">
        <f>X!AB$83</f>
        <v>0</v>
      </c>
      <c r="E278" s="67">
        <f>X!AC$83</f>
        <v>0</v>
      </c>
      <c r="F278" s="67">
        <f>X!AD$83</f>
        <v>0</v>
      </c>
      <c r="G278" s="67">
        <f>X!AE$83</f>
        <v>0</v>
      </c>
      <c r="H278" s="67">
        <f>X!AF$83</f>
        <v>0</v>
      </c>
      <c r="I278" s="67">
        <f>X!AG$83</f>
        <v>0</v>
      </c>
      <c r="J278" s="67">
        <f>X!AH$83</f>
        <v>0</v>
      </c>
      <c r="K278" s="67">
        <f>X!AI$83</f>
        <v>0</v>
      </c>
      <c r="L278" s="67">
        <f>X!AJ$83</f>
        <v>0</v>
      </c>
      <c r="M278" s="67">
        <f>X!AK$83</f>
        <v>0</v>
      </c>
      <c r="N278" s="67">
        <f>X!AL$83</f>
        <v>0</v>
      </c>
      <c r="O278" s="67">
        <f>X!AM$83</f>
        <v>0</v>
      </c>
      <c r="P278" s="67">
        <f>X!AN$83</f>
        <v>0</v>
      </c>
      <c r="Q278" s="67">
        <f>X!AO$83</f>
        <v>0</v>
      </c>
      <c r="R278" s="67">
        <f>X!AP$83</f>
        <v>0</v>
      </c>
      <c r="S278" s="67">
        <f>X!AQ$83</f>
        <v>0</v>
      </c>
      <c r="T278" s="67">
        <f>X!AR$83</f>
        <v>0</v>
      </c>
      <c r="U278" s="67">
        <f>X!AS$83</f>
        <v>0</v>
      </c>
      <c r="V278" s="67">
        <f>X!AT$83</f>
        <v>0</v>
      </c>
      <c r="W278" s="67">
        <f>X!AU$83</f>
        <v>0</v>
      </c>
      <c r="X278" s="67">
        <f>X!AV$83</f>
        <v>0</v>
      </c>
      <c r="Y278" s="67">
        <f>X!AW$83</f>
        <v>0</v>
      </c>
      <c r="Z278" s="67">
        <f>X!AX$83</f>
        <v>0</v>
      </c>
      <c r="AA278" s="98">
        <f>X!Z$59</f>
        <v>0</v>
      </c>
      <c r="AB278" s="99">
        <f>X!Z$63</f>
        <v>0</v>
      </c>
    </row>
    <row r="279" spans="1:28" outlineLevel="1">
      <c r="A279" s="66">
        <f t="shared" ref="A279:A296" si="72">A278+1</f>
        <v>41235</v>
      </c>
      <c r="B279" s="66" t="s">
        <v>55</v>
      </c>
      <c r="C279" s="67">
        <f>X!AA$110</f>
        <v>0</v>
      </c>
      <c r="D279" s="67">
        <f>X!AB$110</f>
        <v>0</v>
      </c>
      <c r="E279" s="67">
        <f>X!AC$110</f>
        <v>0</v>
      </c>
      <c r="F279" s="67">
        <f>X!AD$110</f>
        <v>0</v>
      </c>
      <c r="G279" s="67">
        <f>X!AE$110</f>
        <v>0</v>
      </c>
      <c r="H279" s="67">
        <f>X!AF$110</f>
        <v>0</v>
      </c>
      <c r="I279" s="67">
        <f>X!AG$110</f>
        <v>0</v>
      </c>
      <c r="J279" s="67">
        <f>X!AH$110</f>
        <v>0</v>
      </c>
      <c r="K279" s="67">
        <f>X!AI$110</f>
        <v>0</v>
      </c>
      <c r="L279" s="67">
        <f>X!AJ$110</f>
        <v>0</v>
      </c>
      <c r="M279" s="67">
        <f>X!AK$110</f>
        <v>0</v>
      </c>
      <c r="N279" s="67">
        <f>X!AL$110</f>
        <v>0</v>
      </c>
      <c r="O279" s="67">
        <f>X!AM$110</f>
        <v>0</v>
      </c>
      <c r="P279" s="67">
        <f>X!AN$110</f>
        <v>0</v>
      </c>
      <c r="Q279" s="67">
        <f>X!AO$110</f>
        <v>0</v>
      </c>
      <c r="R279" s="67">
        <f>X!AP$110</f>
        <v>0</v>
      </c>
      <c r="S279" s="67">
        <f>X!AQ$110</f>
        <v>0</v>
      </c>
      <c r="T279" s="67">
        <f>X!AR$110</f>
        <v>0</v>
      </c>
      <c r="U279" s="67">
        <f>X!AS$110</f>
        <v>0</v>
      </c>
      <c r="V279" s="67">
        <f>X!AT$110</f>
        <v>0</v>
      </c>
      <c r="W279" s="67">
        <f>X!AU$110</f>
        <v>0</v>
      </c>
      <c r="X279" s="67">
        <f>X!AV$110</f>
        <v>0</v>
      </c>
      <c r="Y279" s="67">
        <f>X!AW$110</f>
        <v>0</v>
      </c>
      <c r="Z279" s="67">
        <f>X!AX$110</f>
        <v>0</v>
      </c>
      <c r="AA279" s="98">
        <f>X!Z$86</f>
        <v>0</v>
      </c>
      <c r="AB279" s="99">
        <f>X!Z$90</f>
        <v>0</v>
      </c>
    </row>
    <row r="280" spans="1:28" outlineLevel="1">
      <c r="A280" s="66">
        <f t="shared" si="72"/>
        <v>41236</v>
      </c>
      <c r="B280" s="66" t="s">
        <v>27</v>
      </c>
      <c r="C280" s="67">
        <f>X!AA$137</f>
        <v>0</v>
      </c>
      <c r="D280" s="67">
        <f>X!AB$137</f>
        <v>0</v>
      </c>
      <c r="E280" s="67">
        <f>X!AC$137</f>
        <v>0</v>
      </c>
      <c r="F280" s="67">
        <f>X!AD$137</f>
        <v>0</v>
      </c>
      <c r="G280" s="67">
        <f>X!AE$137</f>
        <v>0</v>
      </c>
      <c r="H280" s="67">
        <f>X!AF$137</f>
        <v>0</v>
      </c>
      <c r="I280" s="67">
        <f>X!AG$137</f>
        <v>0</v>
      </c>
      <c r="J280" s="67">
        <f>X!AH$137</f>
        <v>0</v>
      </c>
      <c r="K280" s="67">
        <f>X!AI$137</f>
        <v>0</v>
      </c>
      <c r="L280" s="67">
        <f>X!AJ$137</f>
        <v>0</v>
      </c>
      <c r="M280" s="67">
        <f>X!AK$137</f>
        <v>0</v>
      </c>
      <c r="N280" s="67">
        <f>X!AL$137</f>
        <v>0</v>
      </c>
      <c r="O280" s="67">
        <f>X!AM$137</f>
        <v>0</v>
      </c>
      <c r="P280" s="67">
        <f>X!AN$137</f>
        <v>0</v>
      </c>
      <c r="Q280" s="67">
        <f>X!AO$137</f>
        <v>0</v>
      </c>
      <c r="R280" s="67">
        <f>X!AP$137</f>
        <v>0</v>
      </c>
      <c r="S280" s="67">
        <f>X!AQ$137</f>
        <v>0</v>
      </c>
      <c r="T280" s="67">
        <f>X!AR$137</f>
        <v>0</v>
      </c>
      <c r="U280" s="67">
        <f>X!AS$137</f>
        <v>0</v>
      </c>
      <c r="V280" s="67">
        <f>X!AT$137</f>
        <v>0</v>
      </c>
      <c r="W280" s="67">
        <f>X!AU$137</f>
        <v>0</v>
      </c>
      <c r="X280" s="67">
        <f>X!AV$137</f>
        <v>0</v>
      </c>
      <c r="Y280" s="67">
        <f>X!AW$137</f>
        <v>0</v>
      </c>
      <c r="Z280" s="67">
        <f>X!AX$137</f>
        <v>0</v>
      </c>
      <c r="AA280" s="98">
        <f>X!Z$113</f>
        <v>0</v>
      </c>
      <c r="AB280" s="99">
        <f>X!Z$117</f>
        <v>0</v>
      </c>
    </row>
    <row r="281" spans="1:28" outlineLevel="1">
      <c r="A281" s="66">
        <f t="shared" si="72"/>
        <v>41237</v>
      </c>
      <c r="B281" s="66" t="s">
        <v>56</v>
      </c>
      <c r="C281" s="67">
        <f>X!AA$164</f>
        <v>0</v>
      </c>
      <c r="D281" s="67">
        <f>X!AB$164</f>
        <v>0</v>
      </c>
      <c r="E281" s="67">
        <f>X!AC$164</f>
        <v>0</v>
      </c>
      <c r="F281" s="67">
        <f>X!AD$164</f>
        <v>0</v>
      </c>
      <c r="G281" s="67">
        <f>X!AE$164</f>
        <v>0</v>
      </c>
      <c r="H281" s="67">
        <f>X!AF$164</f>
        <v>0</v>
      </c>
      <c r="I281" s="67">
        <f>X!AG$164</f>
        <v>0</v>
      </c>
      <c r="J281" s="67">
        <f>X!AH$164</f>
        <v>0</v>
      </c>
      <c r="K281" s="67">
        <f>X!AI$164</f>
        <v>0</v>
      </c>
      <c r="L281" s="67">
        <f>X!AJ$164</f>
        <v>0</v>
      </c>
      <c r="M281" s="67">
        <f>X!AK$164</f>
        <v>0</v>
      </c>
      <c r="N281" s="67">
        <f>X!AL$164</f>
        <v>0</v>
      </c>
      <c r="O281" s="67">
        <f>X!AM$164</f>
        <v>0</v>
      </c>
      <c r="P281" s="67">
        <f>X!AN$164</f>
        <v>0</v>
      </c>
      <c r="Q281" s="67">
        <f>X!AO$164</f>
        <v>0</v>
      </c>
      <c r="R281" s="67">
        <f>X!AP$164</f>
        <v>0</v>
      </c>
      <c r="S281" s="67">
        <f>X!AQ$164</f>
        <v>0</v>
      </c>
      <c r="T281" s="67">
        <f>X!AR$164</f>
        <v>0</v>
      </c>
      <c r="U281" s="67">
        <f>X!AS$164</f>
        <v>0</v>
      </c>
      <c r="V281" s="67">
        <f>X!AT$164</f>
        <v>0</v>
      </c>
      <c r="W281" s="67">
        <f>X!AU$164</f>
        <v>0</v>
      </c>
      <c r="X281" s="67">
        <f>X!AV$164</f>
        <v>0</v>
      </c>
      <c r="Y281" s="67">
        <f>X!AW$164</f>
        <v>0</v>
      </c>
      <c r="Z281" s="67">
        <f>X!AX$164</f>
        <v>0</v>
      </c>
      <c r="AA281" s="98">
        <f>X!Z$140</f>
        <v>0</v>
      </c>
      <c r="AB281" s="99">
        <f>X!Z$144</f>
        <v>0</v>
      </c>
    </row>
    <row r="282" spans="1:28" outlineLevel="1">
      <c r="A282" s="66">
        <f t="shared" si="72"/>
        <v>41238</v>
      </c>
      <c r="B282" s="66" t="s">
        <v>57</v>
      </c>
      <c r="C282" s="67">
        <f>X!AA$191</f>
        <v>0</v>
      </c>
      <c r="D282" s="67">
        <f>X!AB$191</f>
        <v>0</v>
      </c>
      <c r="E282" s="67">
        <f>X!AC$191</f>
        <v>0</v>
      </c>
      <c r="F282" s="67">
        <f>X!AD$191</f>
        <v>0</v>
      </c>
      <c r="G282" s="67">
        <f>X!AE$191</f>
        <v>0</v>
      </c>
      <c r="H282" s="67">
        <f>X!AF$191</f>
        <v>0</v>
      </c>
      <c r="I282" s="67">
        <f>X!AG$191</f>
        <v>0</v>
      </c>
      <c r="J282" s="67">
        <f>X!AH$191</f>
        <v>0</v>
      </c>
      <c r="K282" s="67">
        <f>X!AI$191</f>
        <v>0</v>
      </c>
      <c r="L282" s="67">
        <f>X!AJ$191</f>
        <v>0</v>
      </c>
      <c r="M282" s="67">
        <f>X!AK$191</f>
        <v>0</v>
      </c>
      <c r="N282" s="67">
        <f>X!AL$191</f>
        <v>0</v>
      </c>
      <c r="O282" s="67">
        <f>X!AM$191</f>
        <v>0</v>
      </c>
      <c r="P282" s="67">
        <f>X!AN$191</f>
        <v>0</v>
      </c>
      <c r="Q282" s="67">
        <f>X!AO$191</f>
        <v>0</v>
      </c>
      <c r="R282" s="67">
        <f>X!AP$191</f>
        <v>0</v>
      </c>
      <c r="S282" s="67">
        <f>X!AQ$191</f>
        <v>0</v>
      </c>
      <c r="T282" s="67">
        <f>X!AR$191</f>
        <v>0</v>
      </c>
      <c r="U282" s="67">
        <f>X!AS$191</f>
        <v>0</v>
      </c>
      <c r="V282" s="67">
        <f>X!AT$191</f>
        <v>0</v>
      </c>
      <c r="W282" s="67">
        <f>X!AU$191</f>
        <v>0</v>
      </c>
      <c r="X282" s="67">
        <f>X!AV$191</f>
        <v>0</v>
      </c>
      <c r="Y282" s="67">
        <f>X!AW$191</f>
        <v>0</v>
      </c>
      <c r="Z282" s="67">
        <f>X!AX$191</f>
        <v>0</v>
      </c>
      <c r="AA282" s="100">
        <f>X!Z$167</f>
        <v>0</v>
      </c>
      <c r="AB282" s="101">
        <f>X!Z$171</f>
        <v>0</v>
      </c>
    </row>
    <row r="283" spans="1:28" outlineLevel="1">
      <c r="A283" s="66">
        <f t="shared" si="72"/>
        <v>41239</v>
      </c>
      <c r="B283" s="66" t="s">
        <v>53</v>
      </c>
      <c r="C283" s="67">
        <f>XI!AA$29</f>
        <v>0</v>
      </c>
      <c r="D283" s="67">
        <f>XI!AB$29</f>
        <v>0</v>
      </c>
      <c r="E283" s="67">
        <f>XI!AC$29</f>
        <v>0</v>
      </c>
      <c r="F283" s="67">
        <f>XI!AD$29</f>
        <v>0</v>
      </c>
      <c r="G283" s="67">
        <f>XI!AE$29</f>
        <v>0</v>
      </c>
      <c r="H283" s="67">
        <f>XI!AF$29</f>
        <v>0</v>
      </c>
      <c r="I283" s="67">
        <f>XI!AG$29</f>
        <v>0</v>
      </c>
      <c r="J283" s="67">
        <f>XI!AH$29</f>
        <v>0</v>
      </c>
      <c r="K283" s="67">
        <f>XI!AI$29</f>
        <v>0</v>
      </c>
      <c r="L283" s="67">
        <f>XI!AJ$29</f>
        <v>0</v>
      </c>
      <c r="M283" s="67">
        <f>XI!AK$29</f>
        <v>0</v>
      </c>
      <c r="N283" s="67">
        <f>XI!AL$29</f>
        <v>0</v>
      </c>
      <c r="O283" s="67">
        <f>XI!AM$29</f>
        <v>0</v>
      </c>
      <c r="P283" s="67">
        <f>XI!AN$29</f>
        <v>0</v>
      </c>
      <c r="Q283" s="67">
        <f>XI!AO$29</f>
        <v>0</v>
      </c>
      <c r="R283" s="67">
        <f>XI!AP$29</f>
        <v>0</v>
      </c>
      <c r="S283" s="67">
        <f>XI!AQ$29</f>
        <v>0</v>
      </c>
      <c r="T283" s="67">
        <f>XI!AR$29</f>
        <v>0</v>
      </c>
      <c r="U283" s="67">
        <f>XI!AS$29</f>
        <v>0</v>
      </c>
      <c r="V283" s="67">
        <f>XI!AT$29</f>
        <v>0</v>
      </c>
      <c r="W283" s="67">
        <f>XI!AU$29</f>
        <v>0</v>
      </c>
      <c r="X283" s="67">
        <f>XI!AV$29</f>
        <v>0</v>
      </c>
      <c r="Y283" s="67">
        <f>XI!AW$29</f>
        <v>0</v>
      </c>
      <c r="Z283" s="67">
        <f>XI!AX$29</f>
        <v>0</v>
      </c>
      <c r="AA283" s="96">
        <f>XI!Z$5</f>
        <v>0</v>
      </c>
      <c r="AB283" s="97">
        <f>XI!Z$9</f>
        <v>0</v>
      </c>
    </row>
    <row r="284" spans="1:28" outlineLevel="1">
      <c r="A284" s="66">
        <f t="shared" si="72"/>
        <v>41240</v>
      </c>
      <c r="B284" s="66" t="s">
        <v>54</v>
      </c>
      <c r="C284" s="68">
        <f>XI!AA$56</f>
        <v>0</v>
      </c>
      <c r="D284" s="68">
        <f>XI!AB$56</f>
        <v>0</v>
      </c>
      <c r="E284" s="68">
        <f>XI!AC$56</f>
        <v>0</v>
      </c>
      <c r="F284" s="68">
        <f>XI!AD$56</f>
        <v>0</v>
      </c>
      <c r="G284" s="68">
        <f>XI!AE$56</f>
        <v>0</v>
      </c>
      <c r="H284" s="68">
        <f>XI!AF$56</f>
        <v>0</v>
      </c>
      <c r="I284" s="68">
        <f>XI!AG$56</f>
        <v>0</v>
      </c>
      <c r="J284" s="68">
        <f>XI!AH$56</f>
        <v>0</v>
      </c>
      <c r="K284" s="68">
        <f>XI!AI$56</f>
        <v>0</v>
      </c>
      <c r="L284" s="68">
        <f>XI!AJ$56</f>
        <v>0</v>
      </c>
      <c r="M284" s="68">
        <f>XI!AK$56</f>
        <v>0</v>
      </c>
      <c r="N284" s="68">
        <f>XI!AL$56</f>
        <v>0</v>
      </c>
      <c r="O284" s="68">
        <f>XI!AM$56</f>
        <v>0</v>
      </c>
      <c r="P284" s="68">
        <f>XI!AN$56</f>
        <v>0</v>
      </c>
      <c r="Q284" s="68">
        <f>XI!AO$56</f>
        <v>0</v>
      </c>
      <c r="R284" s="68">
        <f>XI!AP$56</f>
        <v>0</v>
      </c>
      <c r="S284" s="68">
        <f>XI!AQ$56</f>
        <v>0</v>
      </c>
      <c r="T284" s="68">
        <f>XI!AR$56</f>
        <v>0</v>
      </c>
      <c r="U284" s="68">
        <f>XI!AS$56</f>
        <v>0</v>
      </c>
      <c r="V284" s="68">
        <f>XI!AT$56</f>
        <v>0</v>
      </c>
      <c r="W284" s="68">
        <f>XI!AU$56</f>
        <v>0</v>
      </c>
      <c r="X284" s="68">
        <f>XI!AV$56</f>
        <v>0</v>
      </c>
      <c r="Y284" s="68">
        <f>XI!AW$56</f>
        <v>0</v>
      </c>
      <c r="Z284" s="68">
        <f>XI!AX$56</f>
        <v>0</v>
      </c>
      <c r="AA284" s="98">
        <f>XI!Z$32</f>
        <v>0</v>
      </c>
      <c r="AB284" s="99">
        <f>XI!Z$36</f>
        <v>0</v>
      </c>
    </row>
    <row r="285" spans="1:28" outlineLevel="1">
      <c r="A285" s="66">
        <f t="shared" si="72"/>
        <v>41241</v>
      </c>
      <c r="B285" s="66" t="s">
        <v>54</v>
      </c>
      <c r="C285" s="67">
        <f>XI!AA$83</f>
        <v>0</v>
      </c>
      <c r="D285" s="67">
        <f>XI!AB$83</f>
        <v>0</v>
      </c>
      <c r="E285" s="67">
        <f>XI!AC$83</f>
        <v>0</v>
      </c>
      <c r="F285" s="67">
        <f>XI!AD$83</f>
        <v>0</v>
      </c>
      <c r="G285" s="67">
        <f>XI!AE$83</f>
        <v>0</v>
      </c>
      <c r="H285" s="67">
        <f>XI!AF$83</f>
        <v>0</v>
      </c>
      <c r="I285" s="67">
        <f>XI!AG$83</f>
        <v>0</v>
      </c>
      <c r="J285" s="67">
        <f>XI!AH$83</f>
        <v>0</v>
      </c>
      <c r="K285" s="67">
        <f>XI!AI$83</f>
        <v>0</v>
      </c>
      <c r="L285" s="67">
        <f>XI!AJ$83</f>
        <v>0</v>
      </c>
      <c r="M285" s="67">
        <f>XI!AK$83</f>
        <v>0</v>
      </c>
      <c r="N285" s="67">
        <f>XI!AL$83</f>
        <v>0</v>
      </c>
      <c r="O285" s="67">
        <f>XI!AM$83</f>
        <v>0</v>
      </c>
      <c r="P285" s="67">
        <f>XI!AN$83</f>
        <v>0</v>
      </c>
      <c r="Q285" s="67">
        <f>XI!AO$83</f>
        <v>0</v>
      </c>
      <c r="R285" s="67">
        <f>XI!AP$83</f>
        <v>0</v>
      </c>
      <c r="S285" s="67">
        <f>XI!AQ$83</f>
        <v>0</v>
      </c>
      <c r="T285" s="67">
        <f>XI!AR$83</f>
        <v>0</v>
      </c>
      <c r="U285" s="67">
        <f>XI!AS$83</f>
        <v>0</v>
      </c>
      <c r="V285" s="67">
        <f>XI!AT$83</f>
        <v>0</v>
      </c>
      <c r="W285" s="67">
        <f>XI!AU$83</f>
        <v>0</v>
      </c>
      <c r="X285" s="67">
        <f>XI!AV$83</f>
        <v>0</v>
      </c>
      <c r="Y285" s="67">
        <f>XI!AW$83</f>
        <v>0</v>
      </c>
      <c r="Z285" s="67">
        <f>XI!AX$83</f>
        <v>0</v>
      </c>
      <c r="AA285" s="98">
        <f>XI!Z$59</f>
        <v>0</v>
      </c>
      <c r="AB285" s="99">
        <f>XI!Z$63</f>
        <v>0</v>
      </c>
    </row>
    <row r="286" spans="1:28" outlineLevel="1">
      <c r="A286" s="66">
        <f t="shared" si="72"/>
        <v>41242</v>
      </c>
      <c r="B286" s="66" t="s">
        <v>55</v>
      </c>
      <c r="C286" s="67">
        <f>XI!AA$110</f>
        <v>0</v>
      </c>
      <c r="D286" s="67">
        <f>XI!AB$110</f>
        <v>0</v>
      </c>
      <c r="E286" s="67">
        <f>XI!AC$110</f>
        <v>0</v>
      </c>
      <c r="F286" s="67">
        <f>XI!AD$110</f>
        <v>0</v>
      </c>
      <c r="G286" s="67">
        <f>XI!AE$110</f>
        <v>0</v>
      </c>
      <c r="H286" s="67">
        <f>XI!AF$110</f>
        <v>0</v>
      </c>
      <c r="I286" s="67">
        <f>XI!AG$110</f>
        <v>0</v>
      </c>
      <c r="J286" s="67">
        <f>XI!AH$110</f>
        <v>0</v>
      </c>
      <c r="K286" s="67">
        <f>XI!AI$110</f>
        <v>0</v>
      </c>
      <c r="L286" s="67">
        <f>XI!AJ$110</f>
        <v>0</v>
      </c>
      <c r="M286" s="67">
        <f>XI!AK$110</f>
        <v>0</v>
      </c>
      <c r="N286" s="67">
        <f>XI!AL$110</f>
        <v>0</v>
      </c>
      <c r="O286" s="67">
        <f>XI!AM$110</f>
        <v>0</v>
      </c>
      <c r="P286" s="67">
        <f>XI!AN$110</f>
        <v>0</v>
      </c>
      <c r="Q286" s="67">
        <f>XI!AO$110</f>
        <v>0</v>
      </c>
      <c r="R286" s="67">
        <f>XI!AP$110</f>
        <v>0</v>
      </c>
      <c r="S286" s="67">
        <f>XI!AQ$110</f>
        <v>0</v>
      </c>
      <c r="T286" s="67">
        <f>XI!AR$110</f>
        <v>0</v>
      </c>
      <c r="U286" s="67">
        <f>XI!AS$110</f>
        <v>0</v>
      </c>
      <c r="V286" s="67">
        <f>XI!AT$110</f>
        <v>0</v>
      </c>
      <c r="W286" s="67">
        <f>XI!AU$110</f>
        <v>0</v>
      </c>
      <c r="X286" s="67">
        <f>XI!AV$110</f>
        <v>0</v>
      </c>
      <c r="Y286" s="67">
        <f>XI!AW$110</f>
        <v>0</v>
      </c>
      <c r="Z286" s="67">
        <f>XI!AX$110</f>
        <v>0</v>
      </c>
      <c r="AA286" s="98">
        <f>XI!Z$86</f>
        <v>0</v>
      </c>
      <c r="AB286" s="99">
        <f>XI!Z$90</f>
        <v>0</v>
      </c>
    </row>
    <row r="287" spans="1:28" outlineLevel="1">
      <c r="A287" s="66">
        <f t="shared" si="72"/>
        <v>41243</v>
      </c>
      <c r="B287" s="66" t="s">
        <v>27</v>
      </c>
      <c r="C287" s="67">
        <f>XI!AA$137</f>
        <v>0</v>
      </c>
      <c r="D287" s="67">
        <f>XI!AB$137</f>
        <v>0</v>
      </c>
      <c r="E287" s="67">
        <f>XI!AC$137</f>
        <v>0</v>
      </c>
      <c r="F287" s="67">
        <f>XI!AD$137</f>
        <v>0</v>
      </c>
      <c r="G287" s="67">
        <f>XI!AE$137</f>
        <v>0</v>
      </c>
      <c r="H287" s="67">
        <f>XI!AF$137</f>
        <v>0</v>
      </c>
      <c r="I287" s="67">
        <f>XI!AG$137</f>
        <v>0</v>
      </c>
      <c r="J287" s="67">
        <f>XI!AH$137</f>
        <v>0</v>
      </c>
      <c r="K287" s="67">
        <f>XI!AI$137</f>
        <v>0</v>
      </c>
      <c r="L287" s="67">
        <f>XI!AJ$137</f>
        <v>0</v>
      </c>
      <c r="M287" s="67">
        <f>XI!AK$137</f>
        <v>0</v>
      </c>
      <c r="N287" s="67">
        <f>XI!AL$137</f>
        <v>0</v>
      </c>
      <c r="O287" s="67">
        <f>XI!AM$137</f>
        <v>0</v>
      </c>
      <c r="P287" s="67">
        <f>XI!AN$137</f>
        <v>0</v>
      </c>
      <c r="Q287" s="67">
        <f>XI!AO$137</f>
        <v>0</v>
      </c>
      <c r="R287" s="67">
        <f>XI!AP$137</f>
        <v>0</v>
      </c>
      <c r="S287" s="67">
        <f>XI!AQ$137</f>
        <v>0</v>
      </c>
      <c r="T287" s="67">
        <f>XI!AR$137</f>
        <v>0</v>
      </c>
      <c r="U287" s="67">
        <f>XI!AS$137</f>
        <v>0</v>
      </c>
      <c r="V287" s="67">
        <f>XI!AT$137</f>
        <v>0</v>
      </c>
      <c r="W287" s="67">
        <f>XI!AU$137</f>
        <v>0</v>
      </c>
      <c r="X287" s="67">
        <f>XI!AV$137</f>
        <v>0</v>
      </c>
      <c r="Y287" s="67">
        <f>XI!AW$137</f>
        <v>0</v>
      </c>
      <c r="Z287" s="67">
        <f>XI!AX$137</f>
        <v>0</v>
      </c>
      <c r="AA287" s="98">
        <f>XI!Z$113</f>
        <v>0</v>
      </c>
      <c r="AB287" s="99">
        <f>XI!Z$117</f>
        <v>0</v>
      </c>
    </row>
    <row r="288" spans="1:28" outlineLevel="1">
      <c r="A288" s="66">
        <f t="shared" si="72"/>
        <v>41244</v>
      </c>
      <c r="B288" s="66" t="s">
        <v>56</v>
      </c>
      <c r="C288" s="67">
        <f>XI!AA$164</f>
        <v>0</v>
      </c>
      <c r="D288" s="67">
        <f>XI!AB$164</f>
        <v>0</v>
      </c>
      <c r="E288" s="67">
        <f>XI!AC$164</f>
        <v>0</v>
      </c>
      <c r="F288" s="67">
        <f>XI!AD$164</f>
        <v>0</v>
      </c>
      <c r="G288" s="67">
        <f>XI!AE$164</f>
        <v>0</v>
      </c>
      <c r="H288" s="67">
        <f>XI!AF$164</f>
        <v>0</v>
      </c>
      <c r="I288" s="67">
        <f>XI!AG$164</f>
        <v>0</v>
      </c>
      <c r="J288" s="67">
        <f>XI!AH$164</f>
        <v>0</v>
      </c>
      <c r="K288" s="67">
        <f>XI!AI$164</f>
        <v>0</v>
      </c>
      <c r="L288" s="67">
        <f>XI!AJ$164</f>
        <v>0</v>
      </c>
      <c r="M288" s="67">
        <f>XI!AK$164</f>
        <v>0</v>
      </c>
      <c r="N288" s="67">
        <f>XI!AL$164</f>
        <v>0</v>
      </c>
      <c r="O288" s="67">
        <f>XI!AM$164</f>
        <v>0</v>
      </c>
      <c r="P288" s="67">
        <f>XI!AN$164</f>
        <v>0</v>
      </c>
      <c r="Q288" s="67">
        <f>XI!AO$164</f>
        <v>0</v>
      </c>
      <c r="R288" s="67">
        <f>XI!AP$164</f>
        <v>0</v>
      </c>
      <c r="S288" s="67">
        <f>XI!AQ$164</f>
        <v>0</v>
      </c>
      <c r="T288" s="67">
        <f>XI!AR$164</f>
        <v>0</v>
      </c>
      <c r="U288" s="67">
        <f>XI!AS$164</f>
        <v>0</v>
      </c>
      <c r="V288" s="67">
        <f>XI!AT$164</f>
        <v>0</v>
      </c>
      <c r="W288" s="67">
        <f>XI!AU$164</f>
        <v>0</v>
      </c>
      <c r="X288" s="67">
        <f>XI!AV$164</f>
        <v>0</v>
      </c>
      <c r="Y288" s="67">
        <f>XI!AW$164</f>
        <v>0</v>
      </c>
      <c r="Z288" s="67">
        <f>XI!AX$164</f>
        <v>0</v>
      </c>
      <c r="AA288" s="98">
        <f>XI!Z$140</f>
        <v>0</v>
      </c>
      <c r="AB288" s="99">
        <f>XI!Z$144</f>
        <v>0</v>
      </c>
    </row>
    <row r="289" spans="1:32" outlineLevel="1">
      <c r="A289" s="66">
        <f t="shared" si="72"/>
        <v>41245</v>
      </c>
      <c r="B289" s="66" t="s">
        <v>57</v>
      </c>
      <c r="C289" s="67">
        <f>XI!AA$191</f>
        <v>0</v>
      </c>
      <c r="D289" s="67">
        <f>XI!AB$191</f>
        <v>0</v>
      </c>
      <c r="E289" s="67">
        <f>XI!AC$191</f>
        <v>0</v>
      </c>
      <c r="F289" s="67">
        <f>XI!AD$191</f>
        <v>0</v>
      </c>
      <c r="G289" s="67">
        <f>XI!AE$191</f>
        <v>0</v>
      </c>
      <c r="H289" s="67">
        <f>XI!AF$191</f>
        <v>0</v>
      </c>
      <c r="I289" s="67">
        <f>XI!AG$191</f>
        <v>0</v>
      </c>
      <c r="J289" s="67">
        <f>XI!AH$191</f>
        <v>0</v>
      </c>
      <c r="K289" s="67">
        <f>XI!AI$191</f>
        <v>0</v>
      </c>
      <c r="L289" s="67">
        <f>XI!AJ$191</f>
        <v>0</v>
      </c>
      <c r="M289" s="67">
        <f>XI!AK$191</f>
        <v>0</v>
      </c>
      <c r="N289" s="67">
        <f>XI!AL$191</f>
        <v>0</v>
      </c>
      <c r="O289" s="67">
        <f>XI!AM$191</f>
        <v>0</v>
      </c>
      <c r="P289" s="67">
        <f>XI!AN$191</f>
        <v>0</v>
      </c>
      <c r="Q289" s="67">
        <f>XI!AO$191</f>
        <v>0</v>
      </c>
      <c r="R289" s="67">
        <f>XI!AP$191</f>
        <v>0</v>
      </c>
      <c r="S289" s="67">
        <f>XI!AQ$191</f>
        <v>0</v>
      </c>
      <c r="T289" s="67">
        <f>XI!AR$191</f>
        <v>0</v>
      </c>
      <c r="U289" s="67">
        <f>XI!AS$191</f>
        <v>0</v>
      </c>
      <c r="V289" s="67">
        <f>XI!AT$191</f>
        <v>0</v>
      </c>
      <c r="W289" s="67">
        <f>XI!AU$191</f>
        <v>0</v>
      </c>
      <c r="X289" s="67">
        <f>XI!AV$191</f>
        <v>0</v>
      </c>
      <c r="Y289" s="67">
        <f>XI!AW$191</f>
        <v>0</v>
      </c>
      <c r="Z289" s="67">
        <f>XI!AX$191</f>
        <v>0</v>
      </c>
      <c r="AA289" s="100">
        <f>XI!Z$167</f>
        <v>0</v>
      </c>
      <c r="AB289" s="101">
        <f>XI!Z$171</f>
        <v>0</v>
      </c>
    </row>
    <row r="290" spans="1:32" outlineLevel="1">
      <c r="A290" s="66">
        <f t="shared" si="72"/>
        <v>41246</v>
      </c>
      <c r="B290" s="66" t="s">
        <v>53</v>
      </c>
      <c r="C290" s="67">
        <f>XII!AA$29</f>
        <v>0</v>
      </c>
      <c r="D290" s="67">
        <f>XII!AB$29</f>
        <v>0</v>
      </c>
      <c r="E290" s="67">
        <f>XII!AC$29</f>
        <v>0</v>
      </c>
      <c r="F290" s="67">
        <f>XII!AD$29</f>
        <v>0</v>
      </c>
      <c r="G290" s="67">
        <f>XII!AE$29</f>
        <v>0</v>
      </c>
      <c r="H290" s="67">
        <f>XII!AF$29</f>
        <v>0</v>
      </c>
      <c r="I290" s="67">
        <f>XII!AG$29</f>
        <v>0</v>
      </c>
      <c r="J290" s="67">
        <f>XII!AH$29</f>
        <v>0</v>
      </c>
      <c r="K290" s="67">
        <f>XII!AI$29</f>
        <v>0</v>
      </c>
      <c r="L290" s="67">
        <f>XII!AJ$29</f>
        <v>0</v>
      </c>
      <c r="M290" s="67">
        <f>XII!AK$29</f>
        <v>0</v>
      </c>
      <c r="N290" s="67">
        <f>XII!AL$29</f>
        <v>0</v>
      </c>
      <c r="O290" s="67">
        <f>XII!AM$29</f>
        <v>0</v>
      </c>
      <c r="P290" s="67">
        <f>XII!AN$29</f>
        <v>0</v>
      </c>
      <c r="Q290" s="67">
        <f>XII!AO$29</f>
        <v>0</v>
      </c>
      <c r="R290" s="67">
        <f>XII!AP$29</f>
        <v>0</v>
      </c>
      <c r="S290" s="67">
        <f>XII!AQ$29</f>
        <v>0</v>
      </c>
      <c r="T290" s="67">
        <f>XII!AR$29</f>
        <v>0</v>
      </c>
      <c r="U290" s="67">
        <f>XII!AS$29</f>
        <v>0</v>
      </c>
      <c r="V290" s="67">
        <f>XII!AT$29</f>
        <v>0</v>
      </c>
      <c r="W290" s="67">
        <f>XII!AU$29</f>
        <v>0</v>
      </c>
      <c r="X290" s="67">
        <f>XII!AV$29</f>
        <v>0</v>
      </c>
      <c r="Y290" s="67">
        <f>XII!AW$29</f>
        <v>0</v>
      </c>
      <c r="Z290" s="67">
        <f>XII!AX$29</f>
        <v>0</v>
      </c>
      <c r="AA290" s="96">
        <f>XII!Z$5</f>
        <v>0</v>
      </c>
      <c r="AB290" s="97">
        <f>XII!Z$9</f>
        <v>0</v>
      </c>
    </row>
    <row r="291" spans="1:32" outlineLevel="1">
      <c r="A291" s="66">
        <f t="shared" si="72"/>
        <v>41247</v>
      </c>
      <c r="B291" s="66" t="s">
        <v>54</v>
      </c>
      <c r="C291" s="68">
        <f>XII!AA$56</f>
        <v>0</v>
      </c>
      <c r="D291" s="68">
        <f>XII!AB$56</f>
        <v>0</v>
      </c>
      <c r="E291" s="68">
        <f>XII!AC$56</f>
        <v>0</v>
      </c>
      <c r="F291" s="68">
        <f>XII!AD$56</f>
        <v>0</v>
      </c>
      <c r="G291" s="68">
        <f>XII!AE$56</f>
        <v>0</v>
      </c>
      <c r="H291" s="68">
        <f>XII!AF$56</f>
        <v>0</v>
      </c>
      <c r="I291" s="68">
        <f>XII!AG$56</f>
        <v>0</v>
      </c>
      <c r="J291" s="68">
        <f>XII!AH$56</f>
        <v>0</v>
      </c>
      <c r="K291" s="68">
        <f>XII!AI$56</f>
        <v>0</v>
      </c>
      <c r="L291" s="68">
        <f>XII!AJ$56</f>
        <v>0</v>
      </c>
      <c r="M291" s="68">
        <f>XII!AK$56</f>
        <v>0</v>
      </c>
      <c r="N291" s="68">
        <f>XII!AL$56</f>
        <v>0</v>
      </c>
      <c r="O291" s="68">
        <f>XII!AM$56</f>
        <v>0</v>
      </c>
      <c r="P291" s="68">
        <f>XII!AN$56</f>
        <v>0</v>
      </c>
      <c r="Q291" s="68">
        <f>XII!AO$56</f>
        <v>0</v>
      </c>
      <c r="R291" s="68">
        <f>XII!AP$56</f>
        <v>0</v>
      </c>
      <c r="S291" s="68">
        <f>XII!AQ$56</f>
        <v>0</v>
      </c>
      <c r="T291" s="68">
        <f>XII!AR$56</f>
        <v>0</v>
      </c>
      <c r="U291" s="68">
        <f>XII!AS$56</f>
        <v>0</v>
      </c>
      <c r="V291" s="68">
        <f>XII!AT$56</f>
        <v>0</v>
      </c>
      <c r="W291" s="68">
        <f>XII!AU$56</f>
        <v>0</v>
      </c>
      <c r="X291" s="68">
        <f>XII!AV$56</f>
        <v>0</v>
      </c>
      <c r="Y291" s="68">
        <f>XII!AW$56</f>
        <v>0</v>
      </c>
      <c r="Z291" s="68">
        <f>XII!AX$56</f>
        <v>0</v>
      </c>
      <c r="AA291" s="98">
        <f>XII!Z$32</f>
        <v>0</v>
      </c>
      <c r="AB291" s="99">
        <f>XII!Z$36</f>
        <v>0</v>
      </c>
    </row>
    <row r="292" spans="1:32" outlineLevel="1">
      <c r="A292" s="66">
        <f t="shared" si="72"/>
        <v>41248</v>
      </c>
      <c r="B292" s="66" t="s">
        <v>54</v>
      </c>
      <c r="C292" s="67">
        <f>XII!AA$83</f>
        <v>0</v>
      </c>
      <c r="D292" s="67">
        <f>XII!AB$83</f>
        <v>0</v>
      </c>
      <c r="E292" s="67">
        <f>XII!AC$83</f>
        <v>0</v>
      </c>
      <c r="F292" s="67">
        <f>XII!AD$83</f>
        <v>0</v>
      </c>
      <c r="G292" s="67">
        <f>XII!AE$83</f>
        <v>0</v>
      </c>
      <c r="H292" s="67">
        <f>XII!AF$83</f>
        <v>0</v>
      </c>
      <c r="I292" s="67">
        <f>XII!AG$83</f>
        <v>0</v>
      </c>
      <c r="J292" s="67">
        <f>XII!AH$83</f>
        <v>0</v>
      </c>
      <c r="K292" s="67">
        <f>XII!AI$83</f>
        <v>0</v>
      </c>
      <c r="L292" s="67">
        <f>XII!AJ$83</f>
        <v>0</v>
      </c>
      <c r="M292" s="67">
        <f>XII!AK$83</f>
        <v>0</v>
      </c>
      <c r="N292" s="67">
        <f>XII!AL$83</f>
        <v>0</v>
      </c>
      <c r="O292" s="67">
        <f>XII!AM$83</f>
        <v>0</v>
      </c>
      <c r="P292" s="67">
        <f>XII!AN$83</f>
        <v>0</v>
      </c>
      <c r="Q292" s="67">
        <f>XII!AO$83</f>
        <v>0</v>
      </c>
      <c r="R292" s="67">
        <f>XII!AP$83</f>
        <v>0</v>
      </c>
      <c r="S292" s="67">
        <f>XII!AQ$83</f>
        <v>0</v>
      </c>
      <c r="T292" s="67">
        <f>XII!AR$83</f>
        <v>0</v>
      </c>
      <c r="U292" s="67">
        <f>XII!AS$83</f>
        <v>0</v>
      </c>
      <c r="V292" s="67">
        <f>XII!AT$83</f>
        <v>0</v>
      </c>
      <c r="W292" s="67">
        <f>XII!AU$83</f>
        <v>0</v>
      </c>
      <c r="X292" s="67">
        <f>XII!AV$83</f>
        <v>0</v>
      </c>
      <c r="Y292" s="67">
        <f>XII!AW$83</f>
        <v>0</v>
      </c>
      <c r="Z292" s="67">
        <f>XII!AX$83</f>
        <v>0</v>
      </c>
      <c r="AA292" s="98">
        <f>XII!Z$59</f>
        <v>0</v>
      </c>
      <c r="AB292" s="99">
        <f>XII!Z$63</f>
        <v>0</v>
      </c>
    </row>
    <row r="293" spans="1:32" outlineLevel="1">
      <c r="A293" s="66">
        <f t="shared" si="72"/>
        <v>41249</v>
      </c>
      <c r="B293" s="66" t="s">
        <v>55</v>
      </c>
      <c r="C293" s="67">
        <f>XII!AA$110</f>
        <v>0</v>
      </c>
      <c r="D293" s="67">
        <f>XII!AB$110</f>
        <v>0</v>
      </c>
      <c r="E293" s="67">
        <f>XII!AC$110</f>
        <v>0</v>
      </c>
      <c r="F293" s="67">
        <f>XII!AD$110</f>
        <v>0</v>
      </c>
      <c r="G293" s="67">
        <f>XII!AE$110</f>
        <v>0</v>
      </c>
      <c r="H293" s="67">
        <f>XII!AF$110</f>
        <v>0</v>
      </c>
      <c r="I293" s="67">
        <f>XII!AG$110</f>
        <v>0</v>
      </c>
      <c r="J293" s="67">
        <f>XII!AH$110</f>
        <v>0</v>
      </c>
      <c r="K293" s="67">
        <f>XII!AI$110</f>
        <v>0</v>
      </c>
      <c r="L293" s="67">
        <f>XII!AJ$110</f>
        <v>0</v>
      </c>
      <c r="M293" s="67">
        <f>XII!AK$110</f>
        <v>0</v>
      </c>
      <c r="N293" s="67">
        <f>XII!AL$110</f>
        <v>0</v>
      </c>
      <c r="O293" s="67">
        <f>XII!AM$110</f>
        <v>0</v>
      </c>
      <c r="P293" s="67">
        <f>XII!AN$110</f>
        <v>0</v>
      </c>
      <c r="Q293" s="67">
        <f>XII!AO$110</f>
        <v>0</v>
      </c>
      <c r="R293" s="67">
        <f>XII!AP$110</f>
        <v>0</v>
      </c>
      <c r="S293" s="67">
        <f>XII!AQ$110</f>
        <v>0</v>
      </c>
      <c r="T293" s="67">
        <f>XII!AR$110</f>
        <v>0</v>
      </c>
      <c r="U293" s="67">
        <f>XII!AS$110</f>
        <v>0</v>
      </c>
      <c r="V293" s="67">
        <f>XII!AT$110</f>
        <v>0</v>
      </c>
      <c r="W293" s="67">
        <f>XII!AU$110</f>
        <v>0</v>
      </c>
      <c r="X293" s="67">
        <f>XII!AV$110</f>
        <v>0</v>
      </c>
      <c r="Y293" s="67">
        <f>XII!AW$110</f>
        <v>0</v>
      </c>
      <c r="Z293" s="67">
        <f>XII!AX$110</f>
        <v>0</v>
      </c>
      <c r="AA293" s="98">
        <f>XII!Z$86</f>
        <v>0</v>
      </c>
      <c r="AB293" s="99">
        <f>XII!Z$90</f>
        <v>0</v>
      </c>
    </row>
    <row r="294" spans="1:32" outlineLevel="1">
      <c r="A294" s="66">
        <f t="shared" si="72"/>
        <v>41250</v>
      </c>
      <c r="B294" s="66" t="s">
        <v>27</v>
      </c>
      <c r="C294" s="67">
        <f>XII!AA$137</f>
        <v>0</v>
      </c>
      <c r="D294" s="67">
        <f>XII!AB$137</f>
        <v>0</v>
      </c>
      <c r="E294" s="67">
        <f>XII!AC$137</f>
        <v>0</v>
      </c>
      <c r="F294" s="67">
        <f>XII!AD$137</f>
        <v>0</v>
      </c>
      <c r="G294" s="67">
        <f>XII!AE$137</f>
        <v>0</v>
      </c>
      <c r="H294" s="67">
        <f>XII!AF$137</f>
        <v>0</v>
      </c>
      <c r="I294" s="67">
        <f>XII!AG$137</f>
        <v>0</v>
      </c>
      <c r="J294" s="67">
        <f>XII!AH$137</f>
        <v>0</v>
      </c>
      <c r="K294" s="67">
        <f>XII!AI$137</f>
        <v>0</v>
      </c>
      <c r="L294" s="67">
        <f>XII!AJ$137</f>
        <v>0</v>
      </c>
      <c r="M294" s="67">
        <f>XII!AK$137</f>
        <v>0</v>
      </c>
      <c r="N294" s="67">
        <f>XII!AL$137</f>
        <v>0</v>
      </c>
      <c r="O294" s="67">
        <f>XII!AM$137</f>
        <v>0</v>
      </c>
      <c r="P294" s="67">
        <f>XII!AN$137</f>
        <v>0</v>
      </c>
      <c r="Q294" s="67">
        <f>XII!AO$137</f>
        <v>0</v>
      </c>
      <c r="R294" s="67">
        <f>XII!AP$137</f>
        <v>0</v>
      </c>
      <c r="S294" s="67">
        <f>XII!AQ$137</f>
        <v>0</v>
      </c>
      <c r="T294" s="67">
        <f>XII!AR$137</f>
        <v>0</v>
      </c>
      <c r="U294" s="67">
        <f>XII!AS$137</f>
        <v>0</v>
      </c>
      <c r="V294" s="67">
        <f>XII!AT$137</f>
        <v>0</v>
      </c>
      <c r="W294" s="67">
        <f>XII!AU$137</f>
        <v>0</v>
      </c>
      <c r="X294" s="67">
        <f>XII!AV$137</f>
        <v>0</v>
      </c>
      <c r="Y294" s="67">
        <f>XII!AW$137</f>
        <v>0</v>
      </c>
      <c r="Z294" s="67">
        <f>XII!AX$137</f>
        <v>0</v>
      </c>
      <c r="AA294" s="98">
        <f>XII!Z$113</f>
        <v>0</v>
      </c>
      <c r="AB294" s="99">
        <f>XII!Z$117</f>
        <v>0</v>
      </c>
    </row>
    <row r="295" spans="1:32" outlineLevel="1">
      <c r="A295" s="66">
        <f t="shared" si="72"/>
        <v>41251</v>
      </c>
      <c r="B295" s="66" t="s">
        <v>56</v>
      </c>
      <c r="C295" s="67">
        <f>XII!AA$164</f>
        <v>0</v>
      </c>
      <c r="D295" s="67">
        <f>XII!AB$164</f>
        <v>0</v>
      </c>
      <c r="E295" s="67">
        <f>XII!AC$164</f>
        <v>0</v>
      </c>
      <c r="F295" s="67">
        <f>XII!AD$164</f>
        <v>0</v>
      </c>
      <c r="G295" s="67">
        <f>XII!AE$164</f>
        <v>0</v>
      </c>
      <c r="H295" s="67">
        <f>XII!AF$164</f>
        <v>0</v>
      </c>
      <c r="I295" s="67">
        <f>XII!AG$164</f>
        <v>0</v>
      </c>
      <c r="J295" s="67">
        <f>XII!AH$164</f>
        <v>0</v>
      </c>
      <c r="K295" s="67">
        <f>XII!AI$164</f>
        <v>0</v>
      </c>
      <c r="L295" s="67">
        <f>XII!AJ$164</f>
        <v>0</v>
      </c>
      <c r="M295" s="67">
        <f>XII!AK$164</f>
        <v>0</v>
      </c>
      <c r="N295" s="67">
        <f>XII!AL$164</f>
        <v>0</v>
      </c>
      <c r="O295" s="67">
        <f>XII!AM$164</f>
        <v>0</v>
      </c>
      <c r="P295" s="67">
        <f>XII!AN$164</f>
        <v>0</v>
      </c>
      <c r="Q295" s="67">
        <f>XII!AO$164</f>
        <v>0</v>
      </c>
      <c r="R295" s="67">
        <f>XII!AP$164</f>
        <v>0</v>
      </c>
      <c r="S295" s="67">
        <f>XII!AQ$164</f>
        <v>0</v>
      </c>
      <c r="T295" s="67">
        <f>XII!AR$164</f>
        <v>0</v>
      </c>
      <c r="U295" s="67">
        <f>XII!AS$164</f>
        <v>0</v>
      </c>
      <c r="V295" s="67">
        <f>XII!AT$164</f>
        <v>0</v>
      </c>
      <c r="W295" s="67">
        <f>XII!AU$164</f>
        <v>0</v>
      </c>
      <c r="X295" s="67">
        <f>XII!AV$164</f>
        <v>0</v>
      </c>
      <c r="Y295" s="67">
        <f>XII!AW$164</f>
        <v>0</v>
      </c>
      <c r="Z295" s="67">
        <f>XII!AX$164</f>
        <v>0</v>
      </c>
      <c r="AA295" s="98">
        <f>XII!Z$140</f>
        <v>0</v>
      </c>
      <c r="AB295" s="99">
        <f>XII!Z$144</f>
        <v>0</v>
      </c>
    </row>
    <row r="296" spans="1:32" outlineLevel="1">
      <c r="A296" s="66">
        <f t="shared" si="72"/>
        <v>41252</v>
      </c>
      <c r="B296" s="21" t="s">
        <v>57</v>
      </c>
      <c r="C296" s="67">
        <f>XII!AA$191</f>
        <v>0</v>
      </c>
      <c r="D296" s="67">
        <f>XII!AB$191</f>
        <v>0</v>
      </c>
      <c r="E296" s="67">
        <f>XII!AC$191</f>
        <v>0</v>
      </c>
      <c r="F296" s="67">
        <f>XII!AD$191</f>
        <v>0</v>
      </c>
      <c r="G296" s="67">
        <f>XII!AE$191</f>
        <v>0</v>
      </c>
      <c r="H296" s="67">
        <f>XII!AF$191</f>
        <v>0</v>
      </c>
      <c r="I296" s="67">
        <f>XII!AG$191</f>
        <v>0</v>
      </c>
      <c r="J296" s="67">
        <f>XII!AH$191</f>
        <v>0</v>
      </c>
      <c r="K296" s="67">
        <f>XII!AI$191</f>
        <v>0</v>
      </c>
      <c r="L296" s="67">
        <f>XII!AJ$191</f>
        <v>0</v>
      </c>
      <c r="M296" s="67">
        <f>XII!AK$191</f>
        <v>0</v>
      </c>
      <c r="N296" s="67">
        <f>XII!AL$191</f>
        <v>0</v>
      </c>
      <c r="O296" s="67">
        <f>XII!AM$191</f>
        <v>0</v>
      </c>
      <c r="P296" s="67">
        <f>XII!AN$191</f>
        <v>0</v>
      </c>
      <c r="Q296" s="67">
        <f>XII!AO$191</f>
        <v>0</v>
      </c>
      <c r="R296" s="67">
        <f>XII!AP$191</f>
        <v>0</v>
      </c>
      <c r="S296" s="67">
        <f>XII!AQ$191</f>
        <v>0</v>
      </c>
      <c r="T296" s="67">
        <f>XII!AR$191</f>
        <v>0</v>
      </c>
      <c r="U296" s="67">
        <f>XII!AS$191</f>
        <v>0</v>
      </c>
      <c r="V296" s="67">
        <f>XII!AT$191</f>
        <v>0</v>
      </c>
      <c r="W296" s="67">
        <f>XII!AU$191</f>
        <v>0</v>
      </c>
      <c r="X296" s="67">
        <f>XII!AV$191</f>
        <v>0</v>
      </c>
      <c r="Y296" s="67">
        <f>XII!AW$191</f>
        <v>0</v>
      </c>
      <c r="Z296" s="67">
        <f>XII!AX$191</f>
        <v>0</v>
      </c>
      <c r="AA296" s="100">
        <f>XII!Z$167</f>
        <v>0</v>
      </c>
      <c r="AB296" s="101">
        <f>XII!Z$171</f>
        <v>0</v>
      </c>
    </row>
    <row r="297" spans="1:32" outlineLevel="1">
      <c r="F297" s="21" t="s">
        <v>60</v>
      </c>
      <c r="G297" s="219">
        <v>1</v>
      </c>
      <c r="H297" s="219"/>
      <c r="I297" s="219">
        <v>2</v>
      </c>
      <c r="J297" s="219"/>
      <c r="K297" s="219">
        <v>3</v>
      </c>
      <c r="L297" s="219"/>
      <c r="M297" s="219">
        <v>4</v>
      </c>
      <c r="N297" s="219"/>
      <c r="O297" s="219">
        <v>5</v>
      </c>
      <c r="P297" s="219"/>
      <c r="Q297" s="219">
        <v>6</v>
      </c>
      <c r="R297" s="219"/>
      <c r="S297" s="219">
        <v>7</v>
      </c>
      <c r="T297" s="219"/>
      <c r="U297" s="219">
        <v>8</v>
      </c>
      <c r="V297" s="219"/>
      <c r="W297" s="219">
        <v>9</v>
      </c>
      <c r="X297" s="219"/>
      <c r="Y297" s="219">
        <v>10</v>
      </c>
      <c r="Z297" s="219"/>
      <c r="AA297" s="221">
        <v>11</v>
      </c>
      <c r="AB297" s="221"/>
      <c r="AC297" s="219">
        <v>12</v>
      </c>
      <c r="AD297" s="219"/>
    </row>
    <row r="298" spans="1:32" outlineLevel="1">
      <c r="F298" s="21" t="s">
        <v>1</v>
      </c>
      <c r="G298" s="105" t="e">
        <f>G299*100/$AE301</f>
        <v>#DIV/0!</v>
      </c>
      <c r="H298" s="106" t="e">
        <f>G300*100/$AE301</f>
        <v>#DIV/0!</v>
      </c>
      <c r="I298" s="105" t="e">
        <f>I299*100/$AE301</f>
        <v>#DIV/0!</v>
      </c>
      <c r="J298" s="106" t="e">
        <f>I300*100/$AE301</f>
        <v>#DIV/0!</v>
      </c>
      <c r="K298" s="105" t="e">
        <f>K299*100/$AE301</f>
        <v>#DIV/0!</v>
      </c>
      <c r="L298" s="106" t="e">
        <f>K300*100/$AE301</f>
        <v>#DIV/0!</v>
      </c>
      <c r="M298" s="105" t="e">
        <f>M299*100/$AE301</f>
        <v>#DIV/0!</v>
      </c>
      <c r="N298" s="106" t="e">
        <f>M300*100/$AE301</f>
        <v>#DIV/0!</v>
      </c>
      <c r="O298" s="105" t="e">
        <f>O299*100/$AE301</f>
        <v>#DIV/0!</v>
      </c>
      <c r="P298" s="106" t="e">
        <f>O300*100/$AE301</f>
        <v>#DIV/0!</v>
      </c>
      <c r="Q298" s="105" t="e">
        <f>Q299*100/$AE301</f>
        <v>#DIV/0!</v>
      </c>
      <c r="R298" s="106" t="e">
        <f>Q300*100/$AE301</f>
        <v>#DIV/0!</v>
      </c>
      <c r="S298" s="105" t="e">
        <f>S299*100/$AE301</f>
        <v>#DIV/0!</v>
      </c>
      <c r="T298" s="106" t="e">
        <f>S300*100/$AE301</f>
        <v>#DIV/0!</v>
      </c>
      <c r="U298" s="105" t="e">
        <f>U299*100/$AE301</f>
        <v>#DIV/0!</v>
      </c>
      <c r="V298" s="106" t="e">
        <f>U300*100/$AE301</f>
        <v>#DIV/0!</v>
      </c>
      <c r="W298" s="105" t="e">
        <f>W299*100/$AE301</f>
        <v>#DIV/0!</v>
      </c>
      <c r="X298" s="106" t="e">
        <f>W300*100/$AE301</f>
        <v>#DIV/0!</v>
      </c>
      <c r="Y298" s="105" t="e">
        <f>Y299*100/$AE301</f>
        <v>#DIV/0!</v>
      </c>
      <c r="Z298" s="106" t="e">
        <f>Y300*100/$AE301</f>
        <v>#DIV/0!</v>
      </c>
      <c r="AA298" s="105" t="e">
        <f>AA299*100/$AE301</f>
        <v>#DIV/0!</v>
      </c>
      <c r="AB298" s="106" t="e">
        <f>AA300*100/$AE301</f>
        <v>#DIV/0!</v>
      </c>
      <c r="AC298" s="105" t="e">
        <f>AC299*100/$AE301</f>
        <v>#DIV/0!</v>
      </c>
      <c r="AD298" s="106" t="e">
        <f>AC300*100/$AE301</f>
        <v>#DIV/0!</v>
      </c>
    </row>
    <row r="299" spans="1:32" outlineLevel="1">
      <c r="F299" s="103" t="s">
        <v>61</v>
      </c>
      <c r="G299" s="107">
        <f>I!$A$1</f>
        <v>0</v>
      </c>
      <c r="H299" s="107">
        <f>I!$B$1</f>
        <v>0</v>
      </c>
      <c r="I299" s="107">
        <f>II!$A$1</f>
        <v>0</v>
      </c>
      <c r="J299" s="107">
        <f>II!$B$1</f>
        <v>0</v>
      </c>
      <c r="K299" s="107">
        <f>III!$A$1</f>
        <v>0</v>
      </c>
      <c r="L299" s="107">
        <f>III!$B$1</f>
        <v>0</v>
      </c>
      <c r="M299" s="107">
        <f>IV!$A$1</f>
        <v>0</v>
      </c>
      <c r="N299" s="107">
        <f>IV!$B$1</f>
        <v>0</v>
      </c>
      <c r="O299" s="107">
        <f>V!$A$1</f>
        <v>0</v>
      </c>
      <c r="P299" s="107">
        <f>V!$B$1</f>
        <v>0</v>
      </c>
      <c r="Q299" s="107">
        <f>VI!$A$1</f>
        <v>0</v>
      </c>
      <c r="R299" s="107">
        <f>VI!$B$1</f>
        <v>0</v>
      </c>
      <c r="S299" s="107">
        <f>VII!$A$1</f>
        <v>0</v>
      </c>
      <c r="T299" s="107">
        <f>VII!$B$1</f>
        <v>0</v>
      </c>
      <c r="U299" s="107">
        <f>VIII!$A$1</f>
        <v>0</v>
      </c>
      <c r="V299" s="107">
        <f>VIII!$B$1</f>
        <v>0</v>
      </c>
      <c r="W299" s="107">
        <f>IX!$A$1</f>
        <v>0</v>
      </c>
      <c r="X299" s="107">
        <f>IX!$B$1</f>
        <v>0</v>
      </c>
      <c r="Y299" s="107">
        <f>X!$A$1</f>
        <v>0</v>
      </c>
      <c r="Z299" s="107">
        <f>X!$B$1</f>
        <v>0</v>
      </c>
      <c r="AA299" s="107">
        <f>XI!$A$1</f>
        <v>0</v>
      </c>
      <c r="AB299" s="107">
        <f>XI!$B$1</f>
        <v>0</v>
      </c>
      <c r="AC299" s="107">
        <f>XII!$A$1</f>
        <v>0</v>
      </c>
      <c r="AD299" s="107">
        <f>XII!$B$1</f>
        <v>0</v>
      </c>
      <c r="AE299" s="107">
        <f>SUM(G299,I299,K299,M299,O299,Q299,S299,U299,U299,W299,W299,Y299,AA299,AC299)</f>
        <v>0</v>
      </c>
    </row>
    <row r="300" spans="1:32" outlineLevel="1">
      <c r="F300" s="104" t="s">
        <v>62</v>
      </c>
      <c r="G300" s="107">
        <f>I!$A$2</f>
        <v>0</v>
      </c>
      <c r="H300" s="107">
        <f>I!$B$2</f>
        <v>0</v>
      </c>
      <c r="I300" s="107">
        <f>II!$A$2</f>
        <v>0</v>
      </c>
      <c r="J300" s="107">
        <f>II!$B$2</f>
        <v>0</v>
      </c>
      <c r="K300" s="107">
        <f>III!$A$2</f>
        <v>0</v>
      </c>
      <c r="L300" s="107">
        <f>III!$B$2</f>
        <v>0</v>
      </c>
      <c r="M300" s="107">
        <f>IV!$A$2</f>
        <v>0</v>
      </c>
      <c r="N300" s="107">
        <f>IV!$B$2</f>
        <v>0</v>
      </c>
      <c r="O300" s="107">
        <f>V!$A$2</f>
        <v>0</v>
      </c>
      <c r="P300" s="107">
        <f>V!$B$2</f>
        <v>0</v>
      </c>
      <c r="Q300" s="107">
        <f>VI!$A$2</f>
        <v>0</v>
      </c>
      <c r="R300" s="107">
        <f>VI!$B$2</f>
        <v>0</v>
      </c>
      <c r="S300" s="107">
        <f>VII!$A$2</f>
        <v>0</v>
      </c>
      <c r="T300" s="107">
        <f>VII!$B$2</f>
        <v>0</v>
      </c>
      <c r="U300" s="107">
        <f>VIII!$A$2</f>
        <v>0</v>
      </c>
      <c r="V300" s="107">
        <f>VIII!$B$2</f>
        <v>0</v>
      </c>
      <c r="W300" s="107">
        <f>IX!$A$2</f>
        <v>0</v>
      </c>
      <c r="X300" s="107">
        <f>IX!$B$2</f>
        <v>0</v>
      </c>
      <c r="Y300" s="107">
        <f>X!$A$2</f>
        <v>0</v>
      </c>
      <c r="Z300" s="107">
        <f>X!$B$2</f>
        <v>0</v>
      </c>
      <c r="AA300" s="107">
        <f>XI!$A$2</f>
        <v>0</v>
      </c>
      <c r="AB300" s="107">
        <f>XI!$B$2</f>
        <v>0</v>
      </c>
      <c r="AC300" s="107">
        <f>XII!$A$2</f>
        <v>0</v>
      </c>
      <c r="AD300" s="107">
        <f>XII!$B$2</f>
        <v>0</v>
      </c>
      <c r="AE300" s="107">
        <f>SUM(G300,I300,K300,M300,O300,Q300,S300,U300,U300,W300,W300,Y300,AA300,AC300)</f>
        <v>0</v>
      </c>
    </row>
    <row r="301" spans="1:32" outlineLevel="1">
      <c r="G301" s="107">
        <f>SUM(G299,I299,K299,M299)</f>
        <v>0</v>
      </c>
      <c r="H301" s="21" t="s">
        <v>70</v>
      </c>
      <c r="O301" s="107">
        <f>SUM(O299,Q299,S299,U299)</f>
        <v>0</v>
      </c>
      <c r="P301" s="21" t="s">
        <v>71</v>
      </c>
      <c r="W301" s="107">
        <f>SUM(W299,Y299,AA299,AC299)</f>
        <v>0</v>
      </c>
      <c r="X301" s="21" t="s">
        <v>72</v>
      </c>
      <c r="AE301" s="85">
        <f>SUM(AE299:AE300)</f>
        <v>0</v>
      </c>
      <c r="AF301" s="21" t="s">
        <v>69</v>
      </c>
    </row>
    <row r="302" spans="1:32">
      <c r="G302" s="107">
        <f>SUM(G300,I300,K300,M300)</f>
        <v>0</v>
      </c>
      <c r="O302" s="107">
        <f>SUM(O300,Q300,S300,U300)</f>
        <v>0</v>
      </c>
      <c r="P302" s="69"/>
      <c r="Q302" s="212" t="s">
        <v>3</v>
      </c>
      <c r="R302" s="212"/>
      <c r="S302" s="212" t="s">
        <v>4</v>
      </c>
      <c r="T302" s="212"/>
      <c r="U302" s="212" t="s">
        <v>5</v>
      </c>
      <c r="V302" s="212"/>
      <c r="W302" s="212" t="s">
        <v>131</v>
      </c>
      <c r="X302" s="212"/>
      <c r="Y302" s="107">
        <f>SUM(W300,Y300,AA300,AC300)</f>
        <v>0</v>
      </c>
    </row>
    <row r="303" spans="1:32">
      <c r="G303" s="21" t="s">
        <v>75</v>
      </c>
      <c r="H303" s="21" t="s">
        <v>74</v>
      </c>
      <c r="O303" s="69"/>
      <c r="P303" s="69"/>
      <c r="Q303" s="69" t="s">
        <v>65</v>
      </c>
      <c r="R303" s="69" t="s">
        <v>66</v>
      </c>
      <c r="S303" s="69" t="s">
        <v>65</v>
      </c>
      <c r="T303" s="69" t="s">
        <v>66</v>
      </c>
      <c r="U303" s="69" t="s">
        <v>65</v>
      </c>
      <c r="V303" s="69" t="s">
        <v>66</v>
      </c>
      <c r="W303" s="69" t="s">
        <v>65</v>
      </c>
      <c r="X303" s="69" t="s">
        <v>66</v>
      </c>
    </row>
    <row r="304" spans="1:32">
      <c r="F304" s="21" t="s">
        <v>23</v>
      </c>
      <c r="G304" s="107" t="e">
        <f>(G301*100)/(G301+G302)</f>
        <v>#DIV/0!</v>
      </c>
      <c r="H304" s="107" t="e">
        <f>(G302*100)/(G301+G302)</f>
        <v>#DIV/0!</v>
      </c>
      <c r="O304" s="212" t="s">
        <v>23</v>
      </c>
      <c r="P304" s="69" t="s">
        <v>64</v>
      </c>
      <c r="Q304" s="69">
        <f>M14</f>
        <v>0</v>
      </c>
      <c r="R304" s="69">
        <f>N14</f>
        <v>0</v>
      </c>
      <c r="S304" s="69">
        <f>Q14</f>
        <v>0</v>
      </c>
      <c r="T304" s="69">
        <f>R14</f>
        <v>0</v>
      </c>
      <c r="U304" s="69">
        <f>U14</f>
        <v>0</v>
      </c>
      <c r="V304" s="69">
        <f>V14</f>
        <v>0</v>
      </c>
      <c r="W304" s="69">
        <f>Y14</f>
        <v>0</v>
      </c>
      <c r="X304" s="69">
        <f>Z14</f>
        <v>0</v>
      </c>
    </row>
    <row r="305" spans="5:24">
      <c r="F305" s="21" t="s">
        <v>24</v>
      </c>
      <c r="G305" s="107" t="e">
        <f>(O301*100)/(O301+O302)</f>
        <v>#DIV/0!</v>
      </c>
      <c r="H305" s="107" t="e">
        <f>(O302*100)/(O301+O302)</f>
        <v>#DIV/0!</v>
      </c>
      <c r="O305" s="212"/>
      <c r="P305" s="69" t="s">
        <v>63</v>
      </c>
      <c r="Q305" s="69">
        <f>M15</f>
        <v>0</v>
      </c>
      <c r="R305" s="69">
        <f>N15</f>
        <v>0</v>
      </c>
      <c r="S305" s="69">
        <f>Q15</f>
        <v>0</v>
      </c>
      <c r="T305" s="69">
        <f>R15</f>
        <v>0</v>
      </c>
      <c r="U305" s="69">
        <f>U15</f>
        <v>0</v>
      </c>
      <c r="V305" s="69">
        <f>V15</f>
        <v>0</v>
      </c>
      <c r="W305" s="69">
        <f>Y15</f>
        <v>0</v>
      </c>
      <c r="X305" s="69">
        <f>Z15</f>
        <v>0</v>
      </c>
    </row>
    <row r="306" spans="5:24">
      <c r="F306" s="21" t="s">
        <v>25</v>
      </c>
      <c r="G306" s="107" t="e">
        <f>(W301*100)/(W301+Y302)</f>
        <v>#DIV/0!</v>
      </c>
      <c r="H306" s="107" t="e">
        <f>(Y302*100)/(W301+Y302)</f>
        <v>#DIV/0!</v>
      </c>
      <c r="O306" s="212" t="s">
        <v>24</v>
      </c>
      <c r="P306" s="69" t="s">
        <v>64</v>
      </c>
      <c r="Q306" s="69">
        <f>M22</f>
        <v>0</v>
      </c>
      <c r="R306" s="69">
        <f>N22</f>
        <v>0</v>
      </c>
      <c r="S306" s="69">
        <f>Q22</f>
        <v>0</v>
      </c>
      <c r="T306" s="69">
        <f>R22</f>
        <v>0</v>
      </c>
      <c r="U306" s="69">
        <f>U22</f>
        <v>0</v>
      </c>
      <c r="V306" s="69">
        <f>V22</f>
        <v>0</v>
      </c>
      <c r="W306" s="69">
        <f>Y22</f>
        <v>0</v>
      </c>
      <c r="X306" s="69">
        <f>Z22</f>
        <v>0</v>
      </c>
    </row>
    <row r="307" spans="5:24">
      <c r="O307" s="212"/>
      <c r="P307" s="69" t="s">
        <v>63</v>
      </c>
      <c r="Q307" s="69">
        <f>M23</f>
        <v>0</v>
      </c>
      <c r="R307" s="69">
        <f>N23</f>
        <v>0</v>
      </c>
      <c r="S307" s="69">
        <f>Q23</f>
        <v>0</v>
      </c>
      <c r="T307" s="69">
        <f>R23</f>
        <v>0</v>
      </c>
      <c r="U307" s="69">
        <f>U23</f>
        <v>0</v>
      </c>
      <c r="V307" s="69">
        <f>V23</f>
        <v>0</v>
      </c>
      <c r="W307" s="69">
        <f>Y23</f>
        <v>0</v>
      </c>
      <c r="X307" s="69">
        <f>Z23</f>
        <v>0</v>
      </c>
    </row>
    <row r="308" spans="5:24">
      <c r="O308" s="212" t="s">
        <v>25</v>
      </c>
      <c r="P308" s="69" t="s">
        <v>64</v>
      </c>
      <c r="Q308" s="69">
        <f>M30</f>
        <v>0</v>
      </c>
      <c r="R308" s="69">
        <f>N30</f>
        <v>0</v>
      </c>
      <c r="S308" s="69">
        <f>Q30</f>
        <v>0</v>
      </c>
      <c r="T308" s="69">
        <f>R30</f>
        <v>0</v>
      </c>
      <c r="U308" s="69">
        <f>U30</f>
        <v>0</v>
      </c>
      <c r="V308" s="69">
        <f>V30</f>
        <v>0</v>
      </c>
      <c r="W308" s="69">
        <f>Y30</f>
        <v>0</v>
      </c>
      <c r="X308" s="69">
        <f>Z30</f>
        <v>0</v>
      </c>
    </row>
    <row r="309" spans="5:24">
      <c r="I309" s="107">
        <f>I!Z1</f>
        <v>0</v>
      </c>
      <c r="O309" s="212"/>
      <c r="P309" s="69" t="s">
        <v>63</v>
      </c>
      <c r="Q309" s="69">
        <f>M31</f>
        <v>0</v>
      </c>
      <c r="R309" s="69">
        <f>N31</f>
        <v>0</v>
      </c>
      <c r="S309" s="69">
        <f>Q31</f>
        <v>0</v>
      </c>
      <c r="T309" s="69">
        <f>R31</f>
        <v>0</v>
      </c>
      <c r="U309" s="69">
        <f>U31</f>
        <v>0</v>
      </c>
      <c r="V309" s="69">
        <f>V31</f>
        <v>0</v>
      </c>
      <c r="W309" s="69">
        <f>Y31</f>
        <v>0</v>
      </c>
      <c r="X309" s="69">
        <f>Z31</f>
        <v>0</v>
      </c>
    </row>
    <row r="310" spans="5:24">
      <c r="E310" s="117" t="s">
        <v>14</v>
      </c>
      <c r="F310" s="21">
        <f>$I$309*H310</f>
        <v>0</v>
      </c>
      <c r="H310" s="21">
        <v>0.45300000000000001</v>
      </c>
      <c r="J310" s="116" t="s">
        <v>14</v>
      </c>
      <c r="K310" s="107" t="e">
        <f>LOOKUP(I!B58,$E$310:$E$316,$F$310:$F$316)</f>
        <v>#N/A</v>
      </c>
      <c r="O310" s="212" t="s">
        <v>26</v>
      </c>
      <c r="P310" s="69" t="s">
        <v>64</v>
      </c>
      <c r="Q310" s="88">
        <f>M38</f>
        <v>0</v>
      </c>
      <c r="R310" s="88">
        <f>N38</f>
        <v>0</v>
      </c>
      <c r="S310" s="88">
        <f>Q38</f>
        <v>0</v>
      </c>
      <c r="T310" s="88">
        <f>R38</f>
        <v>0</v>
      </c>
      <c r="U310" s="88">
        <f>U38</f>
        <v>0</v>
      </c>
      <c r="V310" s="88">
        <f>V38</f>
        <v>0</v>
      </c>
      <c r="W310" s="88">
        <f>Y38</f>
        <v>0</v>
      </c>
      <c r="X310" s="88">
        <f>Z38</f>
        <v>0</v>
      </c>
    </row>
    <row r="311" spans="5:24">
      <c r="E311" s="117" t="s">
        <v>15</v>
      </c>
      <c r="F311" s="21">
        <f>$I$309*H311</f>
        <v>0</v>
      </c>
      <c r="H311" s="21">
        <v>0.54700000000000004</v>
      </c>
      <c r="O311" s="212"/>
      <c r="P311" s="69" t="s">
        <v>63</v>
      </c>
      <c r="Q311" s="88">
        <f>M39</f>
        <v>0</v>
      </c>
      <c r="R311" s="88">
        <f>N39</f>
        <v>0</v>
      </c>
      <c r="S311" s="88">
        <f>Q39</f>
        <v>0</v>
      </c>
      <c r="T311" s="88">
        <f>R39</f>
        <v>0</v>
      </c>
      <c r="U311" s="88">
        <f>U39</f>
        <v>0</v>
      </c>
      <c r="V311" s="88">
        <f>V39</f>
        <v>0</v>
      </c>
      <c r="W311" s="88">
        <f>Y39</f>
        <v>0</v>
      </c>
      <c r="X311" s="88">
        <f>Z39</f>
        <v>0</v>
      </c>
    </row>
    <row r="312" spans="5:24">
      <c r="E312" s="117" t="s">
        <v>10</v>
      </c>
      <c r="F312" s="21">
        <f>$I$309*H312/100*120</f>
        <v>0</v>
      </c>
      <c r="H312" s="21">
        <v>0.45300000000000001</v>
      </c>
      <c r="O312" s="212" t="s">
        <v>27</v>
      </c>
      <c r="P312" s="69" t="s">
        <v>64</v>
      </c>
      <c r="Q312" s="88">
        <f>M46</f>
        <v>0</v>
      </c>
      <c r="R312" s="89">
        <f>N46</f>
        <v>0</v>
      </c>
      <c r="S312" s="88">
        <f>Q46</f>
        <v>0</v>
      </c>
      <c r="T312" s="89">
        <f>R46</f>
        <v>0</v>
      </c>
      <c r="U312" s="88">
        <f>U46</f>
        <v>0</v>
      </c>
      <c r="V312" s="90">
        <f>V46</f>
        <v>0</v>
      </c>
      <c r="W312" s="88">
        <f>Y46</f>
        <v>0</v>
      </c>
      <c r="X312" s="89">
        <f>Z46</f>
        <v>0</v>
      </c>
    </row>
    <row r="313" spans="5:24">
      <c r="E313" s="117" t="s">
        <v>11</v>
      </c>
      <c r="F313" s="21">
        <f>$I$309*H313/100*120</f>
        <v>0</v>
      </c>
      <c r="H313" s="21">
        <v>0.54700000000000004</v>
      </c>
      <c r="O313" s="212"/>
      <c r="P313" s="69" t="s">
        <v>63</v>
      </c>
      <c r="Q313" s="89">
        <f>M47</f>
        <v>0</v>
      </c>
      <c r="R313" s="89">
        <f>N47</f>
        <v>0</v>
      </c>
      <c r="S313" s="89">
        <f>Q47</f>
        <v>0</v>
      </c>
      <c r="T313" s="89">
        <f>R47</f>
        <v>0</v>
      </c>
      <c r="U313" s="90">
        <f>U47</f>
        <v>0</v>
      </c>
      <c r="V313" s="90">
        <f>V47</f>
        <v>0</v>
      </c>
      <c r="W313" s="89">
        <f>Y47</f>
        <v>0</v>
      </c>
      <c r="X313" s="89">
        <f>Z47</f>
        <v>0</v>
      </c>
    </row>
    <row r="314" spans="5:24">
      <c r="E314" s="117" t="s">
        <v>13</v>
      </c>
      <c r="F314" s="21">
        <f>$I$309*H314/100*115</f>
        <v>0</v>
      </c>
      <c r="H314" s="21">
        <v>0.54700000000000004</v>
      </c>
      <c r="O314" s="212" t="s">
        <v>28</v>
      </c>
      <c r="P314" s="69" t="s">
        <v>64</v>
      </c>
      <c r="Q314" s="90">
        <f>M54</f>
        <v>0</v>
      </c>
      <c r="R314" s="90">
        <f>N54</f>
        <v>0</v>
      </c>
      <c r="S314" s="90">
        <f>Q54</f>
        <v>0</v>
      </c>
      <c r="T314" s="90">
        <f>R54</f>
        <v>0</v>
      </c>
      <c r="U314" s="90">
        <f>U54</f>
        <v>0</v>
      </c>
      <c r="V314" s="90">
        <f>V54</f>
        <v>0</v>
      </c>
      <c r="W314" s="90">
        <f>Y54</f>
        <v>0</v>
      </c>
      <c r="X314" s="90">
        <f>Z54</f>
        <v>0</v>
      </c>
    </row>
    <row r="315" spans="5:24">
      <c r="E315" s="117" t="s">
        <v>12</v>
      </c>
      <c r="F315" s="21">
        <f>$I$309*H315/100*125</f>
        <v>0</v>
      </c>
      <c r="H315" s="21">
        <v>0.54700000000000004</v>
      </c>
      <c r="O315" s="212"/>
      <c r="P315" s="69" t="s">
        <v>63</v>
      </c>
      <c r="Q315" s="90">
        <f>M55</f>
        <v>0</v>
      </c>
      <c r="R315" s="90">
        <f>N55</f>
        <v>0</v>
      </c>
      <c r="S315" s="90">
        <f>Q55</f>
        <v>0</v>
      </c>
      <c r="T315" s="90">
        <f>R55</f>
        <v>0</v>
      </c>
      <c r="U315" s="90">
        <f>U55</f>
        <v>0</v>
      </c>
      <c r="V315" s="90">
        <f>V55</f>
        <v>0</v>
      </c>
      <c r="W315" s="90">
        <f>Y55</f>
        <v>0</v>
      </c>
      <c r="X315" s="90">
        <f>Z55</f>
        <v>0</v>
      </c>
    </row>
    <row r="316" spans="5:24">
      <c r="E316" s="117" t="s">
        <v>16</v>
      </c>
      <c r="F316" s="21">
        <f>$I$309*H316</f>
        <v>0</v>
      </c>
      <c r="H316" s="21">
        <v>0.54700000000000004</v>
      </c>
      <c r="O316" s="212" t="s">
        <v>29</v>
      </c>
      <c r="P316" s="69" t="s">
        <v>64</v>
      </c>
      <c r="Q316" s="90">
        <f>M62</f>
        <v>0</v>
      </c>
      <c r="R316" s="90">
        <f>N62</f>
        <v>0</v>
      </c>
      <c r="S316" s="90">
        <f>Q62</f>
        <v>0</v>
      </c>
      <c r="T316" s="90">
        <f>R62</f>
        <v>0</v>
      </c>
      <c r="U316" s="90">
        <f>U62</f>
        <v>0</v>
      </c>
      <c r="V316" s="90">
        <f>V62</f>
        <v>0</v>
      </c>
      <c r="W316" s="90">
        <f>Y62</f>
        <v>0</v>
      </c>
      <c r="X316" s="90">
        <f>Z62</f>
        <v>0</v>
      </c>
    </row>
    <row r="317" spans="5:24">
      <c r="O317" s="212"/>
      <c r="P317" s="69" t="s">
        <v>63</v>
      </c>
      <c r="Q317" s="90">
        <f>M63</f>
        <v>0</v>
      </c>
      <c r="R317" s="90">
        <f>N63</f>
        <v>0</v>
      </c>
      <c r="S317" s="90">
        <f>Q63</f>
        <v>0</v>
      </c>
      <c r="T317" s="90">
        <f>R63</f>
        <v>0</v>
      </c>
      <c r="U317" s="90">
        <f>U63</f>
        <v>0</v>
      </c>
      <c r="V317" s="90">
        <f>V63</f>
        <v>0</v>
      </c>
      <c r="W317" s="90">
        <f>Y63</f>
        <v>0</v>
      </c>
      <c r="X317" s="90">
        <f>Z63</f>
        <v>0</v>
      </c>
    </row>
    <row r="318" spans="5:24">
      <c r="O318" s="212" t="s">
        <v>51</v>
      </c>
      <c r="P318" s="69" t="s">
        <v>64</v>
      </c>
      <c r="Q318" s="91">
        <f>M70</f>
        <v>0</v>
      </c>
      <c r="R318" s="91">
        <f>N70</f>
        <v>0</v>
      </c>
      <c r="S318" s="91">
        <f>Q70</f>
        <v>0</v>
      </c>
      <c r="T318" s="91">
        <f>R70</f>
        <v>0</v>
      </c>
      <c r="U318" s="91">
        <f>U70</f>
        <v>0</v>
      </c>
      <c r="V318" s="91">
        <f>V70</f>
        <v>0</v>
      </c>
      <c r="W318" s="91">
        <f>Y70</f>
        <v>0</v>
      </c>
      <c r="X318" s="91">
        <f>Z70</f>
        <v>0</v>
      </c>
    </row>
    <row r="319" spans="5:24">
      <c r="O319" s="212"/>
      <c r="P319" s="69" t="s">
        <v>63</v>
      </c>
      <c r="Q319" s="91">
        <f>M71</f>
        <v>0</v>
      </c>
      <c r="R319" s="91">
        <f>N71</f>
        <v>0</v>
      </c>
      <c r="S319" s="91">
        <f>Q71</f>
        <v>0</v>
      </c>
      <c r="T319" s="91">
        <f>R71</f>
        <v>0</v>
      </c>
      <c r="U319" s="91">
        <f>U71</f>
        <v>0</v>
      </c>
      <c r="V319" s="91">
        <f>V71</f>
        <v>0</v>
      </c>
      <c r="W319" s="91">
        <f>Y71</f>
        <v>0</v>
      </c>
      <c r="X319" s="91">
        <f>Z71</f>
        <v>0</v>
      </c>
    </row>
    <row r="320" spans="5:24">
      <c r="O320" s="212" t="s">
        <v>30</v>
      </c>
      <c r="P320" s="69" t="s">
        <v>64</v>
      </c>
      <c r="Q320" s="91">
        <f>M78</f>
        <v>0</v>
      </c>
      <c r="R320" s="91">
        <f>N78</f>
        <v>0</v>
      </c>
      <c r="S320" s="91">
        <f>Q78</f>
        <v>0</v>
      </c>
      <c r="T320" s="91">
        <f>R78</f>
        <v>0</v>
      </c>
      <c r="U320" s="91">
        <f>U78</f>
        <v>0</v>
      </c>
      <c r="V320" s="91">
        <f>V78</f>
        <v>0</v>
      </c>
      <c r="W320" s="91">
        <f>Y78</f>
        <v>0</v>
      </c>
      <c r="X320" s="91">
        <f>Z78</f>
        <v>0</v>
      </c>
    </row>
    <row r="321" spans="15:24">
      <c r="O321" s="212"/>
      <c r="P321" s="69" t="s">
        <v>63</v>
      </c>
      <c r="Q321" s="91">
        <f>M79</f>
        <v>0</v>
      </c>
      <c r="R321" s="91">
        <f>N79</f>
        <v>0</v>
      </c>
      <c r="S321" s="91">
        <f>Q79</f>
        <v>0</v>
      </c>
      <c r="T321" s="91">
        <f>R79</f>
        <v>0</v>
      </c>
      <c r="U321" s="91">
        <f>U79</f>
        <v>0</v>
      </c>
      <c r="V321" s="91">
        <f>V79</f>
        <v>0</v>
      </c>
      <c r="W321" s="91">
        <f>Y79</f>
        <v>0</v>
      </c>
      <c r="X321" s="91">
        <f>Z79</f>
        <v>0</v>
      </c>
    </row>
    <row r="322" spans="15:24">
      <c r="O322" s="212" t="s">
        <v>31</v>
      </c>
      <c r="P322" s="69" t="s">
        <v>64</v>
      </c>
      <c r="Q322" s="93">
        <f>M86</f>
        <v>0</v>
      </c>
      <c r="R322" s="93">
        <f>N86</f>
        <v>0</v>
      </c>
      <c r="S322" s="93">
        <f>Q86</f>
        <v>0</v>
      </c>
      <c r="T322" s="93">
        <f>R86</f>
        <v>0</v>
      </c>
      <c r="U322" s="93">
        <f>U86</f>
        <v>0</v>
      </c>
      <c r="V322" s="93">
        <f>V86</f>
        <v>0</v>
      </c>
      <c r="W322" s="93">
        <f>Y86</f>
        <v>0</v>
      </c>
      <c r="X322" s="93">
        <f>Z86</f>
        <v>0</v>
      </c>
    </row>
    <row r="323" spans="15:24">
      <c r="O323" s="212"/>
      <c r="P323" s="69" t="s">
        <v>63</v>
      </c>
      <c r="Q323" s="93">
        <f>M87</f>
        <v>0</v>
      </c>
      <c r="R323" s="93">
        <f>N87</f>
        <v>0</v>
      </c>
      <c r="S323" s="93">
        <f>Q87</f>
        <v>0</v>
      </c>
      <c r="T323" s="93">
        <f>R87</f>
        <v>0</v>
      </c>
      <c r="U323" s="93">
        <f>U87</f>
        <v>0</v>
      </c>
      <c r="V323" s="93">
        <f>V87</f>
        <v>0</v>
      </c>
      <c r="W323" s="93">
        <f>Y87</f>
        <v>0</v>
      </c>
      <c r="X323" s="93">
        <f>Z87</f>
        <v>0</v>
      </c>
    </row>
    <row r="324" spans="15:24">
      <c r="O324" s="212" t="s">
        <v>32</v>
      </c>
      <c r="P324" s="69" t="s">
        <v>64</v>
      </c>
      <c r="Q324" s="93">
        <f>M94</f>
        <v>0</v>
      </c>
      <c r="R324" s="93">
        <f>N94</f>
        <v>0</v>
      </c>
      <c r="S324" s="93">
        <f>Q94</f>
        <v>0</v>
      </c>
      <c r="T324" s="93">
        <f>R94</f>
        <v>0</v>
      </c>
      <c r="U324" s="93">
        <f>U94</f>
        <v>0</v>
      </c>
      <c r="V324" s="93">
        <f>V94</f>
        <v>0</v>
      </c>
      <c r="W324" s="93">
        <f>Y94</f>
        <v>0</v>
      </c>
      <c r="X324" s="93">
        <f>Z94</f>
        <v>0</v>
      </c>
    </row>
    <row r="325" spans="15:24">
      <c r="O325" s="212"/>
      <c r="P325" s="69" t="s">
        <v>63</v>
      </c>
      <c r="Q325" s="93">
        <f>M95</f>
        <v>0</v>
      </c>
      <c r="R325" s="93">
        <f>N95</f>
        <v>0</v>
      </c>
      <c r="S325" s="93">
        <f>Q95</f>
        <v>0</v>
      </c>
      <c r="T325" s="93">
        <f>R95</f>
        <v>0</v>
      </c>
      <c r="U325" s="93">
        <f>U95</f>
        <v>0</v>
      </c>
      <c r="V325" s="93">
        <f>V95</f>
        <v>0</v>
      </c>
      <c r="W325" s="93">
        <f>Y95</f>
        <v>0</v>
      </c>
      <c r="X325" s="93">
        <f>Z95</f>
        <v>0</v>
      </c>
    </row>
    <row r="326" spans="15:24">
      <c r="O326" s="212" t="s">
        <v>33</v>
      </c>
      <c r="P326" s="69" t="s">
        <v>64</v>
      </c>
      <c r="Q326" s="93">
        <f>M102</f>
        <v>0</v>
      </c>
      <c r="R326" s="93">
        <f>N102</f>
        <v>0</v>
      </c>
      <c r="S326" s="93">
        <f>Q102</f>
        <v>0</v>
      </c>
      <c r="T326" s="93">
        <f>R102</f>
        <v>0</v>
      </c>
      <c r="U326" s="93">
        <f>U102</f>
        <v>0</v>
      </c>
      <c r="V326" s="93">
        <f>V102</f>
        <v>0</v>
      </c>
      <c r="W326" s="93">
        <f>Y102</f>
        <v>0</v>
      </c>
      <c r="X326" s="93">
        <f>Z102</f>
        <v>0</v>
      </c>
    </row>
    <row r="327" spans="15:24">
      <c r="O327" s="212"/>
      <c r="P327" s="69" t="s">
        <v>63</v>
      </c>
      <c r="Q327" s="93">
        <f>M103</f>
        <v>0</v>
      </c>
      <c r="R327" s="93">
        <f>N103</f>
        <v>0</v>
      </c>
      <c r="S327" s="93">
        <f>Q103</f>
        <v>0</v>
      </c>
      <c r="T327" s="93">
        <f>R103</f>
        <v>0</v>
      </c>
      <c r="U327" s="93">
        <f>U103</f>
        <v>0</v>
      </c>
      <c r="V327" s="93">
        <f>V103</f>
        <v>0</v>
      </c>
      <c r="W327" s="93">
        <f>Y103</f>
        <v>0</v>
      </c>
      <c r="X327" s="93">
        <f>Z103</f>
        <v>0</v>
      </c>
    </row>
    <row r="331" spans="15:24">
      <c r="Q331" s="21" t="s">
        <v>77</v>
      </c>
    </row>
    <row r="332" spans="15:24">
      <c r="Q332" s="21" t="s">
        <v>78</v>
      </c>
      <c r="R332" s="21" t="s">
        <v>83</v>
      </c>
    </row>
    <row r="333" spans="15:24">
      <c r="Q333" s="21" t="s">
        <v>79</v>
      </c>
      <c r="R333" s="21" t="s">
        <v>84</v>
      </c>
    </row>
    <row r="334" spans="15:24">
      <c r="Q334" s="21" t="s">
        <v>80</v>
      </c>
      <c r="R334" s="21" t="s">
        <v>85</v>
      </c>
    </row>
    <row r="335" spans="15:24">
      <c r="Q335" s="21" t="s">
        <v>81</v>
      </c>
      <c r="R335" s="21" t="s">
        <v>86</v>
      </c>
    </row>
    <row r="336" spans="15:24">
      <c r="Q336" s="21" t="s">
        <v>82</v>
      </c>
      <c r="R336" s="21" t="s">
        <v>87</v>
      </c>
    </row>
  </sheetData>
  <mergeCells count="196">
    <mergeCell ref="Y297:Z297"/>
    <mergeCell ref="AA297:AB297"/>
    <mergeCell ref="AC297:AD297"/>
    <mergeCell ref="G297:H297"/>
    <mergeCell ref="I297:J297"/>
    <mergeCell ref="K297:L297"/>
    <mergeCell ref="M297:N297"/>
    <mergeCell ref="O297:P297"/>
    <mergeCell ref="Q297:R297"/>
    <mergeCell ref="S297:T297"/>
    <mergeCell ref="U297:V297"/>
    <mergeCell ref="W297:X297"/>
    <mergeCell ref="O314:O315"/>
    <mergeCell ref="O316:O317"/>
    <mergeCell ref="O318:O319"/>
    <mergeCell ref="O320:O321"/>
    <mergeCell ref="O322:O323"/>
    <mergeCell ref="O324:O325"/>
    <mergeCell ref="O326:O327"/>
    <mergeCell ref="Q302:R302"/>
    <mergeCell ref="S302:T302"/>
    <mergeCell ref="U302:V302"/>
    <mergeCell ref="O304:O305"/>
    <mergeCell ref="O306:O307"/>
    <mergeCell ref="O308:O309"/>
    <mergeCell ref="O310:O311"/>
    <mergeCell ref="O312:O313"/>
    <mergeCell ref="O1:R1"/>
    <mergeCell ref="A20:G20"/>
    <mergeCell ref="A21:G21"/>
    <mergeCell ref="A22:G22"/>
    <mergeCell ref="A13:G13"/>
    <mergeCell ref="A29:G29"/>
    <mergeCell ref="A30:G30"/>
    <mergeCell ref="A31:G31"/>
    <mergeCell ref="A32:G32"/>
    <mergeCell ref="A33:G33"/>
    <mergeCell ref="A23:G23"/>
    <mergeCell ref="A24:G24"/>
    <mergeCell ref="A25:G25"/>
    <mergeCell ref="A26:G26"/>
    <mergeCell ref="A27:G27"/>
    <mergeCell ref="A28:G28"/>
    <mergeCell ref="A39:G39"/>
    <mergeCell ref="A40:G40"/>
    <mergeCell ref="AQ1:AT1"/>
    <mergeCell ref="AU1:AX1"/>
    <mergeCell ref="A10:AE10"/>
    <mergeCell ref="H11:K11"/>
    <mergeCell ref="L11:O11"/>
    <mergeCell ref="P11:S11"/>
    <mergeCell ref="T11:W11"/>
    <mergeCell ref="X11:AA11"/>
    <mergeCell ref="AB11:AE11"/>
    <mergeCell ref="S1:V1"/>
    <mergeCell ref="W1:Z1"/>
    <mergeCell ref="AA1:AD1"/>
    <mergeCell ref="AE1:AH1"/>
    <mergeCell ref="AI1:AL1"/>
    <mergeCell ref="AM1:AP1"/>
    <mergeCell ref="A1:A9"/>
    <mergeCell ref="B1:B2"/>
    <mergeCell ref="C1:F1"/>
    <mergeCell ref="G1:J1"/>
    <mergeCell ref="K1:N1"/>
    <mergeCell ref="A41:G41"/>
    <mergeCell ref="A42:G42"/>
    <mergeCell ref="A43:G43"/>
    <mergeCell ref="A44:G44"/>
    <mergeCell ref="A34:G34"/>
    <mergeCell ref="A35:G35"/>
    <mergeCell ref="A36:G36"/>
    <mergeCell ref="A37:G37"/>
    <mergeCell ref="A38:G38"/>
    <mergeCell ref="A50:G50"/>
    <mergeCell ref="A51:G51"/>
    <mergeCell ref="A52:G52"/>
    <mergeCell ref="A53:G53"/>
    <mergeCell ref="A54:G54"/>
    <mergeCell ref="A45:G45"/>
    <mergeCell ref="A46:G46"/>
    <mergeCell ref="A47:G47"/>
    <mergeCell ref="A48:G48"/>
    <mergeCell ref="A49:G49"/>
    <mergeCell ref="A61:G61"/>
    <mergeCell ref="A62:G62"/>
    <mergeCell ref="A63:G63"/>
    <mergeCell ref="A64:G64"/>
    <mergeCell ref="A65:G65"/>
    <mergeCell ref="A55:G55"/>
    <mergeCell ref="A56:G56"/>
    <mergeCell ref="A57:G57"/>
    <mergeCell ref="A58:G58"/>
    <mergeCell ref="A59:G59"/>
    <mergeCell ref="A60:G60"/>
    <mergeCell ref="A71:G71"/>
    <mergeCell ref="A72:G72"/>
    <mergeCell ref="A73:G73"/>
    <mergeCell ref="A74:G74"/>
    <mergeCell ref="A75:G75"/>
    <mergeCell ref="A76:G76"/>
    <mergeCell ref="A66:G66"/>
    <mergeCell ref="A67:G67"/>
    <mergeCell ref="A68:G68"/>
    <mergeCell ref="A69:G69"/>
    <mergeCell ref="A70:G70"/>
    <mergeCell ref="A82:G82"/>
    <mergeCell ref="A83:G83"/>
    <mergeCell ref="A84:G84"/>
    <mergeCell ref="A85:G85"/>
    <mergeCell ref="A86:G86"/>
    <mergeCell ref="A77:G77"/>
    <mergeCell ref="A78:G78"/>
    <mergeCell ref="A79:G79"/>
    <mergeCell ref="A80:G80"/>
    <mergeCell ref="A81:G81"/>
    <mergeCell ref="A93:G93"/>
    <mergeCell ref="A94:G94"/>
    <mergeCell ref="A95:G95"/>
    <mergeCell ref="A96:G96"/>
    <mergeCell ref="A97:G97"/>
    <mergeCell ref="A87:G87"/>
    <mergeCell ref="A88:G88"/>
    <mergeCell ref="A89:G89"/>
    <mergeCell ref="A90:G90"/>
    <mergeCell ref="A91:G91"/>
    <mergeCell ref="A92:G92"/>
    <mergeCell ref="H128:K128"/>
    <mergeCell ref="L128:O128"/>
    <mergeCell ref="B137:B145"/>
    <mergeCell ref="A98:G98"/>
    <mergeCell ref="A99:G99"/>
    <mergeCell ref="A100:G100"/>
    <mergeCell ref="A101:G101"/>
    <mergeCell ref="A102:G102"/>
    <mergeCell ref="A103:G103"/>
    <mergeCell ref="A104:G104"/>
    <mergeCell ref="A105:G105"/>
    <mergeCell ref="A106:G106"/>
    <mergeCell ref="A107:G107"/>
    <mergeCell ref="A108:G108"/>
    <mergeCell ref="A117:Y117"/>
    <mergeCell ref="B118:E118"/>
    <mergeCell ref="F118:I118"/>
    <mergeCell ref="J118:M118"/>
    <mergeCell ref="N118:Q118"/>
    <mergeCell ref="R118:U118"/>
    <mergeCell ref="V118:Y118"/>
    <mergeCell ref="B128:B136"/>
    <mergeCell ref="H137:K137"/>
    <mergeCell ref="L137:O137"/>
    <mergeCell ref="B146:B154"/>
    <mergeCell ref="Z184:AC184"/>
    <mergeCell ref="F184:I184"/>
    <mergeCell ref="J184:M184"/>
    <mergeCell ref="N184:Q184"/>
    <mergeCell ref="R184:U184"/>
    <mergeCell ref="V184:Y184"/>
    <mergeCell ref="C146:C147"/>
    <mergeCell ref="D146:G146"/>
    <mergeCell ref="H146:K146"/>
    <mergeCell ref="L146:O146"/>
    <mergeCell ref="B155:B163"/>
    <mergeCell ref="C173:C174"/>
    <mergeCell ref="D173:G173"/>
    <mergeCell ref="H173:K173"/>
    <mergeCell ref="L173:O173"/>
    <mergeCell ref="B164:B172"/>
    <mergeCell ref="C155:C156"/>
    <mergeCell ref="D155:G155"/>
    <mergeCell ref="H155:K155"/>
    <mergeCell ref="L155:O155"/>
    <mergeCell ref="W302:X302"/>
    <mergeCell ref="A110:G110"/>
    <mergeCell ref="A111:G111"/>
    <mergeCell ref="A112:G112"/>
    <mergeCell ref="A113:G113"/>
    <mergeCell ref="A114:G114"/>
    <mergeCell ref="A115:G115"/>
    <mergeCell ref="A116:G116"/>
    <mergeCell ref="C137:C138"/>
    <mergeCell ref="D137:G137"/>
    <mergeCell ref="C128:C129"/>
    <mergeCell ref="D128:G128"/>
    <mergeCell ref="B210:Z210"/>
    <mergeCell ref="C211:F211"/>
    <mergeCell ref="G211:J211"/>
    <mergeCell ref="K211:N211"/>
    <mergeCell ref="O211:R211"/>
    <mergeCell ref="S211:V211"/>
    <mergeCell ref="W211:Z211"/>
    <mergeCell ref="C164:C165"/>
    <mergeCell ref="D164:G164"/>
    <mergeCell ref="H164:K164"/>
    <mergeCell ref="L164:O164"/>
    <mergeCell ref="B173:B181"/>
  </mergeCells>
  <conditionalFormatting sqref="F186:AC209">
    <cfRule type="cellIs" dxfId="0" priority="215" stopIfTrue="1" operator="equal">
      <formula>0</formula>
    </cfRule>
  </conditionalFormatting>
  <dataValidations count="1">
    <dataValidation type="list" allowBlank="1" showInputMessage="1" showErrorMessage="1" sqref="J310">
      <formula1>$E$310:$E$316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B1" workbookViewId="0">
      <pane ySplit="2" topLeftCell="A3" activePane="bottomLeft" state="frozen"/>
      <selection activeCell="L15" sqref="L15"/>
      <selection pane="bottomLeft" activeCell="C1" sqref="C1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6.570312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6" t="s">
        <v>111</v>
      </c>
      <c r="AB2" s="156" t="s">
        <v>112</v>
      </c>
      <c r="AC2" s="156" t="s">
        <v>113</v>
      </c>
      <c r="AD2" s="156" t="s">
        <v>114</v>
      </c>
      <c r="AE2" s="156" t="s">
        <v>9</v>
      </c>
      <c r="AF2" s="156" t="s">
        <v>0</v>
      </c>
      <c r="AG2" s="156" t="s">
        <v>1</v>
      </c>
      <c r="AH2" s="156" t="s">
        <v>2</v>
      </c>
      <c r="AI2" s="156" t="s">
        <v>9</v>
      </c>
      <c r="AJ2" s="156" t="s">
        <v>0</v>
      </c>
      <c r="AK2" s="156" t="s">
        <v>1</v>
      </c>
      <c r="AL2" s="156" t="s">
        <v>2</v>
      </c>
      <c r="AM2" s="156" t="s">
        <v>9</v>
      </c>
      <c r="AN2" s="156" t="s">
        <v>0</v>
      </c>
      <c r="AO2" s="156" t="s">
        <v>1</v>
      </c>
      <c r="AP2" s="156" t="s">
        <v>2</v>
      </c>
      <c r="AQ2" s="156" t="s">
        <v>9</v>
      </c>
      <c r="AR2" s="156"/>
      <c r="AS2" s="156" t="s">
        <v>1</v>
      </c>
      <c r="AT2" s="156" t="s">
        <v>2</v>
      </c>
      <c r="AU2" s="156" t="s">
        <v>9</v>
      </c>
      <c r="AV2" s="156" t="s">
        <v>0</v>
      </c>
      <c r="AW2" s="156" t="s">
        <v>1</v>
      </c>
      <c r="AX2" s="156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I!W165+1</f>
        <v>41176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/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3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41177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3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41178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3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41179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3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41180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3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41181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3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41182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K70:K72"/>
    <mergeCell ref="M70:M72"/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Y166:Y168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B169:B171"/>
    <mergeCell ref="C169:C171"/>
    <mergeCell ref="D169:D171"/>
    <mergeCell ref="G169:G171"/>
    <mergeCell ref="I169:I171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G76:G78"/>
    <mergeCell ref="I76:I78"/>
    <mergeCell ref="K76:K78"/>
    <mergeCell ref="M76:M78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G73:G75"/>
    <mergeCell ref="I73:I75"/>
    <mergeCell ref="K73:K75"/>
    <mergeCell ref="M73:M75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Z5:Z6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9:Z10"/>
    <mergeCell ref="D2:M2"/>
    <mergeCell ref="N2:V2"/>
  </mergeCells>
  <conditionalFormatting sqref="BA3:BC200">
    <cfRule type="cellIs" dxfId="23542" priority="1416" stopIfTrue="1" operator="equal">
      <formula>0</formula>
    </cfRule>
  </conditionalFormatting>
  <conditionalFormatting sqref="BD3:BG200">
    <cfRule type="cellIs" dxfId="23541" priority="1415" stopIfTrue="1" operator="equal">
      <formula>0</formula>
    </cfRule>
  </conditionalFormatting>
  <conditionalFormatting sqref="BL3:BO200">
    <cfRule type="cellIs" dxfId="23540" priority="1414" stopIfTrue="1" operator="equal">
      <formula>0</formula>
    </cfRule>
  </conditionalFormatting>
  <conditionalFormatting sqref="BH3:BK200">
    <cfRule type="cellIs" dxfId="23539" priority="1413" stopIfTrue="1" operator="equal">
      <formula>0</formula>
    </cfRule>
  </conditionalFormatting>
  <conditionalFormatting sqref="AA3:AA193 AD3:AD193 W166:Y189 AA3:AX191 AE3:AX200 W4:Y29 W31:Y56 W58:Y83 W85:Y110 W112:Y137 W139:Y164 F4:W6 F115:W117 F121:W126 F4:V189 F31:Y39 F58:Y75 F7:Y15 F85:Y93 F139:Y150">
    <cfRule type="cellIs" dxfId="23538" priority="1412" stopIfTrue="1" operator="equal">
      <formula>0</formula>
    </cfRule>
  </conditionalFormatting>
  <conditionalFormatting sqref="F4:V164">
    <cfRule type="cellIs" dxfId="23537" priority="1298" stopIfTrue="1" operator="equal">
      <formula>0</formula>
    </cfRule>
  </conditionalFormatting>
  <conditionalFormatting sqref="F139:O156 F4:V150">
    <cfRule type="cellIs" dxfId="23536" priority="1297" stopIfTrue="1" operator="equal">
      <formula>0</formula>
    </cfRule>
  </conditionalFormatting>
  <conditionalFormatting sqref="F4:V165">
    <cfRule type="cellIs" dxfId="23535" priority="1296" stopIfTrue="1" operator="equal">
      <formula>0</formula>
    </cfRule>
  </conditionalFormatting>
  <conditionalFormatting sqref="F4:V164">
    <cfRule type="cellIs" dxfId="23534" priority="1295" stopIfTrue="1" operator="equal">
      <formula>0</formula>
    </cfRule>
  </conditionalFormatting>
  <conditionalFormatting sqref="AA3:AA193 AD3:AD193 W4:Y29 W31:Y56 W58:Y83 W85:Y110 W112:Y137 W166:Y189 W139:Y164 AB3:AC191 F4:V189 F31:Y39 F58:Y75 F7:Y15 F85:Y93 F139:Y150">
    <cfRule type="cellIs" dxfId="23533" priority="1294" stopIfTrue="1" operator="equal">
      <formula>0</formula>
    </cfRule>
  </conditionalFormatting>
  <conditionalFormatting sqref="F4:V164">
    <cfRule type="cellIs" dxfId="23532" priority="1293" stopIfTrue="1" operator="equal">
      <formula>0</formula>
    </cfRule>
  </conditionalFormatting>
  <conditionalFormatting sqref="F166:M177">
    <cfRule type="cellIs" dxfId="23531" priority="1292" stopIfTrue="1" operator="equal">
      <formula>0</formula>
    </cfRule>
  </conditionalFormatting>
  <conditionalFormatting sqref="F166:M177">
    <cfRule type="cellIs" dxfId="23530" priority="1291" stopIfTrue="1" operator="equal">
      <formula>0</formula>
    </cfRule>
  </conditionalFormatting>
  <conditionalFormatting sqref="F166:M177">
    <cfRule type="cellIs" dxfId="23529" priority="1290" stopIfTrue="1" operator="equal">
      <formula>0</formula>
    </cfRule>
  </conditionalFormatting>
  <conditionalFormatting sqref="F166:M177">
    <cfRule type="cellIs" dxfId="23528" priority="1289" stopIfTrue="1" operator="equal">
      <formula>0</formula>
    </cfRule>
  </conditionalFormatting>
  <conditionalFormatting sqref="F166:M177">
    <cfRule type="cellIs" dxfId="23527" priority="1288" stopIfTrue="1" operator="equal">
      <formula>0</formula>
    </cfRule>
  </conditionalFormatting>
  <conditionalFormatting sqref="F112:M123">
    <cfRule type="cellIs" dxfId="23526" priority="1287" stopIfTrue="1" operator="equal">
      <formula>0</formula>
    </cfRule>
  </conditionalFormatting>
  <conditionalFormatting sqref="F112:M123">
    <cfRule type="cellIs" dxfId="23525" priority="1286" stopIfTrue="1" operator="equal">
      <formula>0</formula>
    </cfRule>
  </conditionalFormatting>
  <conditionalFormatting sqref="F112:M123">
    <cfRule type="cellIs" dxfId="23524" priority="1285" stopIfTrue="1" operator="equal">
      <formula>0</formula>
    </cfRule>
  </conditionalFormatting>
  <conditionalFormatting sqref="F112:M123">
    <cfRule type="cellIs" dxfId="23523" priority="1284" stopIfTrue="1" operator="equal">
      <formula>0</formula>
    </cfRule>
  </conditionalFormatting>
  <conditionalFormatting sqref="F112:M123">
    <cfRule type="cellIs" dxfId="23522" priority="1283" stopIfTrue="1" operator="equal">
      <formula>0</formula>
    </cfRule>
  </conditionalFormatting>
  <conditionalFormatting sqref="F157:K159">
    <cfRule type="cellIs" dxfId="23521" priority="1282" stopIfTrue="1" operator="equal">
      <formula>0</formula>
    </cfRule>
  </conditionalFormatting>
  <conditionalFormatting sqref="F157:K159">
    <cfRule type="cellIs" dxfId="23520" priority="1281" stopIfTrue="1" operator="equal">
      <formula>0</formula>
    </cfRule>
  </conditionalFormatting>
  <conditionalFormatting sqref="F157:K159">
    <cfRule type="cellIs" dxfId="23519" priority="1280" stopIfTrue="1" operator="equal">
      <formula>0</formula>
    </cfRule>
  </conditionalFormatting>
  <conditionalFormatting sqref="F157:K159">
    <cfRule type="cellIs" dxfId="23518" priority="1279" stopIfTrue="1" operator="equal">
      <formula>0</formula>
    </cfRule>
  </conditionalFormatting>
  <conditionalFormatting sqref="F157:K159">
    <cfRule type="cellIs" dxfId="23517" priority="1278" stopIfTrue="1" operator="equal">
      <formula>0</formula>
    </cfRule>
  </conditionalFormatting>
  <conditionalFormatting sqref="F157:K159">
    <cfRule type="cellIs" dxfId="23516" priority="1277" stopIfTrue="1" operator="equal">
      <formula>0</formula>
    </cfRule>
  </conditionalFormatting>
  <conditionalFormatting sqref="F142:K144">
    <cfRule type="cellIs" dxfId="23515" priority="1276" stopIfTrue="1" operator="equal">
      <formula>0</formula>
    </cfRule>
  </conditionalFormatting>
  <conditionalFormatting sqref="F142:K144">
    <cfRule type="cellIs" dxfId="23514" priority="1275" stopIfTrue="1" operator="equal">
      <formula>0</formula>
    </cfRule>
  </conditionalFormatting>
  <conditionalFormatting sqref="F142:K144">
    <cfRule type="cellIs" dxfId="23513" priority="1274" stopIfTrue="1" operator="equal">
      <formula>0</formula>
    </cfRule>
  </conditionalFormatting>
  <conditionalFormatting sqref="F142:K144">
    <cfRule type="cellIs" dxfId="23512" priority="1273" stopIfTrue="1" operator="equal">
      <formula>0</formula>
    </cfRule>
  </conditionalFormatting>
  <conditionalFormatting sqref="F142:K144">
    <cfRule type="cellIs" dxfId="23511" priority="1272" stopIfTrue="1" operator="equal">
      <formula>0</formula>
    </cfRule>
  </conditionalFormatting>
  <conditionalFormatting sqref="F142:K144">
    <cfRule type="cellIs" dxfId="23510" priority="1271" stopIfTrue="1" operator="equal">
      <formula>0</formula>
    </cfRule>
  </conditionalFormatting>
  <conditionalFormatting sqref="F124:M126">
    <cfRule type="cellIs" dxfId="23509" priority="1270" stopIfTrue="1" operator="equal">
      <formula>0</formula>
    </cfRule>
  </conditionalFormatting>
  <conditionalFormatting sqref="F124:M126">
    <cfRule type="cellIs" dxfId="23508" priority="1269" stopIfTrue="1" operator="equal">
      <formula>0</formula>
    </cfRule>
  </conditionalFormatting>
  <conditionalFormatting sqref="F124:M126">
    <cfRule type="cellIs" dxfId="23507" priority="1268" stopIfTrue="1" operator="equal">
      <formula>0</formula>
    </cfRule>
  </conditionalFormatting>
  <conditionalFormatting sqref="F124:M126">
    <cfRule type="cellIs" dxfId="23506" priority="1267" stopIfTrue="1" operator="equal">
      <formula>0</formula>
    </cfRule>
  </conditionalFormatting>
  <conditionalFormatting sqref="F124:M126">
    <cfRule type="cellIs" dxfId="23505" priority="1266" stopIfTrue="1" operator="equal">
      <formula>0</formula>
    </cfRule>
  </conditionalFormatting>
  <conditionalFormatting sqref="F139:K141">
    <cfRule type="cellIs" dxfId="23504" priority="1265" stopIfTrue="1" operator="equal">
      <formula>0</formula>
    </cfRule>
  </conditionalFormatting>
  <conditionalFormatting sqref="F139:K141">
    <cfRule type="cellIs" dxfId="23503" priority="1264" stopIfTrue="1" operator="equal">
      <formula>0</formula>
    </cfRule>
  </conditionalFormatting>
  <conditionalFormatting sqref="F139:K141">
    <cfRule type="cellIs" dxfId="23502" priority="1263" stopIfTrue="1" operator="equal">
      <formula>0</formula>
    </cfRule>
  </conditionalFormatting>
  <conditionalFormatting sqref="F139:K141">
    <cfRule type="cellIs" dxfId="23501" priority="1262" stopIfTrue="1" operator="equal">
      <formula>0</formula>
    </cfRule>
  </conditionalFormatting>
  <conditionalFormatting sqref="F139:K141">
    <cfRule type="cellIs" dxfId="23500" priority="1261" stopIfTrue="1" operator="equal">
      <formula>0</formula>
    </cfRule>
  </conditionalFormatting>
  <conditionalFormatting sqref="F139:K141">
    <cfRule type="cellIs" dxfId="23499" priority="1260" stopIfTrue="1" operator="equal">
      <formula>0</formula>
    </cfRule>
  </conditionalFormatting>
  <conditionalFormatting sqref="F4:V150">
    <cfRule type="cellIs" dxfId="23498" priority="1259" stopIfTrue="1" operator="equal">
      <formula>0</formula>
    </cfRule>
  </conditionalFormatting>
  <conditionalFormatting sqref="F4:V189">
    <cfRule type="cellIs" dxfId="23497" priority="1037" stopIfTrue="1" operator="equal">
      <formula>0</formula>
    </cfRule>
  </conditionalFormatting>
  <conditionalFormatting sqref="F4:V150">
    <cfRule type="cellIs" dxfId="23496" priority="1036" stopIfTrue="1" operator="equal">
      <formula>0</formula>
    </cfRule>
  </conditionalFormatting>
  <conditionalFormatting sqref="F4:V150">
    <cfRule type="cellIs" dxfId="23495" priority="1035" stopIfTrue="1" operator="equal">
      <formula>0</formula>
    </cfRule>
  </conditionalFormatting>
  <conditionalFormatting sqref="F4:V150">
    <cfRule type="cellIs" dxfId="23494" priority="1034" stopIfTrue="1" operator="equal">
      <formula>0</formula>
    </cfRule>
  </conditionalFormatting>
  <conditionalFormatting sqref="F4:V150">
    <cfRule type="cellIs" dxfId="23493" priority="1033" stopIfTrue="1" operator="equal">
      <formula>0</formula>
    </cfRule>
  </conditionalFormatting>
  <conditionalFormatting sqref="F4:V150">
    <cfRule type="cellIs" dxfId="23492" priority="1032" stopIfTrue="1" operator="equal">
      <formula>0</formula>
    </cfRule>
  </conditionalFormatting>
  <conditionalFormatting sqref="F4:V150">
    <cfRule type="cellIs" dxfId="23491" priority="1031" stopIfTrue="1" operator="equal">
      <formula>0</formula>
    </cfRule>
  </conditionalFormatting>
  <conditionalFormatting sqref="F4:V147">
    <cfRule type="cellIs" dxfId="23490" priority="1030" stopIfTrue="1" operator="equal">
      <formula>0</formula>
    </cfRule>
  </conditionalFormatting>
  <conditionalFormatting sqref="F4:V150">
    <cfRule type="cellIs" dxfId="23489" priority="1029" stopIfTrue="1" operator="equal">
      <formula>0</formula>
    </cfRule>
  </conditionalFormatting>
  <conditionalFormatting sqref="F4:V150">
    <cfRule type="cellIs" dxfId="23488" priority="1028" stopIfTrue="1" operator="equal">
      <formula>0</formula>
    </cfRule>
  </conditionalFormatting>
  <conditionalFormatting sqref="F4:V150">
    <cfRule type="cellIs" dxfId="23487" priority="1027" stopIfTrue="1" operator="equal">
      <formula>0</formula>
    </cfRule>
  </conditionalFormatting>
  <conditionalFormatting sqref="F4:V150">
    <cfRule type="cellIs" dxfId="23486" priority="1026" stopIfTrue="1" operator="equal">
      <formula>0</formula>
    </cfRule>
  </conditionalFormatting>
  <conditionalFormatting sqref="F4:V150">
    <cfRule type="cellIs" dxfId="23485" priority="1025" stopIfTrue="1" operator="equal">
      <formula>0</formula>
    </cfRule>
  </conditionalFormatting>
  <conditionalFormatting sqref="F4:V150">
    <cfRule type="cellIs" dxfId="23484" priority="1024" stopIfTrue="1" operator="equal">
      <formula>0</formula>
    </cfRule>
  </conditionalFormatting>
  <conditionalFormatting sqref="F4:V150">
    <cfRule type="cellIs" dxfId="23483" priority="1023" stopIfTrue="1" operator="equal">
      <formula>0</formula>
    </cfRule>
  </conditionalFormatting>
  <conditionalFormatting sqref="F4:V150">
    <cfRule type="cellIs" dxfId="23482" priority="1022" stopIfTrue="1" operator="equal">
      <formula>0</formula>
    </cfRule>
  </conditionalFormatting>
  <conditionalFormatting sqref="F4:V150">
    <cfRule type="cellIs" dxfId="23481" priority="1021" stopIfTrue="1" operator="equal">
      <formula>0</formula>
    </cfRule>
  </conditionalFormatting>
  <conditionalFormatting sqref="F4:V150">
    <cfRule type="cellIs" dxfId="23480" priority="1020" stopIfTrue="1" operator="equal">
      <formula>0</formula>
    </cfRule>
  </conditionalFormatting>
  <conditionalFormatting sqref="F4:V150">
    <cfRule type="cellIs" dxfId="23479" priority="1019" stopIfTrue="1" operator="equal">
      <formula>0</formula>
    </cfRule>
  </conditionalFormatting>
  <conditionalFormatting sqref="F112:M123">
    <cfRule type="cellIs" dxfId="23478" priority="1018" stopIfTrue="1" operator="equal">
      <formula>0</formula>
    </cfRule>
  </conditionalFormatting>
  <conditionalFormatting sqref="F112:M123">
    <cfRule type="cellIs" dxfId="23477" priority="1017" stopIfTrue="1" operator="equal">
      <formula>0</formula>
    </cfRule>
  </conditionalFormatting>
  <conditionalFormatting sqref="F112:M123">
    <cfRule type="cellIs" dxfId="23476" priority="1016" stopIfTrue="1" operator="equal">
      <formula>0</formula>
    </cfRule>
  </conditionalFormatting>
  <conditionalFormatting sqref="F112:M123">
    <cfRule type="cellIs" dxfId="23475" priority="1015" stopIfTrue="1" operator="equal">
      <formula>0</formula>
    </cfRule>
  </conditionalFormatting>
  <conditionalFormatting sqref="F112:M123">
    <cfRule type="cellIs" dxfId="23474" priority="1014" stopIfTrue="1" operator="equal">
      <formula>0</formula>
    </cfRule>
  </conditionalFormatting>
  <conditionalFormatting sqref="F142:K144">
    <cfRule type="cellIs" dxfId="23473" priority="1013" stopIfTrue="1" operator="equal">
      <formula>0</formula>
    </cfRule>
  </conditionalFormatting>
  <conditionalFormatting sqref="F142:K144">
    <cfRule type="cellIs" dxfId="23472" priority="1012" stopIfTrue="1" operator="equal">
      <formula>0</formula>
    </cfRule>
  </conditionalFormatting>
  <conditionalFormatting sqref="F142:K144">
    <cfRule type="cellIs" dxfId="23471" priority="1011" stopIfTrue="1" operator="equal">
      <formula>0</formula>
    </cfRule>
  </conditionalFormatting>
  <conditionalFormatting sqref="F142:K144">
    <cfRule type="cellIs" dxfId="23470" priority="1010" stopIfTrue="1" operator="equal">
      <formula>0</formula>
    </cfRule>
  </conditionalFormatting>
  <conditionalFormatting sqref="F142:K144">
    <cfRule type="cellIs" dxfId="23469" priority="1009" stopIfTrue="1" operator="equal">
      <formula>0</formula>
    </cfRule>
  </conditionalFormatting>
  <conditionalFormatting sqref="F142:K144">
    <cfRule type="cellIs" dxfId="23468" priority="1008" stopIfTrue="1" operator="equal">
      <formula>0</formula>
    </cfRule>
  </conditionalFormatting>
  <conditionalFormatting sqref="F124:M126">
    <cfRule type="cellIs" dxfId="23467" priority="1007" stopIfTrue="1" operator="equal">
      <formula>0</formula>
    </cfRule>
  </conditionalFormatting>
  <conditionalFormatting sqref="F124:M126">
    <cfRule type="cellIs" dxfId="23466" priority="1006" stopIfTrue="1" operator="equal">
      <formula>0</formula>
    </cfRule>
  </conditionalFormatting>
  <conditionalFormatting sqref="F124:M126">
    <cfRule type="cellIs" dxfId="23465" priority="1005" stopIfTrue="1" operator="equal">
      <formula>0</formula>
    </cfRule>
  </conditionalFormatting>
  <conditionalFormatting sqref="F124:M126">
    <cfRule type="cellIs" dxfId="23464" priority="1004" stopIfTrue="1" operator="equal">
      <formula>0</formula>
    </cfRule>
  </conditionalFormatting>
  <conditionalFormatting sqref="F124:M126">
    <cfRule type="cellIs" dxfId="23463" priority="1003" stopIfTrue="1" operator="equal">
      <formula>0</formula>
    </cfRule>
  </conditionalFormatting>
  <conditionalFormatting sqref="F139:K141">
    <cfRule type="cellIs" dxfId="23462" priority="1002" stopIfTrue="1" operator="equal">
      <formula>0</formula>
    </cfRule>
  </conditionalFormatting>
  <conditionalFormatting sqref="F139:K141">
    <cfRule type="cellIs" dxfId="23461" priority="1001" stopIfTrue="1" operator="equal">
      <formula>0</formula>
    </cfRule>
  </conditionalFormatting>
  <conditionalFormatting sqref="F139:K141">
    <cfRule type="cellIs" dxfId="23460" priority="1000" stopIfTrue="1" operator="equal">
      <formula>0</formula>
    </cfRule>
  </conditionalFormatting>
  <conditionalFormatting sqref="F139:K141">
    <cfRule type="cellIs" dxfId="23459" priority="999" stopIfTrue="1" operator="equal">
      <formula>0</formula>
    </cfRule>
  </conditionalFormatting>
  <conditionalFormatting sqref="F139:K141">
    <cfRule type="cellIs" dxfId="23458" priority="998" stopIfTrue="1" operator="equal">
      <formula>0</formula>
    </cfRule>
  </conditionalFormatting>
  <conditionalFormatting sqref="F139:K141">
    <cfRule type="cellIs" dxfId="23457" priority="997" stopIfTrue="1" operator="equal">
      <formula>0</formula>
    </cfRule>
  </conditionalFormatting>
  <conditionalFormatting sqref="F4:V150">
    <cfRule type="cellIs" dxfId="23456" priority="996" stopIfTrue="1" operator="equal">
      <formula>0</formula>
    </cfRule>
  </conditionalFormatting>
  <conditionalFormatting sqref="F4:V150">
    <cfRule type="cellIs" dxfId="23455" priority="995" stopIfTrue="1" operator="equal">
      <formula>0</formula>
    </cfRule>
  </conditionalFormatting>
  <conditionalFormatting sqref="F4:V6">
    <cfRule type="cellIs" dxfId="23454" priority="994" stopIfTrue="1" operator="equal">
      <formula>0</formula>
    </cfRule>
  </conditionalFormatting>
  <conditionalFormatting sqref="F4:V6">
    <cfRule type="cellIs" dxfId="23453" priority="993" stopIfTrue="1" operator="equal">
      <formula>0</formula>
    </cfRule>
  </conditionalFormatting>
  <conditionalFormatting sqref="F4:V6">
    <cfRule type="cellIs" dxfId="23452" priority="992" stopIfTrue="1" operator="equal">
      <formula>0</formula>
    </cfRule>
  </conditionalFormatting>
  <conditionalFormatting sqref="F4:V6">
    <cfRule type="cellIs" dxfId="23451" priority="991" stopIfTrue="1" operator="equal">
      <formula>0</formula>
    </cfRule>
  </conditionalFormatting>
  <conditionalFormatting sqref="F4:V6">
    <cfRule type="cellIs" dxfId="23450" priority="990" stopIfTrue="1" operator="equal">
      <formula>0</formula>
    </cfRule>
  </conditionalFormatting>
  <conditionalFormatting sqref="F4:V6">
    <cfRule type="cellIs" dxfId="23449" priority="989" stopIfTrue="1" operator="equal">
      <formula>0</formula>
    </cfRule>
  </conditionalFormatting>
  <conditionalFormatting sqref="F4:V6">
    <cfRule type="cellIs" dxfId="23448" priority="988" stopIfTrue="1" operator="equal">
      <formula>0</formula>
    </cfRule>
  </conditionalFormatting>
  <conditionalFormatting sqref="F4:V6">
    <cfRule type="cellIs" dxfId="23447" priority="987" stopIfTrue="1" operator="equal">
      <formula>0</formula>
    </cfRule>
  </conditionalFormatting>
  <conditionalFormatting sqref="F7:V9">
    <cfRule type="cellIs" dxfId="23446" priority="986" stopIfTrue="1" operator="equal">
      <formula>0</formula>
    </cfRule>
  </conditionalFormatting>
  <conditionalFormatting sqref="F7:V9">
    <cfRule type="cellIs" dxfId="23445" priority="985" stopIfTrue="1" operator="equal">
      <formula>0</formula>
    </cfRule>
  </conditionalFormatting>
  <conditionalFormatting sqref="F7:V9">
    <cfRule type="cellIs" dxfId="23444" priority="984" stopIfTrue="1" operator="equal">
      <formula>0</formula>
    </cfRule>
  </conditionalFormatting>
  <conditionalFormatting sqref="F7:V9">
    <cfRule type="cellIs" dxfId="23443" priority="983" stopIfTrue="1" operator="equal">
      <formula>0</formula>
    </cfRule>
  </conditionalFormatting>
  <conditionalFormatting sqref="F7:V9">
    <cfRule type="cellIs" dxfId="23442" priority="982" stopIfTrue="1" operator="equal">
      <formula>0</formula>
    </cfRule>
  </conditionalFormatting>
  <conditionalFormatting sqref="F7:V9">
    <cfRule type="cellIs" dxfId="23441" priority="981" stopIfTrue="1" operator="equal">
      <formula>0</formula>
    </cfRule>
  </conditionalFormatting>
  <conditionalFormatting sqref="F7:V9">
    <cfRule type="cellIs" dxfId="23440" priority="980" stopIfTrue="1" operator="equal">
      <formula>0</formula>
    </cfRule>
  </conditionalFormatting>
  <conditionalFormatting sqref="F7:V9">
    <cfRule type="cellIs" dxfId="23439" priority="979" stopIfTrue="1" operator="equal">
      <formula>0</formula>
    </cfRule>
  </conditionalFormatting>
  <conditionalFormatting sqref="F10:V12">
    <cfRule type="cellIs" dxfId="23438" priority="978" stopIfTrue="1" operator="equal">
      <formula>0</formula>
    </cfRule>
  </conditionalFormatting>
  <conditionalFormatting sqref="F10:V12">
    <cfRule type="cellIs" dxfId="23437" priority="977" stopIfTrue="1" operator="equal">
      <formula>0</formula>
    </cfRule>
  </conditionalFormatting>
  <conditionalFormatting sqref="F10:V12">
    <cfRule type="cellIs" dxfId="23436" priority="976" stopIfTrue="1" operator="equal">
      <formula>0</formula>
    </cfRule>
  </conditionalFormatting>
  <conditionalFormatting sqref="F10:V12">
    <cfRule type="cellIs" dxfId="23435" priority="975" stopIfTrue="1" operator="equal">
      <formula>0</formula>
    </cfRule>
  </conditionalFormatting>
  <conditionalFormatting sqref="F10:V12">
    <cfRule type="cellIs" dxfId="23434" priority="974" stopIfTrue="1" operator="equal">
      <formula>0</formula>
    </cfRule>
  </conditionalFormatting>
  <conditionalFormatting sqref="F10:V12">
    <cfRule type="cellIs" dxfId="23433" priority="973" stopIfTrue="1" operator="equal">
      <formula>0</formula>
    </cfRule>
  </conditionalFormatting>
  <conditionalFormatting sqref="F10:V12">
    <cfRule type="cellIs" dxfId="23432" priority="972" stopIfTrue="1" operator="equal">
      <formula>0</formula>
    </cfRule>
  </conditionalFormatting>
  <conditionalFormatting sqref="F10:V12">
    <cfRule type="cellIs" dxfId="23431" priority="971" stopIfTrue="1" operator="equal">
      <formula>0</formula>
    </cfRule>
  </conditionalFormatting>
  <conditionalFormatting sqref="F13:V15">
    <cfRule type="cellIs" dxfId="23430" priority="970" stopIfTrue="1" operator="equal">
      <formula>0</formula>
    </cfRule>
  </conditionalFormatting>
  <conditionalFormatting sqref="F13:V15">
    <cfRule type="cellIs" dxfId="23429" priority="969" stopIfTrue="1" operator="equal">
      <formula>0</formula>
    </cfRule>
  </conditionalFormatting>
  <conditionalFormatting sqref="F13:V15">
    <cfRule type="cellIs" dxfId="23428" priority="968" stopIfTrue="1" operator="equal">
      <formula>0</formula>
    </cfRule>
  </conditionalFormatting>
  <conditionalFormatting sqref="F13:V15">
    <cfRule type="cellIs" dxfId="23427" priority="967" stopIfTrue="1" operator="equal">
      <formula>0</formula>
    </cfRule>
  </conditionalFormatting>
  <conditionalFormatting sqref="F13:V15">
    <cfRule type="cellIs" dxfId="23426" priority="966" stopIfTrue="1" operator="equal">
      <formula>0</formula>
    </cfRule>
  </conditionalFormatting>
  <conditionalFormatting sqref="F13:V15">
    <cfRule type="cellIs" dxfId="23425" priority="965" stopIfTrue="1" operator="equal">
      <formula>0</formula>
    </cfRule>
  </conditionalFormatting>
  <conditionalFormatting sqref="F13:V15">
    <cfRule type="cellIs" dxfId="23424" priority="964" stopIfTrue="1" operator="equal">
      <formula>0</formula>
    </cfRule>
  </conditionalFormatting>
  <conditionalFormatting sqref="F13:V15">
    <cfRule type="cellIs" dxfId="23423" priority="963" stopIfTrue="1" operator="equal">
      <formula>0</formula>
    </cfRule>
  </conditionalFormatting>
  <conditionalFormatting sqref="F34:V36">
    <cfRule type="cellIs" dxfId="23422" priority="962" stopIfTrue="1" operator="equal">
      <formula>0</formula>
    </cfRule>
  </conditionalFormatting>
  <conditionalFormatting sqref="F34:V36">
    <cfRule type="cellIs" dxfId="23421" priority="961" stopIfTrue="1" operator="equal">
      <formula>0</formula>
    </cfRule>
  </conditionalFormatting>
  <conditionalFormatting sqref="F34:V36">
    <cfRule type="cellIs" dxfId="23420" priority="960" stopIfTrue="1" operator="equal">
      <formula>0</formula>
    </cfRule>
  </conditionalFormatting>
  <conditionalFormatting sqref="F34:V36">
    <cfRule type="cellIs" dxfId="23419" priority="959" stopIfTrue="1" operator="equal">
      <formula>0</formula>
    </cfRule>
  </conditionalFormatting>
  <conditionalFormatting sqref="F34:V36">
    <cfRule type="cellIs" dxfId="23418" priority="958" stopIfTrue="1" operator="equal">
      <formula>0</formula>
    </cfRule>
  </conditionalFormatting>
  <conditionalFormatting sqref="F34:V36">
    <cfRule type="cellIs" dxfId="23417" priority="957" stopIfTrue="1" operator="equal">
      <formula>0</formula>
    </cfRule>
  </conditionalFormatting>
  <conditionalFormatting sqref="F34:V36">
    <cfRule type="cellIs" dxfId="23416" priority="956" stopIfTrue="1" operator="equal">
      <formula>0</formula>
    </cfRule>
  </conditionalFormatting>
  <conditionalFormatting sqref="F34:V36">
    <cfRule type="cellIs" dxfId="23415" priority="955" stopIfTrue="1" operator="equal">
      <formula>0</formula>
    </cfRule>
  </conditionalFormatting>
  <conditionalFormatting sqref="F37:V39">
    <cfRule type="cellIs" dxfId="23414" priority="954" stopIfTrue="1" operator="equal">
      <formula>0</formula>
    </cfRule>
  </conditionalFormatting>
  <conditionalFormatting sqref="F37:V39">
    <cfRule type="cellIs" dxfId="23413" priority="953" stopIfTrue="1" operator="equal">
      <formula>0</formula>
    </cfRule>
  </conditionalFormatting>
  <conditionalFormatting sqref="F37:V39">
    <cfRule type="cellIs" dxfId="23412" priority="952" stopIfTrue="1" operator="equal">
      <formula>0</formula>
    </cfRule>
  </conditionalFormatting>
  <conditionalFormatting sqref="F37:V39">
    <cfRule type="cellIs" dxfId="23411" priority="951" stopIfTrue="1" operator="equal">
      <formula>0</formula>
    </cfRule>
  </conditionalFormatting>
  <conditionalFormatting sqref="F37:V39">
    <cfRule type="cellIs" dxfId="23410" priority="950" stopIfTrue="1" operator="equal">
      <formula>0</formula>
    </cfRule>
  </conditionalFormatting>
  <conditionalFormatting sqref="F37:V39">
    <cfRule type="cellIs" dxfId="23409" priority="949" stopIfTrue="1" operator="equal">
      <formula>0</formula>
    </cfRule>
  </conditionalFormatting>
  <conditionalFormatting sqref="F37:V39">
    <cfRule type="cellIs" dxfId="23408" priority="948" stopIfTrue="1" operator="equal">
      <formula>0</formula>
    </cfRule>
  </conditionalFormatting>
  <conditionalFormatting sqref="F37:V39">
    <cfRule type="cellIs" dxfId="23407" priority="947" stopIfTrue="1" operator="equal">
      <formula>0</formula>
    </cfRule>
  </conditionalFormatting>
  <conditionalFormatting sqref="F58:V60">
    <cfRule type="cellIs" dxfId="23406" priority="946" stopIfTrue="1" operator="equal">
      <formula>0</formula>
    </cfRule>
  </conditionalFormatting>
  <conditionalFormatting sqref="F58:V60">
    <cfRule type="cellIs" dxfId="23405" priority="945" stopIfTrue="1" operator="equal">
      <formula>0</formula>
    </cfRule>
  </conditionalFormatting>
  <conditionalFormatting sqref="F58:V60">
    <cfRule type="cellIs" dxfId="23404" priority="944" stopIfTrue="1" operator="equal">
      <formula>0</formula>
    </cfRule>
  </conditionalFormatting>
  <conditionalFormatting sqref="F58:V60">
    <cfRule type="cellIs" dxfId="23403" priority="943" stopIfTrue="1" operator="equal">
      <formula>0</formula>
    </cfRule>
  </conditionalFormatting>
  <conditionalFormatting sqref="F58:V60">
    <cfRule type="cellIs" dxfId="23402" priority="942" stopIfTrue="1" operator="equal">
      <formula>0</formula>
    </cfRule>
  </conditionalFormatting>
  <conditionalFormatting sqref="F58:V60">
    <cfRule type="cellIs" dxfId="23401" priority="941" stopIfTrue="1" operator="equal">
      <formula>0</formula>
    </cfRule>
  </conditionalFormatting>
  <conditionalFormatting sqref="F58:V60">
    <cfRule type="cellIs" dxfId="23400" priority="940" stopIfTrue="1" operator="equal">
      <formula>0</formula>
    </cfRule>
  </conditionalFormatting>
  <conditionalFormatting sqref="F58:V60">
    <cfRule type="cellIs" dxfId="23399" priority="939" stopIfTrue="1" operator="equal">
      <formula>0</formula>
    </cfRule>
  </conditionalFormatting>
  <conditionalFormatting sqref="F61:V63">
    <cfRule type="cellIs" dxfId="23398" priority="938" stopIfTrue="1" operator="equal">
      <formula>0</formula>
    </cfRule>
  </conditionalFormatting>
  <conditionalFormatting sqref="F61:V63">
    <cfRule type="cellIs" dxfId="23397" priority="937" stopIfTrue="1" operator="equal">
      <formula>0</formula>
    </cfRule>
  </conditionalFormatting>
  <conditionalFormatting sqref="F61:V63">
    <cfRule type="cellIs" dxfId="23396" priority="936" stopIfTrue="1" operator="equal">
      <formula>0</formula>
    </cfRule>
  </conditionalFormatting>
  <conditionalFormatting sqref="F61:V63">
    <cfRule type="cellIs" dxfId="23395" priority="935" stopIfTrue="1" operator="equal">
      <formula>0</formula>
    </cfRule>
  </conditionalFormatting>
  <conditionalFormatting sqref="F61:V63">
    <cfRule type="cellIs" dxfId="23394" priority="934" stopIfTrue="1" operator="equal">
      <formula>0</formula>
    </cfRule>
  </conditionalFormatting>
  <conditionalFormatting sqref="F61:V63">
    <cfRule type="cellIs" dxfId="23393" priority="933" stopIfTrue="1" operator="equal">
      <formula>0</formula>
    </cfRule>
  </conditionalFormatting>
  <conditionalFormatting sqref="F61:V63">
    <cfRule type="cellIs" dxfId="23392" priority="932" stopIfTrue="1" operator="equal">
      <formula>0</formula>
    </cfRule>
  </conditionalFormatting>
  <conditionalFormatting sqref="F61:V63">
    <cfRule type="cellIs" dxfId="23391" priority="931" stopIfTrue="1" operator="equal">
      <formula>0</formula>
    </cfRule>
  </conditionalFormatting>
  <conditionalFormatting sqref="F85:V87">
    <cfRule type="cellIs" dxfId="23390" priority="930" stopIfTrue="1" operator="equal">
      <formula>0</formula>
    </cfRule>
  </conditionalFormatting>
  <conditionalFormatting sqref="F85:V87">
    <cfRule type="cellIs" dxfId="23389" priority="929" stopIfTrue="1" operator="equal">
      <formula>0</formula>
    </cfRule>
  </conditionalFormatting>
  <conditionalFormatting sqref="F85:V87">
    <cfRule type="cellIs" dxfId="23388" priority="928" stopIfTrue="1" operator="equal">
      <formula>0</formula>
    </cfRule>
  </conditionalFormatting>
  <conditionalFormatting sqref="F85:V87">
    <cfRule type="cellIs" dxfId="23387" priority="927" stopIfTrue="1" operator="equal">
      <formula>0</formula>
    </cfRule>
  </conditionalFormatting>
  <conditionalFormatting sqref="F85:V87">
    <cfRule type="cellIs" dxfId="23386" priority="926" stopIfTrue="1" operator="equal">
      <formula>0</formula>
    </cfRule>
  </conditionalFormatting>
  <conditionalFormatting sqref="F85:V87">
    <cfRule type="cellIs" dxfId="23385" priority="925" stopIfTrue="1" operator="equal">
      <formula>0</formula>
    </cfRule>
  </conditionalFormatting>
  <conditionalFormatting sqref="F85:V87">
    <cfRule type="cellIs" dxfId="23384" priority="924" stopIfTrue="1" operator="equal">
      <formula>0</formula>
    </cfRule>
  </conditionalFormatting>
  <conditionalFormatting sqref="F85:V87">
    <cfRule type="cellIs" dxfId="23383" priority="923" stopIfTrue="1" operator="equal">
      <formula>0</formula>
    </cfRule>
  </conditionalFormatting>
  <conditionalFormatting sqref="F88:V90">
    <cfRule type="cellIs" dxfId="23382" priority="922" stopIfTrue="1" operator="equal">
      <formula>0</formula>
    </cfRule>
  </conditionalFormatting>
  <conditionalFormatting sqref="F88:V90">
    <cfRule type="cellIs" dxfId="23381" priority="921" stopIfTrue="1" operator="equal">
      <formula>0</formula>
    </cfRule>
  </conditionalFormatting>
  <conditionalFormatting sqref="F88:V90">
    <cfRule type="cellIs" dxfId="23380" priority="920" stopIfTrue="1" operator="equal">
      <formula>0</formula>
    </cfRule>
  </conditionalFormatting>
  <conditionalFormatting sqref="F88:V90">
    <cfRule type="cellIs" dxfId="23379" priority="919" stopIfTrue="1" operator="equal">
      <formula>0</formula>
    </cfRule>
  </conditionalFormatting>
  <conditionalFormatting sqref="F88:V90">
    <cfRule type="cellIs" dxfId="23378" priority="918" stopIfTrue="1" operator="equal">
      <formula>0</formula>
    </cfRule>
  </conditionalFormatting>
  <conditionalFormatting sqref="F88:V90">
    <cfRule type="cellIs" dxfId="23377" priority="917" stopIfTrue="1" operator="equal">
      <formula>0</formula>
    </cfRule>
  </conditionalFormatting>
  <conditionalFormatting sqref="F88:V90">
    <cfRule type="cellIs" dxfId="23376" priority="916" stopIfTrue="1" operator="equal">
      <formula>0</formula>
    </cfRule>
  </conditionalFormatting>
  <conditionalFormatting sqref="F88:V90">
    <cfRule type="cellIs" dxfId="23375" priority="915" stopIfTrue="1" operator="equal">
      <formula>0</formula>
    </cfRule>
  </conditionalFormatting>
  <conditionalFormatting sqref="F91:V93">
    <cfRule type="cellIs" dxfId="23374" priority="914" stopIfTrue="1" operator="equal">
      <formula>0</formula>
    </cfRule>
  </conditionalFormatting>
  <conditionalFormatting sqref="F91:V93">
    <cfRule type="cellIs" dxfId="23373" priority="913" stopIfTrue="1" operator="equal">
      <formula>0</formula>
    </cfRule>
  </conditionalFormatting>
  <conditionalFormatting sqref="F91:V93">
    <cfRule type="cellIs" dxfId="23372" priority="912" stopIfTrue="1" operator="equal">
      <formula>0</formula>
    </cfRule>
  </conditionalFormatting>
  <conditionalFormatting sqref="F91:V93">
    <cfRule type="cellIs" dxfId="23371" priority="911" stopIfTrue="1" operator="equal">
      <formula>0</formula>
    </cfRule>
  </conditionalFormatting>
  <conditionalFormatting sqref="F91:V93">
    <cfRule type="cellIs" dxfId="23370" priority="910" stopIfTrue="1" operator="equal">
      <formula>0</formula>
    </cfRule>
  </conditionalFormatting>
  <conditionalFormatting sqref="F91:V93">
    <cfRule type="cellIs" dxfId="23369" priority="909" stopIfTrue="1" operator="equal">
      <formula>0</formula>
    </cfRule>
  </conditionalFormatting>
  <conditionalFormatting sqref="F91:V93">
    <cfRule type="cellIs" dxfId="23368" priority="908" stopIfTrue="1" operator="equal">
      <formula>0</formula>
    </cfRule>
  </conditionalFormatting>
  <conditionalFormatting sqref="F91:V93">
    <cfRule type="cellIs" dxfId="23367" priority="907" stopIfTrue="1" operator="equal">
      <formula>0</formula>
    </cfRule>
  </conditionalFormatting>
  <conditionalFormatting sqref="F148:V150">
    <cfRule type="cellIs" dxfId="23366" priority="906" stopIfTrue="1" operator="equal">
      <formula>0</formula>
    </cfRule>
  </conditionalFormatting>
  <conditionalFormatting sqref="F148:V150">
    <cfRule type="cellIs" dxfId="23365" priority="905" stopIfTrue="1" operator="equal">
      <formula>0</formula>
    </cfRule>
  </conditionalFormatting>
  <conditionalFormatting sqref="F148:V150">
    <cfRule type="cellIs" dxfId="23364" priority="904" stopIfTrue="1" operator="equal">
      <formula>0</formula>
    </cfRule>
  </conditionalFormatting>
  <conditionalFormatting sqref="F148:V150">
    <cfRule type="cellIs" dxfId="23363" priority="903" stopIfTrue="1" operator="equal">
      <formula>0</formula>
    </cfRule>
  </conditionalFormatting>
  <conditionalFormatting sqref="F148:V150">
    <cfRule type="cellIs" dxfId="23362" priority="902" stopIfTrue="1" operator="equal">
      <formula>0</formula>
    </cfRule>
  </conditionalFormatting>
  <conditionalFormatting sqref="F148:V150">
    <cfRule type="cellIs" dxfId="23361" priority="901" stopIfTrue="1" operator="equal">
      <formula>0</formula>
    </cfRule>
  </conditionalFormatting>
  <conditionalFormatting sqref="F148:V150">
    <cfRule type="cellIs" dxfId="23360" priority="900" stopIfTrue="1" operator="equal">
      <formula>0</formula>
    </cfRule>
  </conditionalFormatting>
  <conditionalFormatting sqref="F148:V150">
    <cfRule type="cellIs" dxfId="23359" priority="899" stopIfTrue="1" operator="equal">
      <formula>0</formula>
    </cfRule>
  </conditionalFormatting>
  <conditionalFormatting sqref="F148:V150">
    <cfRule type="cellIs" dxfId="23358" priority="898" stopIfTrue="1" operator="equal">
      <formula>0</formula>
    </cfRule>
  </conditionalFormatting>
  <conditionalFormatting sqref="F145:V147">
    <cfRule type="cellIs" dxfId="23357" priority="897" stopIfTrue="1" operator="equal">
      <formula>0</formula>
    </cfRule>
  </conditionalFormatting>
  <conditionalFormatting sqref="F145:V147">
    <cfRule type="cellIs" dxfId="23356" priority="896" stopIfTrue="1" operator="equal">
      <formula>0</formula>
    </cfRule>
  </conditionalFormatting>
  <conditionalFormatting sqref="F145:V147">
    <cfRule type="cellIs" dxfId="23355" priority="895" stopIfTrue="1" operator="equal">
      <formula>0</formula>
    </cfRule>
  </conditionalFormatting>
  <conditionalFormatting sqref="F145:V147">
    <cfRule type="cellIs" dxfId="23354" priority="894" stopIfTrue="1" operator="equal">
      <formula>0</formula>
    </cfRule>
  </conditionalFormatting>
  <conditionalFormatting sqref="F145:V147">
    <cfRule type="cellIs" dxfId="23353" priority="893" stopIfTrue="1" operator="equal">
      <formula>0</formula>
    </cfRule>
  </conditionalFormatting>
  <conditionalFormatting sqref="F145:V147">
    <cfRule type="cellIs" dxfId="23352" priority="892" stopIfTrue="1" operator="equal">
      <formula>0</formula>
    </cfRule>
  </conditionalFormatting>
  <conditionalFormatting sqref="F145:V147">
    <cfRule type="cellIs" dxfId="23351" priority="891" stopIfTrue="1" operator="equal">
      <formula>0</formula>
    </cfRule>
  </conditionalFormatting>
  <conditionalFormatting sqref="F145:V147">
    <cfRule type="cellIs" dxfId="23350" priority="890" stopIfTrue="1" operator="equal">
      <formula>0</formula>
    </cfRule>
  </conditionalFormatting>
  <conditionalFormatting sqref="F142:V144">
    <cfRule type="cellIs" dxfId="23349" priority="889" stopIfTrue="1" operator="equal">
      <formula>0</formula>
    </cfRule>
  </conditionalFormatting>
  <conditionalFormatting sqref="F142:V144">
    <cfRule type="cellIs" dxfId="23348" priority="888" stopIfTrue="1" operator="equal">
      <formula>0</formula>
    </cfRule>
  </conditionalFormatting>
  <conditionalFormatting sqref="F142:V144">
    <cfRule type="cellIs" dxfId="23347" priority="887" stopIfTrue="1" operator="equal">
      <formula>0</formula>
    </cfRule>
  </conditionalFormatting>
  <conditionalFormatting sqref="F142:V144">
    <cfRule type="cellIs" dxfId="23346" priority="886" stopIfTrue="1" operator="equal">
      <formula>0</formula>
    </cfRule>
  </conditionalFormatting>
  <conditionalFormatting sqref="F142:V144">
    <cfRule type="cellIs" dxfId="23345" priority="885" stopIfTrue="1" operator="equal">
      <formula>0</formula>
    </cfRule>
  </conditionalFormatting>
  <conditionalFormatting sqref="F142:V144">
    <cfRule type="cellIs" dxfId="23344" priority="884" stopIfTrue="1" operator="equal">
      <formula>0</formula>
    </cfRule>
  </conditionalFormatting>
  <conditionalFormatting sqref="F142:V144">
    <cfRule type="cellIs" dxfId="23343" priority="883" stopIfTrue="1" operator="equal">
      <formula>0</formula>
    </cfRule>
  </conditionalFormatting>
  <conditionalFormatting sqref="F142:V144">
    <cfRule type="cellIs" dxfId="23342" priority="882" stopIfTrue="1" operator="equal">
      <formula>0</formula>
    </cfRule>
  </conditionalFormatting>
  <conditionalFormatting sqref="F139:V141">
    <cfRule type="cellIs" dxfId="23341" priority="881" stopIfTrue="1" operator="equal">
      <formula>0</formula>
    </cfRule>
  </conditionalFormatting>
  <conditionalFormatting sqref="F139:V141">
    <cfRule type="cellIs" dxfId="23340" priority="880" stopIfTrue="1" operator="equal">
      <formula>0</formula>
    </cfRule>
  </conditionalFormatting>
  <conditionalFormatting sqref="F139:V141">
    <cfRule type="cellIs" dxfId="23339" priority="879" stopIfTrue="1" operator="equal">
      <formula>0</formula>
    </cfRule>
  </conditionalFormatting>
  <conditionalFormatting sqref="F139:V141">
    <cfRule type="cellIs" dxfId="23338" priority="878" stopIfTrue="1" operator="equal">
      <formula>0</formula>
    </cfRule>
  </conditionalFormatting>
  <conditionalFormatting sqref="F139:V141">
    <cfRule type="cellIs" dxfId="23337" priority="877" stopIfTrue="1" operator="equal">
      <formula>0</formula>
    </cfRule>
  </conditionalFormatting>
  <conditionalFormatting sqref="F139:V141">
    <cfRule type="cellIs" dxfId="23336" priority="876" stopIfTrue="1" operator="equal">
      <formula>0</formula>
    </cfRule>
  </conditionalFormatting>
  <conditionalFormatting sqref="F139:V141">
    <cfRule type="cellIs" dxfId="23335" priority="875" stopIfTrue="1" operator="equal">
      <formula>0</formula>
    </cfRule>
  </conditionalFormatting>
  <conditionalFormatting sqref="F139:V141">
    <cfRule type="cellIs" dxfId="23334" priority="874" stopIfTrue="1" operator="equal">
      <formula>0</formula>
    </cfRule>
  </conditionalFormatting>
  <conditionalFormatting sqref="F31:V33">
    <cfRule type="cellIs" dxfId="23333" priority="873" stopIfTrue="1" operator="equal">
      <formula>0</formula>
    </cfRule>
  </conditionalFormatting>
  <conditionalFormatting sqref="F31:V33">
    <cfRule type="cellIs" dxfId="23332" priority="872" stopIfTrue="1" operator="equal">
      <formula>0</formula>
    </cfRule>
  </conditionalFormatting>
  <conditionalFormatting sqref="F31:V33">
    <cfRule type="cellIs" dxfId="23331" priority="871" stopIfTrue="1" operator="equal">
      <formula>0</formula>
    </cfRule>
  </conditionalFormatting>
  <conditionalFormatting sqref="F31:V33">
    <cfRule type="cellIs" dxfId="23330" priority="870" stopIfTrue="1" operator="equal">
      <formula>0</formula>
    </cfRule>
  </conditionalFormatting>
  <conditionalFormatting sqref="F31:V33">
    <cfRule type="cellIs" dxfId="23329" priority="869" stopIfTrue="1" operator="equal">
      <formula>0</formula>
    </cfRule>
  </conditionalFormatting>
  <conditionalFormatting sqref="F31:V33">
    <cfRule type="cellIs" dxfId="23328" priority="868" stopIfTrue="1" operator="equal">
      <formula>0</formula>
    </cfRule>
  </conditionalFormatting>
  <conditionalFormatting sqref="F31:V33">
    <cfRule type="cellIs" dxfId="23327" priority="867" stopIfTrue="1" operator="equal">
      <formula>0</formula>
    </cfRule>
  </conditionalFormatting>
  <conditionalFormatting sqref="F31:V33">
    <cfRule type="cellIs" dxfId="23326" priority="866" stopIfTrue="1" operator="equal">
      <formula>0</formula>
    </cfRule>
  </conditionalFormatting>
  <conditionalFormatting sqref="F31:V33">
    <cfRule type="cellIs" dxfId="23325" priority="865" stopIfTrue="1" operator="equal">
      <formula>0</formula>
    </cfRule>
  </conditionalFormatting>
  <conditionalFormatting sqref="F31:V33">
    <cfRule type="cellIs" dxfId="23324" priority="864" stopIfTrue="1" operator="equal">
      <formula>0</formula>
    </cfRule>
  </conditionalFormatting>
  <conditionalFormatting sqref="F31:V33">
    <cfRule type="cellIs" dxfId="23323" priority="863" stopIfTrue="1" operator="equal">
      <formula>0</formula>
    </cfRule>
  </conditionalFormatting>
  <conditionalFormatting sqref="F31:V33">
    <cfRule type="cellIs" dxfId="23322" priority="862" stopIfTrue="1" operator="equal">
      <formula>0</formula>
    </cfRule>
  </conditionalFormatting>
  <conditionalFormatting sqref="F31:V33">
    <cfRule type="cellIs" dxfId="23321" priority="861" stopIfTrue="1" operator="equal">
      <formula>0</formula>
    </cfRule>
  </conditionalFormatting>
  <conditionalFormatting sqref="F31:V33">
    <cfRule type="cellIs" dxfId="23320" priority="860" stopIfTrue="1" operator="equal">
      <formula>0</formula>
    </cfRule>
  </conditionalFormatting>
  <conditionalFormatting sqref="F31:V33">
    <cfRule type="cellIs" dxfId="23319" priority="859" stopIfTrue="1" operator="equal">
      <formula>0</formula>
    </cfRule>
  </conditionalFormatting>
  <conditionalFormatting sqref="F31:V33">
    <cfRule type="cellIs" dxfId="23318" priority="858" stopIfTrue="1" operator="equal">
      <formula>0</formula>
    </cfRule>
  </conditionalFormatting>
  <conditionalFormatting sqref="F34:V36">
    <cfRule type="cellIs" dxfId="23317" priority="857" stopIfTrue="1" operator="equal">
      <formula>0</formula>
    </cfRule>
  </conditionalFormatting>
  <conditionalFormatting sqref="F34:V36">
    <cfRule type="cellIs" dxfId="23316" priority="856" stopIfTrue="1" operator="equal">
      <formula>0</formula>
    </cfRule>
  </conditionalFormatting>
  <conditionalFormatting sqref="F34:V36">
    <cfRule type="cellIs" dxfId="23315" priority="855" stopIfTrue="1" operator="equal">
      <formula>0</formula>
    </cfRule>
  </conditionalFormatting>
  <conditionalFormatting sqref="F34:V36">
    <cfRule type="cellIs" dxfId="23314" priority="854" stopIfTrue="1" operator="equal">
      <formula>0</formula>
    </cfRule>
  </conditionalFormatting>
  <conditionalFormatting sqref="F34:V36">
    <cfRule type="cellIs" dxfId="23313" priority="853" stopIfTrue="1" operator="equal">
      <formula>0</formula>
    </cfRule>
  </conditionalFormatting>
  <conditionalFormatting sqref="F34:V36">
    <cfRule type="cellIs" dxfId="23312" priority="852" stopIfTrue="1" operator="equal">
      <formula>0</formula>
    </cfRule>
  </conditionalFormatting>
  <conditionalFormatting sqref="F34:V36">
    <cfRule type="cellIs" dxfId="23311" priority="851" stopIfTrue="1" operator="equal">
      <formula>0</formula>
    </cfRule>
  </conditionalFormatting>
  <conditionalFormatting sqref="F34:V36">
    <cfRule type="cellIs" dxfId="23310" priority="850" stopIfTrue="1" operator="equal">
      <formula>0</formula>
    </cfRule>
  </conditionalFormatting>
  <conditionalFormatting sqref="F37:V39">
    <cfRule type="cellIs" dxfId="23309" priority="849" stopIfTrue="1" operator="equal">
      <formula>0</formula>
    </cfRule>
  </conditionalFormatting>
  <conditionalFormatting sqref="F37:V39">
    <cfRule type="cellIs" dxfId="23308" priority="848" stopIfTrue="1" operator="equal">
      <formula>0</formula>
    </cfRule>
  </conditionalFormatting>
  <conditionalFormatting sqref="F37:V39">
    <cfRule type="cellIs" dxfId="23307" priority="847" stopIfTrue="1" operator="equal">
      <formula>0</formula>
    </cfRule>
  </conditionalFormatting>
  <conditionalFormatting sqref="F37:V39">
    <cfRule type="cellIs" dxfId="23306" priority="846" stopIfTrue="1" operator="equal">
      <formula>0</formula>
    </cfRule>
  </conditionalFormatting>
  <conditionalFormatting sqref="F37:V39">
    <cfRule type="cellIs" dxfId="23305" priority="845" stopIfTrue="1" operator="equal">
      <formula>0</formula>
    </cfRule>
  </conditionalFormatting>
  <conditionalFormatting sqref="F37:V39">
    <cfRule type="cellIs" dxfId="23304" priority="844" stopIfTrue="1" operator="equal">
      <formula>0</formula>
    </cfRule>
  </conditionalFormatting>
  <conditionalFormatting sqref="F37:V39">
    <cfRule type="cellIs" dxfId="23303" priority="843" stopIfTrue="1" operator="equal">
      <formula>0</formula>
    </cfRule>
  </conditionalFormatting>
  <conditionalFormatting sqref="F37:V39">
    <cfRule type="cellIs" dxfId="23302" priority="842" stopIfTrue="1" operator="equal">
      <formula>0</formula>
    </cfRule>
  </conditionalFormatting>
  <conditionalFormatting sqref="F58:V60">
    <cfRule type="cellIs" dxfId="23301" priority="841" stopIfTrue="1" operator="equal">
      <formula>0</formula>
    </cfRule>
  </conditionalFormatting>
  <conditionalFormatting sqref="F58:V60">
    <cfRule type="cellIs" dxfId="23300" priority="840" stopIfTrue="1" operator="equal">
      <formula>0</formula>
    </cfRule>
  </conditionalFormatting>
  <conditionalFormatting sqref="F58:V60">
    <cfRule type="cellIs" dxfId="23299" priority="839" stopIfTrue="1" operator="equal">
      <formula>0</formula>
    </cfRule>
  </conditionalFormatting>
  <conditionalFormatting sqref="F58:V60">
    <cfRule type="cellIs" dxfId="23298" priority="838" stopIfTrue="1" operator="equal">
      <formula>0</formula>
    </cfRule>
  </conditionalFormatting>
  <conditionalFormatting sqref="F58:V60">
    <cfRule type="cellIs" dxfId="23297" priority="837" stopIfTrue="1" operator="equal">
      <formula>0</formula>
    </cfRule>
  </conditionalFormatting>
  <conditionalFormatting sqref="F58:V60">
    <cfRule type="cellIs" dxfId="23296" priority="836" stopIfTrue="1" operator="equal">
      <formula>0</formula>
    </cfRule>
  </conditionalFormatting>
  <conditionalFormatting sqref="F58:V60">
    <cfRule type="cellIs" dxfId="23295" priority="835" stopIfTrue="1" operator="equal">
      <formula>0</formula>
    </cfRule>
  </conditionalFormatting>
  <conditionalFormatting sqref="F58:V60">
    <cfRule type="cellIs" dxfId="23294" priority="834" stopIfTrue="1" operator="equal">
      <formula>0</formula>
    </cfRule>
  </conditionalFormatting>
  <conditionalFormatting sqref="F61:V63">
    <cfRule type="cellIs" dxfId="23293" priority="833" stopIfTrue="1" operator="equal">
      <formula>0</formula>
    </cfRule>
  </conditionalFormatting>
  <conditionalFormatting sqref="F61:V63">
    <cfRule type="cellIs" dxfId="23292" priority="832" stopIfTrue="1" operator="equal">
      <formula>0</formula>
    </cfRule>
  </conditionalFormatting>
  <conditionalFormatting sqref="F61:V63">
    <cfRule type="cellIs" dxfId="23291" priority="831" stopIfTrue="1" operator="equal">
      <formula>0</formula>
    </cfRule>
  </conditionalFormatting>
  <conditionalFormatting sqref="F61:V63">
    <cfRule type="cellIs" dxfId="23290" priority="830" stopIfTrue="1" operator="equal">
      <formula>0</formula>
    </cfRule>
  </conditionalFormatting>
  <conditionalFormatting sqref="F61:V63">
    <cfRule type="cellIs" dxfId="23289" priority="829" stopIfTrue="1" operator="equal">
      <formula>0</formula>
    </cfRule>
  </conditionalFormatting>
  <conditionalFormatting sqref="F61:V63">
    <cfRule type="cellIs" dxfId="23288" priority="828" stopIfTrue="1" operator="equal">
      <formula>0</formula>
    </cfRule>
  </conditionalFormatting>
  <conditionalFormatting sqref="F61:V63">
    <cfRule type="cellIs" dxfId="23287" priority="827" stopIfTrue="1" operator="equal">
      <formula>0</formula>
    </cfRule>
  </conditionalFormatting>
  <conditionalFormatting sqref="F61:V63">
    <cfRule type="cellIs" dxfId="23286" priority="826" stopIfTrue="1" operator="equal">
      <formula>0</formula>
    </cfRule>
  </conditionalFormatting>
  <conditionalFormatting sqref="F64:V66">
    <cfRule type="cellIs" dxfId="23285" priority="825" stopIfTrue="1" operator="equal">
      <formula>0</formula>
    </cfRule>
  </conditionalFormatting>
  <conditionalFormatting sqref="F64:V66">
    <cfRule type="cellIs" dxfId="23284" priority="824" stopIfTrue="1" operator="equal">
      <formula>0</formula>
    </cfRule>
  </conditionalFormatting>
  <conditionalFormatting sqref="F64:V66">
    <cfRule type="cellIs" dxfId="23283" priority="823" stopIfTrue="1" operator="equal">
      <formula>0</formula>
    </cfRule>
  </conditionalFormatting>
  <conditionalFormatting sqref="F64:V66">
    <cfRule type="cellIs" dxfId="23282" priority="822" stopIfTrue="1" operator="equal">
      <formula>0</formula>
    </cfRule>
  </conditionalFormatting>
  <conditionalFormatting sqref="F64:V66">
    <cfRule type="cellIs" dxfId="23281" priority="821" stopIfTrue="1" operator="equal">
      <formula>0</formula>
    </cfRule>
  </conditionalFormatting>
  <conditionalFormatting sqref="F64:V66">
    <cfRule type="cellIs" dxfId="23280" priority="820" stopIfTrue="1" operator="equal">
      <formula>0</formula>
    </cfRule>
  </conditionalFormatting>
  <conditionalFormatting sqref="F64:V66">
    <cfRule type="cellIs" dxfId="23279" priority="819" stopIfTrue="1" operator="equal">
      <formula>0</formula>
    </cfRule>
  </conditionalFormatting>
  <conditionalFormatting sqref="F64:V66">
    <cfRule type="cellIs" dxfId="23278" priority="818" stopIfTrue="1" operator="equal">
      <formula>0</formula>
    </cfRule>
  </conditionalFormatting>
  <conditionalFormatting sqref="F85:V87">
    <cfRule type="cellIs" dxfId="23277" priority="817" stopIfTrue="1" operator="equal">
      <formula>0</formula>
    </cfRule>
  </conditionalFormatting>
  <conditionalFormatting sqref="F85:V87">
    <cfRule type="cellIs" dxfId="23276" priority="816" stopIfTrue="1" operator="equal">
      <formula>0</formula>
    </cfRule>
  </conditionalFormatting>
  <conditionalFormatting sqref="F85:V87">
    <cfRule type="cellIs" dxfId="23275" priority="815" stopIfTrue="1" operator="equal">
      <formula>0</formula>
    </cfRule>
  </conditionalFormatting>
  <conditionalFormatting sqref="F85:V87">
    <cfRule type="cellIs" dxfId="23274" priority="814" stopIfTrue="1" operator="equal">
      <formula>0</formula>
    </cfRule>
  </conditionalFormatting>
  <conditionalFormatting sqref="F85:V87">
    <cfRule type="cellIs" dxfId="23273" priority="813" stopIfTrue="1" operator="equal">
      <formula>0</formula>
    </cfRule>
  </conditionalFormatting>
  <conditionalFormatting sqref="F85:V87">
    <cfRule type="cellIs" dxfId="23272" priority="812" stopIfTrue="1" operator="equal">
      <formula>0</formula>
    </cfRule>
  </conditionalFormatting>
  <conditionalFormatting sqref="F85:V87">
    <cfRule type="cellIs" dxfId="23271" priority="811" stopIfTrue="1" operator="equal">
      <formula>0</formula>
    </cfRule>
  </conditionalFormatting>
  <conditionalFormatting sqref="F85:V87">
    <cfRule type="cellIs" dxfId="23270" priority="810" stopIfTrue="1" operator="equal">
      <formula>0</formula>
    </cfRule>
  </conditionalFormatting>
  <conditionalFormatting sqref="F88:V90">
    <cfRule type="cellIs" dxfId="23269" priority="809" stopIfTrue="1" operator="equal">
      <formula>0</formula>
    </cfRule>
  </conditionalFormatting>
  <conditionalFormatting sqref="F88:V90">
    <cfRule type="cellIs" dxfId="23268" priority="808" stopIfTrue="1" operator="equal">
      <formula>0</formula>
    </cfRule>
  </conditionalFormatting>
  <conditionalFormatting sqref="F88:V90">
    <cfRule type="cellIs" dxfId="23267" priority="807" stopIfTrue="1" operator="equal">
      <formula>0</formula>
    </cfRule>
  </conditionalFormatting>
  <conditionalFormatting sqref="F88:V90">
    <cfRule type="cellIs" dxfId="23266" priority="806" stopIfTrue="1" operator="equal">
      <formula>0</formula>
    </cfRule>
  </conditionalFormatting>
  <conditionalFormatting sqref="F88:V90">
    <cfRule type="cellIs" dxfId="23265" priority="805" stopIfTrue="1" operator="equal">
      <formula>0</formula>
    </cfRule>
  </conditionalFormatting>
  <conditionalFormatting sqref="F88:V90">
    <cfRule type="cellIs" dxfId="23264" priority="804" stopIfTrue="1" operator="equal">
      <formula>0</formula>
    </cfRule>
  </conditionalFormatting>
  <conditionalFormatting sqref="F88:V90">
    <cfRule type="cellIs" dxfId="23263" priority="803" stopIfTrue="1" operator="equal">
      <formula>0</formula>
    </cfRule>
  </conditionalFormatting>
  <conditionalFormatting sqref="F88:V90">
    <cfRule type="cellIs" dxfId="23262" priority="802" stopIfTrue="1" operator="equal">
      <formula>0</formula>
    </cfRule>
  </conditionalFormatting>
  <conditionalFormatting sqref="F91:V93">
    <cfRule type="cellIs" dxfId="23261" priority="801" stopIfTrue="1" operator="equal">
      <formula>0</formula>
    </cfRule>
  </conditionalFormatting>
  <conditionalFormatting sqref="F91:V93">
    <cfRule type="cellIs" dxfId="23260" priority="800" stopIfTrue="1" operator="equal">
      <formula>0</formula>
    </cfRule>
  </conditionalFormatting>
  <conditionalFormatting sqref="F91:V93">
    <cfRule type="cellIs" dxfId="23259" priority="799" stopIfTrue="1" operator="equal">
      <formula>0</formula>
    </cfRule>
  </conditionalFormatting>
  <conditionalFormatting sqref="F91:V93">
    <cfRule type="cellIs" dxfId="23258" priority="798" stopIfTrue="1" operator="equal">
      <formula>0</formula>
    </cfRule>
  </conditionalFormatting>
  <conditionalFormatting sqref="F91:V93">
    <cfRule type="cellIs" dxfId="23257" priority="797" stopIfTrue="1" operator="equal">
      <formula>0</formula>
    </cfRule>
  </conditionalFormatting>
  <conditionalFormatting sqref="F91:V93">
    <cfRule type="cellIs" dxfId="23256" priority="796" stopIfTrue="1" operator="equal">
      <formula>0</formula>
    </cfRule>
  </conditionalFormatting>
  <conditionalFormatting sqref="F91:V93">
    <cfRule type="cellIs" dxfId="23255" priority="795" stopIfTrue="1" operator="equal">
      <formula>0</formula>
    </cfRule>
  </conditionalFormatting>
  <conditionalFormatting sqref="F91:V93">
    <cfRule type="cellIs" dxfId="23254" priority="794" stopIfTrue="1" operator="equal">
      <formula>0</formula>
    </cfRule>
  </conditionalFormatting>
  <conditionalFormatting sqref="F139:V141">
    <cfRule type="cellIs" dxfId="23253" priority="793" stopIfTrue="1" operator="equal">
      <formula>0</formula>
    </cfRule>
  </conditionalFormatting>
  <conditionalFormatting sqref="F139:V141">
    <cfRule type="cellIs" dxfId="23252" priority="792" stopIfTrue="1" operator="equal">
      <formula>0</formula>
    </cfRule>
  </conditionalFormatting>
  <conditionalFormatting sqref="F139:V141">
    <cfRule type="cellIs" dxfId="23251" priority="791" stopIfTrue="1" operator="equal">
      <formula>0</formula>
    </cfRule>
  </conditionalFormatting>
  <conditionalFormatting sqref="F139:V141">
    <cfRule type="cellIs" dxfId="23250" priority="790" stopIfTrue="1" operator="equal">
      <formula>0</formula>
    </cfRule>
  </conditionalFormatting>
  <conditionalFormatting sqref="F139:V141">
    <cfRule type="cellIs" dxfId="23249" priority="789" stopIfTrue="1" operator="equal">
      <formula>0</formula>
    </cfRule>
  </conditionalFormatting>
  <conditionalFormatting sqref="F139:V141">
    <cfRule type="cellIs" dxfId="23248" priority="788" stopIfTrue="1" operator="equal">
      <formula>0</formula>
    </cfRule>
  </conditionalFormatting>
  <conditionalFormatting sqref="F139:V141">
    <cfRule type="cellIs" dxfId="23247" priority="787" stopIfTrue="1" operator="equal">
      <formula>0</formula>
    </cfRule>
  </conditionalFormatting>
  <conditionalFormatting sqref="F139:V141">
    <cfRule type="cellIs" dxfId="23246" priority="786" stopIfTrue="1" operator="equal">
      <formula>0</formula>
    </cfRule>
  </conditionalFormatting>
  <conditionalFormatting sqref="F142:V144">
    <cfRule type="cellIs" dxfId="23245" priority="785" stopIfTrue="1" operator="equal">
      <formula>0</formula>
    </cfRule>
  </conditionalFormatting>
  <conditionalFormatting sqref="F142:V144">
    <cfRule type="cellIs" dxfId="23244" priority="784" stopIfTrue="1" operator="equal">
      <formula>0</formula>
    </cfRule>
  </conditionalFormatting>
  <conditionalFormatting sqref="F142:V144">
    <cfRule type="cellIs" dxfId="23243" priority="783" stopIfTrue="1" operator="equal">
      <formula>0</formula>
    </cfRule>
  </conditionalFormatting>
  <conditionalFormatting sqref="F142:V144">
    <cfRule type="cellIs" dxfId="23242" priority="782" stopIfTrue="1" operator="equal">
      <formula>0</formula>
    </cfRule>
  </conditionalFormatting>
  <conditionalFormatting sqref="F142:V144">
    <cfRule type="cellIs" dxfId="23241" priority="781" stopIfTrue="1" operator="equal">
      <formula>0</formula>
    </cfRule>
  </conditionalFormatting>
  <conditionalFormatting sqref="F142:V144">
    <cfRule type="cellIs" dxfId="23240" priority="780" stopIfTrue="1" operator="equal">
      <formula>0</formula>
    </cfRule>
  </conditionalFormatting>
  <conditionalFormatting sqref="F142:V144">
    <cfRule type="cellIs" dxfId="23239" priority="779" stopIfTrue="1" operator="equal">
      <formula>0</formula>
    </cfRule>
  </conditionalFormatting>
  <conditionalFormatting sqref="F142:V144">
    <cfRule type="cellIs" dxfId="23238" priority="778" stopIfTrue="1" operator="equal">
      <formula>0</formula>
    </cfRule>
  </conditionalFormatting>
  <conditionalFormatting sqref="F145:V147">
    <cfRule type="cellIs" dxfId="23237" priority="777" stopIfTrue="1" operator="equal">
      <formula>0</formula>
    </cfRule>
  </conditionalFormatting>
  <conditionalFormatting sqref="F145:V147">
    <cfRule type="cellIs" dxfId="23236" priority="776" stopIfTrue="1" operator="equal">
      <formula>0</formula>
    </cfRule>
  </conditionalFormatting>
  <conditionalFormatting sqref="F145:V147">
    <cfRule type="cellIs" dxfId="23235" priority="775" stopIfTrue="1" operator="equal">
      <formula>0</formula>
    </cfRule>
  </conditionalFormatting>
  <conditionalFormatting sqref="F145:V147">
    <cfRule type="cellIs" dxfId="23234" priority="774" stopIfTrue="1" operator="equal">
      <formula>0</formula>
    </cfRule>
  </conditionalFormatting>
  <conditionalFormatting sqref="F145:V147">
    <cfRule type="cellIs" dxfId="23233" priority="773" stopIfTrue="1" operator="equal">
      <formula>0</formula>
    </cfRule>
  </conditionalFormatting>
  <conditionalFormatting sqref="F145:V147">
    <cfRule type="cellIs" dxfId="23232" priority="772" stopIfTrue="1" operator="equal">
      <formula>0</formula>
    </cfRule>
  </conditionalFormatting>
  <conditionalFormatting sqref="F145:V147">
    <cfRule type="cellIs" dxfId="23231" priority="771" stopIfTrue="1" operator="equal">
      <formula>0</formula>
    </cfRule>
  </conditionalFormatting>
  <conditionalFormatting sqref="F145:V147">
    <cfRule type="cellIs" dxfId="23230" priority="770" stopIfTrue="1" operator="equal">
      <formula>0</formula>
    </cfRule>
  </conditionalFormatting>
  <conditionalFormatting sqref="F148:V150">
    <cfRule type="cellIs" dxfId="23229" priority="769" stopIfTrue="1" operator="equal">
      <formula>0</formula>
    </cfRule>
  </conditionalFormatting>
  <conditionalFormatting sqref="F148:V150">
    <cfRule type="cellIs" dxfId="23228" priority="768" stopIfTrue="1" operator="equal">
      <formula>0</formula>
    </cfRule>
  </conditionalFormatting>
  <conditionalFormatting sqref="F148:V150">
    <cfRule type="cellIs" dxfId="23227" priority="767" stopIfTrue="1" operator="equal">
      <formula>0</formula>
    </cfRule>
  </conditionalFormatting>
  <conditionalFormatting sqref="F148:V150">
    <cfRule type="cellIs" dxfId="23226" priority="766" stopIfTrue="1" operator="equal">
      <formula>0</formula>
    </cfRule>
  </conditionalFormatting>
  <conditionalFormatting sqref="F148:V150">
    <cfRule type="cellIs" dxfId="23225" priority="765" stopIfTrue="1" operator="equal">
      <formula>0</formula>
    </cfRule>
  </conditionalFormatting>
  <conditionalFormatting sqref="F148:V150">
    <cfRule type="cellIs" dxfId="23224" priority="764" stopIfTrue="1" operator="equal">
      <formula>0</formula>
    </cfRule>
  </conditionalFormatting>
  <conditionalFormatting sqref="F148:V150">
    <cfRule type="cellIs" dxfId="23223" priority="763" stopIfTrue="1" operator="equal">
      <formula>0</formula>
    </cfRule>
  </conditionalFormatting>
  <conditionalFormatting sqref="F148:V150">
    <cfRule type="cellIs" dxfId="23222" priority="762" stopIfTrue="1" operator="equal">
      <formula>0</formula>
    </cfRule>
  </conditionalFormatting>
  <conditionalFormatting sqref="F148:V150">
    <cfRule type="cellIs" dxfId="23221" priority="761" stopIfTrue="1" operator="equal">
      <formula>0</formula>
    </cfRule>
  </conditionalFormatting>
  <conditionalFormatting sqref="F4:V189">
    <cfRule type="cellIs" dxfId="23220" priority="760" stopIfTrue="1" operator="equal">
      <formula>0</formula>
    </cfRule>
  </conditionalFormatting>
  <conditionalFormatting sqref="F4:V189">
    <cfRule type="cellIs" dxfId="23219" priority="759" stopIfTrue="1" operator="equal">
      <formula>0</formula>
    </cfRule>
  </conditionalFormatting>
  <conditionalFormatting sqref="F4:V191">
    <cfRule type="cellIs" dxfId="23218" priority="758" stopIfTrue="1" operator="equal">
      <formula>0</formula>
    </cfRule>
  </conditionalFormatting>
  <conditionalFormatting sqref="F4:V189">
    <cfRule type="cellIs" dxfId="23217" priority="757" stopIfTrue="1" operator="equal">
      <formula>0</formula>
    </cfRule>
  </conditionalFormatting>
  <conditionalFormatting sqref="F4:V191">
    <cfRule type="cellIs" dxfId="23216" priority="756" stopIfTrue="1" operator="equal">
      <formula>0</formula>
    </cfRule>
  </conditionalFormatting>
  <conditionalFormatting sqref="F4:V165">
    <cfRule type="cellIs" dxfId="23215" priority="755" stopIfTrue="1" operator="equal">
      <formula>0</formula>
    </cfRule>
  </conditionalFormatting>
  <conditionalFormatting sqref="F4:V164">
    <cfRule type="cellIs" dxfId="23214" priority="754" stopIfTrue="1" operator="equal">
      <formula>0</formula>
    </cfRule>
  </conditionalFormatting>
  <conditionalFormatting sqref="F4:V189">
    <cfRule type="cellIs" dxfId="23213" priority="753" stopIfTrue="1" operator="equal">
      <formula>0</formula>
    </cfRule>
  </conditionalFormatting>
  <conditionalFormatting sqref="F4:V165">
    <cfRule type="cellIs" dxfId="23212" priority="752" stopIfTrue="1" operator="equal">
      <formula>0</formula>
    </cfRule>
  </conditionalFormatting>
  <conditionalFormatting sqref="F4:V164">
    <cfRule type="cellIs" dxfId="23211" priority="751" stopIfTrue="1" operator="equal">
      <formula>0</formula>
    </cfRule>
  </conditionalFormatting>
  <conditionalFormatting sqref="F4:V189">
    <cfRule type="cellIs" dxfId="23210" priority="750" stopIfTrue="1" operator="equal">
      <formula>0</formula>
    </cfRule>
  </conditionalFormatting>
  <conditionalFormatting sqref="F4:V164">
    <cfRule type="cellIs" dxfId="23209" priority="749" stopIfTrue="1" operator="equal">
      <formula>0</formula>
    </cfRule>
  </conditionalFormatting>
  <conditionalFormatting sqref="F4:V165">
    <cfRule type="cellIs" dxfId="23208" priority="748" stopIfTrue="1" operator="equal">
      <formula>0</formula>
    </cfRule>
  </conditionalFormatting>
  <conditionalFormatting sqref="F4:V164">
    <cfRule type="cellIs" dxfId="23207" priority="747" stopIfTrue="1" operator="equal">
      <formula>0</formula>
    </cfRule>
  </conditionalFormatting>
  <conditionalFormatting sqref="F4:V189">
    <cfRule type="cellIs" dxfId="23206" priority="746" stopIfTrue="1" operator="equal">
      <formula>0</formula>
    </cfRule>
  </conditionalFormatting>
  <conditionalFormatting sqref="F4:V164">
    <cfRule type="cellIs" dxfId="23205" priority="745" stopIfTrue="1" operator="equal">
      <formula>0</formula>
    </cfRule>
  </conditionalFormatting>
  <conditionalFormatting sqref="F4:V165">
    <cfRule type="cellIs" dxfId="23204" priority="744" stopIfTrue="1" operator="equal">
      <formula>0</formula>
    </cfRule>
  </conditionalFormatting>
  <conditionalFormatting sqref="F4:V164">
    <cfRule type="cellIs" dxfId="23203" priority="743" stopIfTrue="1" operator="equal">
      <formula>0</formula>
    </cfRule>
  </conditionalFormatting>
  <conditionalFormatting sqref="F4:V189">
    <cfRule type="cellIs" dxfId="23202" priority="742" stopIfTrue="1" operator="equal">
      <formula>0</formula>
    </cfRule>
  </conditionalFormatting>
  <conditionalFormatting sqref="F4:V164">
    <cfRule type="cellIs" dxfId="23201" priority="741" stopIfTrue="1" operator="equal">
      <formula>0</formula>
    </cfRule>
  </conditionalFormatting>
  <conditionalFormatting sqref="F4:V165">
    <cfRule type="cellIs" dxfId="23200" priority="740" stopIfTrue="1" operator="equal">
      <formula>0</formula>
    </cfRule>
  </conditionalFormatting>
  <conditionalFormatting sqref="F4:V164">
    <cfRule type="cellIs" dxfId="23199" priority="739" stopIfTrue="1" operator="equal">
      <formula>0</formula>
    </cfRule>
  </conditionalFormatting>
  <conditionalFormatting sqref="F4:V189">
    <cfRule type="cellIs" dxfId="23198" priority="738" stopIfTrue="1" operator="equal">
      <formula>0</formula>
    </cfRule>
  </conditionalFormatting>
  <conditionalFormatting sqref="F4:V164">
    <cfRule type="cellIs" dxfId="23197" priority="737" stopIfTrue="1" operator="equal">
      <formula>0</formula>
    </cfRule>
  </conditionalFormatting>
  <conditionalFormatting sqref="F4:V165">
    <cfRule type="cellIs" dxfId="23196" priority="736" stopIfTrue="1" operator="equal">
      <formula>0</formula>
    </cfRule>
  </conditionalFormatting>
  <conditionalFormatting sqref="F4:V164">
    <cfRule type="cellIs" dxfId="23195" priority="735" stopIfTrue="1" operator="equal">
      <formula>0</formula>
    </cfRule>
  </conditionalFormatting>
  <conditionalFormatting sqref="F4:V189">
    <cfRule type="cellIs" dxfId="23194" priority="734" stopIfTrue="1" operator="equal">
      <formula>0</formula>
    </cfRule>
  </conditionalFormatting>
  <conditionalFormatting sqref="F4:V164">
    <cfRule type="cellIs" dxfId="23193" priority="733" stopIfTrue="1" operator="equal">
      <formula>0</formula>
    </cfRule>
  </conditionalFormatting>
  <conditionalFormatting sqref="F4:V162">
    <cfRule type="cellIs" dxfId="23192" priority="732" stopIfTrue="1" operator="equal">
      <formula>0</formula>
    </cfRule>
  </conditionalFormatting>
  <conditionalFormatting sqref="F4:V165">
    <cfRule type="cellIs" dxfId="23191" priority="731" stopIfTrue="1" operator="equal">
      <formula>0</formula>
    </cfRule>
  </conditionalFormatting>
  <conditionalFormatting sqref="F4:V164">
    <cfRule type="cellIs" dxfId="23190" priority="730" stopIfTrue="1" operator="equal">
      <formula>0</formula>
    </cfRule>
  </conditionalFormatting>
  <conditionalFormatting sqref="F4:V189">
    <cfRule type="cellIs" dxfId="23189" priority="729" stopIfTrue="1" operator="equal">
      <formula>0</formula>
    </cfRule>
  </conditionalFormatting>
  <conditionalFormatting sqref="F4:V164">
    <cfRule type="cellIs" dxfId="23188" priority="728" stopIfTrue="1" operator="equal">
      <formula>0</formula>
    </cfRule>
  </conditionalFormatting>
  <conditionalFormatting sqref="F166:V189">
    <cfRule type="cellIs" dxfId="23187" priority="727" stopIfTrue="1" operator="equal">
      <formula>0</formula>
    </cfRule>
  </conditionalFormatting>
  <conditionalFormatting sqref="F166:V189">
    <cfRule type="cellIs" dxfId="23186" priority="726" stopIfTrue="1" operator="equal">
      <formula>0</formula>
    </cfRule>
  </conditionalFormatting>
  <conditionalFormatting sqref="F166:V189">
    <cfRule type="cellIs" dxfId="23185" priority="725" stopIfTrue="1" operator="equal">
      <formula>0</formula>
    </cfRule>
  </conditionalFormatting>
  <conditionalFormatting sqref="F166:V189">
    <cfRule type="cellIs" dxfId="23184" priority="724" stopIfTrue="1" operator="equal">
      <formula>0</formula>
    </cfRule>
  </conditionalFormatting>
  <conditionalFormatting sqref="F166:V189">
    <cfRule type="cellIs" dxfId="23183" priority="723" stopIfTrue="1" operator="equal">
      <formula>0</formula>
    </cfRule>
  </conditionalFormatting>
  <conditionalFormatting sqref="F166:V189">
    <cfRule type="cellIs" dxfId="23182" priority="722" stopIfTrue="1" operator="equal">
      <formula>0</formula>
    </cfRule>
  </conditionalFormatting>
  <conditionalFormatting sqref="F166:V189">
    <cfRule type="cellIs" dxfId="23181" priority="721" stopIfTrue="1" operator="equal">
      <formula>0</formula>
    </cfRule>
  </conditionalFormatting>
  <conditionalFormatting sqref="F166:V189">
    <cfRule type="cellIs" dxfId="23180" priority="720" stopIfTrue="1" operator="equal">
      <formula>0</formula>
    </cfRule>
  </conditionalFormatting>
  <conditionalFormatting sqref="F166:V189">
    <cfRule type="cellIs" dxfId="23179" priority="719" stopIfTrue="1" operator="equal">
      <formula>0</formula>
    </cfRule>
  </conditionalFormatting>
  <conditionalFormatting sqref="F166:V189">
    <cfRule type="cellIs" dxfId="23178" priority="718" stopIfTrue="1" operator="equal">
      <formula>0</formula>
    </cfRule>
  </conditionalFormatting>
  <conditionalFormatting sqref="F166:V189">
    <cfRule type="cellIs" dxfId="23177" priority="717" stopIfTrue="1" operator="equal">
      <formula>0</formula>
    </cfRule>
  </conditionalFormatting>
  <conditionalFormatting sqref="F166:V189">
    <cfRule type="cellIs" dxfId="23176" priority="716" stopIfTrue="1" operator="equal">
      <formula>0</formula>
    </cfRule>
  </conditionalFormatting>
  <conditionalFormatting sqref="F166:V189">
    <cfRule type="cellIs" dxfId="23175" priority="715" stopIfTrue="1" operator="equal">
      <formula>0</formula>
    </cfRule>
  </conditionalFormatting>
  <conditionalFormatting sqref="F166:V189">
    <cfRule type="cellIs" dxfId="23174" priority="714" stopIfTrue="1" operator="equal">
      <formula>0</formula>
    </cfRule>
  </conditionalFormatting>
  <conditionalFormatting sqref="F166:V189">
    <cfRule type="cellIs" dxfId="23173" priority="713" stopIfTrue="1" operator="equal">
      <formula>0</formula>
    </cfRule>
  </conditionalFormatting>
  <conditionalFormatting sqref="F166:V189">
    <cfRule type="cellIs" dxfId="23172" priority="712" stopIfTrue="1" operator="equal">
      <formula>0</formula>
    </cfRule>
  </conditionalFormatting>
  <conditionalFormatting sqref="F166:V189">
    <cfRule type="cellIs" dxfId="23171" priority="711" stopIfTrue="1" operator="equal">
      <formula>0</formula>
    </cfRule>
  </conditionalFormatting>
  <conditionalFormatting sqref="F166:V189">
    <cfRule type="cellIs" dxfId="23170" priority="710" stopIfTrue="1" operator="equal">
      <formula>0</formula>
    </cfRule>
  </conditionalFormatting>
  <conditionalFormatting sqref="F166:V189">
    <cfRule type="cellIs" dxfId="23169" priority="709" stopIfTrue="1" operator="equal">
      <formula>0</formula>
    </cfRule>
  </conditionalFormatting>
  <conditionalFormatting sqref="F166:V189">
    <cfRule type="cellIs" dxfId="23168" priority="708" stopIfTrue="1" operator="equal">
      <formula>0</formula>
    </cfRule>
  </conditionalFormatting>
  <conditionalFormatting sqref="F166:V189">
    <cfRule type="cellIs" dxfId="23167" priority="707" stopIfTrue="1" operator="equal">
      <formula>0</formula>
    </cfRule>
  </conditionalFormatting>
  <conditionalFormatting sqref="D4:D27">
    <cfRule type="cellIs" dxfId="23166" priority="706" operator="equal">
      <formula>0</formula>
    </cfRule>
  </conditionalFormatting>
  <conditionalFormatting sqref="D31:D54">
    <cfRule type="cellIs" dxfId="23165" priority="705" operator="equal">
      <formula>0</formula>
    </cfRule>
  </conditionalFormatting>
  <conditionalFormatting sqref="D58:D81">
    <cfRule type="cellIs" dxfId="23164" priority="704" operator="equal">
      <formula>0</formula>
    </cfRule>
  </conditionalFormatting>
  <conditionalFormatting sqref="D85:D108">
    <cfRule type="cellIs" dxfId="23163" priority="703" operator="equal">
      <formula>0</formula>
    </cfRule>
  </conditionalFormatting>
  <conditionalFormatting sqref="D112:D135">
    <cfRule type="cellIs" dxfId="23162" priority="702" operator="equal">
      <formula>0</formula>
    </cfRule>
  </conditionalFormatting>
  <conditionalFormatting sqref="D139:D162">
    <cfRule type="cellIs" dxfId="23161" priority="701" operator="equal">
      <formula>0</formula>
    </cfRule>
  </conditionalFormatting>
  <conditionalFormatting sqref="D166:D189">
    <cfRule type="cellIs" dxfId="23160" priority="700" operator="equal">
      <formula>0</formula>
    </cfRule>
  </conditionalFormatting>
  <conditionalFormatting sqref="F30:V30">
    <cfRule type="cellIs" dxfId="23159" priority="699" stopIfTrue="1" operator="equal">
      <formula>0</formula>
    </cfRule>
  </conditionalFormatting>
  <conditionalFormatting sqref="F30:V30">
    <cfRule type="cellIs" dxfId="23158" priority="698" stopIfTrue="1" operator="equal">
      <formula>0</formula>
    </cfRule>
  </conditionalFormatting>
  <conditionalFormatting sqref="F30:V30">
    <cfRule type="cellIs" dxfId="23157" priority="697" stopIfTrue="1" operator="equal">
      <formula>0</formula>
    </cfRule>
  </conditionalFormatting>
  <conditionalFormatting sqref="F30:V30">
    <cfRule type="cellIs" dxfId="23156" priority="696" stopIfTrue="1" operator="equal">
      <formula>0</formula>
    </cfRule>
  </conditionalFormatting>
  <conditionalFormatting sqref="F30:V30">
    <cfRule type="cellIs" dxfId="23155" priority="695" stopIfTrue="1" operator="equal">
      <formula>0</formula>
    </cfRule>
  </conditionalFormatting>
  <conditionalFormatting sqref="F30:V30">
    <cfRule type="cellIs" dxfId="23154" priority="694" stopIfTrue="1" operator="equal">
      <formula>0</formula>
    </cfRule>
  </conditionalFormatting>
  <conditionalFormatting sqref="F30:V30">
    <cfRule type="cellIs" dxfId="23153" priority="693" stopIfTrue="1" operator="equal">
      <formula>0</formula>
    </cfRule>
  </conditionalFormatting>
  <conditionalFormatting sqref="F30:V30">
    <cfRule type="cellIs" dxfId="23152" priority="692" stopIfTrue="1" operator="equal">
      <formula>0</formula>
    </cfRule>
  </conditionalFormatting>
  <conditionalFormatting sqref="F30:V30">
    <cfRule type="cellIs" dxfId="23151" priority="691" stopIfTrue="1" operator="equal">
      <formula>0</formula>
    </cfRule>
  </conditionalFormatting>
  <conditionalFormatting sqref="F30:V30">
    <cfRule type="cellIs" dxfId="23150" priority="690" stopIfTrue="1" operator="equal">
      <formula>0</formula>
    </cfRule>
  </conditionalFormatting>
  <conditionalFormatting sqref="F30:V30">
    <cfRule type="cellIs" dxfId="23149" priority="689" stopIfTrue="1" operator="equal">
      <formula>0</formula>
    </cfRule>
  </conditionalFormatting>
  <conditionalFormatting sqref="F30:V30">
    <cfRule type="cellIs" dxfId="23148" priority="688" stopIfTrue="1" operator="equal">
      <formula>0</formula>
    </cfRule>
  </conditionalFormatting>
  <conditionalFormatting sqref="F30:V30">
    <cfRule type="cellIs" dxfId="23147" priority="687" stopIfTrue="1" operator="equal">
      <formula>0</formula>
    </cfRule>
  </conditionalFormatting>
  <conditionalFormatting sqref="F30:V30">
    <cfRule type="cellIs" dxfId="23146" priority="686" stopIfTrue="1" operator="equal">
      <formula>0</formula>
    </cfRule>
  </conditionalFormatting>
  <conditionalFormatting sqref="F30:V30">
    <cfRule type="cellIs" dxfId="23145" priority="685" stopIfTrue="1" operator="equal">
      <formula>0</formula>
    </cfRule>
  </conditionalFormatting>
  <conditionalFormatting sqref="F30:V30">
    <cfRule type="cellIs" dxfId="23144" priority="684" stopIfTrue="1" operator="equal">
      <formula>0</formula>
    </cfRule>
  </conditionalFormatting>
  <conditionalFormatting sqref="F30:V30">
    <cfRule type="cellIs" dxfId="23143" priority="683" stopIfTrue="1" operator="equal">
      <formula>0</formula>
    </cfRule>
  </conditionalFormatting>
  <conditionalFormatting sqref="F30:V30">
    <cfRule type="cellIs" dxfId="23142" priority="682" stopIfTrue="1" operator="equal">
      <formula>0</formula>
    </cfRule>
  </conditionalFormatting>
  <conditionalFormatting sqref="F30:V30">
    <cfRule type="cellIs" dxfId="23141" priority="681" stopIfTrue="1" operator="equal">
      <formula>0</formula>
    </cfRule>
  </conditionalFormatting>
  <conditionalFormatting sqref="F30:V30">
    <cfRule type="cellIs" dxfId="23140" priority="680" stopIfTrue="1" operator="equal">
      <formula>0</formula>
    </cfRule>
  </conditionalFormatting>
  <conditionalFormatting sqref="F30:V30">
    <cfRule type="cellIs" dxfId="23139" priority="679" stopIfTrue="1" operator="equal">
      <formula>0</formula>
    </cfRule>
  </conditionalFormatting>
  <conditionalFormatting sqref="F30:V30">
    <cfRule type="cellIs" dxfId="23138" priority="678" stopIfTrue="1" operator="equal">
      <formula>0</formula>
    </cfRule>
  </conditionalFormatting>
  <conditionalFormatting sqref="F30:V30">
    <cfRule type="cellIs" dxfId="23137" priority="677" stopIfTrue="1" operator="equal">
      <formula>0</formula>
    </cfRule>
  </conditionalFormatting>
  <conditionalFormatting sqref="F30:V30">
    <cfRule type="cellIs" dxfId="23136" priority="676" stopIfTrue="1" operator="equal">
      <formula>0</formula>
    </cfRule>
  </conditionalFormatting>
  <conditionalFormatting sqref="F30:V30">
    <cfRule type="cellIs" dxfId="23135" priority="675" stopIfTrue="1" operator="equal">
      <formula>0</formula>
    </cfRule>
  </conditionalFormatting>
  <conditionalFormatting sqref="F30:V30">
    <cfRule type="cellIs" dxfId="23134" priority="674" stopIfTrue="1" operator="equal">
      <formula>0</formula>
    </cfRule>
  </conditionalFormatting>
  <conditionalFormatting sqref="F30:V30">
    <cfRule type="cellIs" dxfId="23133" priority="673" stopIfTrue="1" operator="equal">
      <formula>0</formula>
    </cfRule>
  </conditionalFormatting>
  <conditionalFormatting sqref="F30:V30">
    <cfRule type="cellIs" dxfId="23132" priority="672" stopIfTrue="1" operator="equal">
      <formula>0</formula>
    </cfRule>
  </conditionalFormatting>
  <conditionalFormatting sqref="F30:V30">
    <cfRule type="cellIs" dxfId="23131" priority="671" stopIfTrue="1" operator="equal">
      <formula>0</formula>
    </cfRule>
  </conditionalFormatting>
  <conditionalFormatting sqref="F30:V30">
    <cfRule type="cellIs" dxfId="23130" priority="670" stopIfTrue="1" operator="equal">
      <formula>0</formula>
    </cfRule>
  </conditionalFormatting>
  <conditionalFormatting sqref="F30:V30">
    <cfRule type="cellIs" dxfId="23129" priority="669" stopIfTrue="1" operator="equal">
      <formula>0</formula>
    </cfRule>
  </conditionalFormatting>
  <conditionalFormatting sqref="F30:V30">
    <cfRule type="cellIs" dxfId="23128" priority="668" stopIfTrue="1" operator="equal">
      <formula>0</formula>
    </cfRule>
  </conditionalFormatting>
  <conditionalFormatting sqref="F30:V30">
    <cfRule type="cellIs" dxfId="23127" priority="667" stopIfTrue="1" operator="equal">
      <formula>0</formula>
    </cfRule>
  </conditionalFormatting>
  <conditionalFormatting sqref="F30:V30">
    <cfRule type="cellIs" dxfId="23126" priority="666" stopIfTrue="1" operator="equal">
      <formula>0</formula>
    </cfRule>
  </conditionalFormatting>
  <conditionalFormatting sqref="F30:V30">
    <cfRule type="cellIs" dxfId="23125" priority="665" stopIfTrue="1" operator="equal">
      <formula>0</formula>
    </cfRule>
  </conditionalFormatting>
  <conditionalFormatting sqref="F30:V30">
    <cfRule type="cellIs" dxfId="23124" priority="664" stopIfTrue="1" operator="equal">
      <formula>0</formula>
    </cfRule>
  </conditionalFormatting>
  <conditionalFormatting sqref="F30:V30">
    <cfRule type="cellIs" dxfId="23123" priority="663" stopIfTrue="1" operator="equal">
      <formula>0</formula>
    </cfRule>
  </conditionalFormatting>
  <conditionalFormatting sqref="F30:V30">
    <cfRule type="cellIs" dxfId="23122" priority="662" stopIfTrue="1" operator="equal">
      <formula>0</formula>
    </cfRule>
  </conditionalFormatting>
  <conditionalFormatting sqref="F30:V30">
    <cfRule type="cellIs" dxfId="23121" priority="661" stopIfTrue="1" operator="equal">
      <formula>0</formula>
    </cfRule>
  </conditionalFormatting>
  <conditionalFormatting sqref="F30:V30">
    <cfRule type="cellIs" dxfId="23120" priority="660" stopIfTrue="1" operator="equal">
      <formula>0</formula>
    </cfRule>
  </conditionalFormatting>
  <conditionalFormatting sqref="F30:V30">
    <cfRule type="cellIs" dxfId="23119" priority="659" stopIfTrue="1" operator="equal">
      <formula>0</formula>
    </cfRule>
  </conditionalFormatting>
  <conditionalFormatting sqref="F30:V30">
    <cfRule type="cellIs" dxfId="23118" priority="658" stopIfTrue="1" operator="equal">
      <formula>0</formula>
    </cfRule>
  </conditionalFormatting>
  <conditionalFormatting sqref="F30:V30">
    <cfRule type="cellIs" dxfId="23117" priority="657" stopIfTrue="1" operator="equal">
      <formula>0</formula>
    </cfRule>
  </conditionalFormatting>
  <conditionalFormatting sqref="F30:V30">
    <cfRule type="cellIs" dxfId="23116" priority="656" stopIfTrue="1" operator="equal">
      <formula>0</formula>
    </cfRule>
  </conditionalFormatting>
  <conditionalFormatting sqref="F30:V30">
    <cfRule type="cellIs" dxfId="23115" priority="655" stopIfTrue="1" operator="equal">
      <formula>0</formula>
    </cfRule>
  </conditionalFormatting>
  <conditionalFormatting sqref="F30:V30">
    <cfRule type="cellIs" dxfId="23114" priority="654" stopIfTrue="1" operator="equal">
      <formula>0</formula>
    </cfRule>
  </conditionalFormatting>
  <conditionalFormatting sqref="F30:V30">
    <cfRule type="cellIs" dxfId="23113" priority="653" stopIfTrue="1" operator="equal">
      <formula>0</formula>
    </cfRule>
  </conditionalFormatting>
  <conditionalFormatting sqref="F30:V30">
    <cfRule type="cellIs" dxfId="23112" priority="652" stopIfTrue="1" operator="equal">
      <formula>0</formula>
    </cfRule>
  </conditionalFormatting>
  <conditionalFormatting sqref="F30:V30">
    <cfRule type="cellIs" dxfId="23111" priority="651" stopIfTrue="1" operator="equal">
      <formula>0</formula>
    </cfRule>
  </conditionalFormatting>
  <conditionalFormatting sqref="F30:V30">
    <cfRule type="cellIs" dxfId="23110" priority="650" stopIfTrue="1" operator="equal">
      <formula>0</formula>
    </cfRule>
  </conditionalFormatting>
  <conditionalFormatting sqref="F30:V30">
    <cfRule type="cellIs" dxfId="23109" priority="649" stopIfTrue="1" operator="equal">
      <formula>0</formula>
    </cfRule>
  </conditionalFormatting>
  <conditionalFormatting sqref="F30:V30">
    <cfRule type="cellIs" dxfId="23108" priority="648" stopIfTrue="1" operator="equal">
      <formula>0</formula>
    </cfRule>
  </conditionalFormatting>
  <conditionalFormatting sqref="F30:V30">
    <cfRule type="cellIs" dxfId="23107" priority="647" stopIfTrue="1" operator="equal">
      <formula>0</formula>
    </cfRule>
  </conditionalFormatting>
  <conditionalFormatting sqref="F30:V30">
    <cfRule type="cellIs" dxfId="23106" priority="646" stopIfTrue="1" operator="equal">
      <formula>0</formula>
    </cfRule>
  </conditionalFormatting>
  <conditionalFormatting sqref="F30:V30">
    <cfRule type="cellIs" dxfId="23105" priority="645" stopIfTrue="1" operator="equal">
      <formula>0</formula>
    </cfRule>
  </conditionalFormatting>
  <conditionalFormatting sqref="F30:V30">
    <cfRule type="cellIs" dxfId="23104" priority="644" stopIfTrue="1" operator="equal">
      <formula>0</formula>
    </cfRule>
  </conditionalFormatting>
  <conditionalFormatting sqref="F30:V30">
    <cfRule type="cellIs" dxfId="23103" priority="643" stopIfTrue="1" operator="equal">
      <formula>0</formula>
    </cfRule>
  </conditionalFormatting>
  <conditionalFormatting sqref="F30:V30">
    <cfRule type="cellIs" dxfId="23102" priority="642" stopIfTrue="1" operator="equal">
      <formula>0</formula>
    </cfRule>
  </conditionalFormatting>
  <conditionalFormatting sqref="F30:V30">
    <cfRule type="cellIs" dxfId="23101" priority="641" stopIfTrue="1" operator="equal">
      <formula>0</formula>
    </cfRule>
  </conditionalFormatting>
  <conditionalFormatting sqref="F30:V30">
    <cfRule type="cellIs" dxfId="23100" priority="640" stopIfTrue="1" operator="equal">
      <formula>0</formula>
    </cfRule>
  </conditionalFormatting>
  <conditionalFormatting sqref="F30:V30">
    <cfRule type="cellIs" dxfId="23099" priority="639" stopIfTrue="1" operator="equal">
      <formula>0</formula>
    </cfRule>
  </conditionalFormatting>
  <conditionalFormatting sqref="F30:V30">
    <cfRule type="cellIs" dxfId="23098" priority="638" stopIfTrue="1" operator="equal">
      <formula>0</formula>
    </cfRule>
  </conditionalFormatting>
  <conditionalFormatting sqref="F30:V30">
    <cfRule type="cellIs" dxfId="23097" priority="637" stopIfTrue="1" operator="equal">
      <formula>0</formula>
    </cfRule>
  </conditionalFormatting>
  <conditionalFormatting sqref="F30:V30">
    <cfRule type="cellIs" dxfId="23096" priority="636" stopIfTrue="1" operator="equal">
      <formula>0</formula>
    </cfRule>
  </conditionalFormatting>
  <conditionalFormatting sqref="F30:V30">
    <cfRule type="cellIs" dxfId="23095" priority="635" stopIfTrue="1" operator="equal">
      <formula>0</formula>
    </cfRule>
  </conditionalFormatting>
  <conditionalFormatting sqref="F30:V30">
    <cfRule type="cellIs" dxfId="23094" priority="634" stopIfTrue="1" operator="equal">
      <formula>0</formula>
    </cfRule>
  </conditionalFormatting>
  <conditionalFormatting sqref="F30:V30">
    <cfRule type="cellIs" dxfId="23093" priority="633" stopIfTrue="1" operator="equal">
      <formula>0</formula>
    </cfRule>
  </conditionalFormatting>
  <conditionalFormatting sqref="F30:V30">
    <cfRule type="cellIs" dxfId="23092" priority="632" stopIfTrue="1" operator="equal">
      <formula>0</formula>
    </cfRule>
  </conditionalFormatting>
  <conditionalFormatting sqref="F30:V30">
    <cfRule type="cellIs" dxfId="23091" priority="631" stopIfTrue="1" operator="equal">
      <formula>0</formula>
    </cfRule>
  </conditionalFormatting>
  <conditionalFormatting sqref="F30:V30">
    <cfRule type="cellIs" dxfId="23090" priority="630" stopIfTrue="1" operator="equal">
      <formula>0</formula>
    </cfRule>
  </conditionalFormatting>
  <conditionalFormatting sqref="F30:V30">
    <cfRule type="cellIs" dxfId="23089" priority="629" stopIfTrue="1" operator="equal">
      <formula>0</formula>
    </cfRule>
  </conditionalFormatting>
  <conditionalFormatting sqref="F30:V30">
    <cfRule type="cellIs" dxfId="23088" priority="628" stopIfTrue="1" operator="equal">
      <formula>0</formula>
    </cfRule>
  </conditionalFormatting>
  <conditionalFormatting sqref="F30:V30">
    <cfRule type="cellIs" dxfId="23087" priority="627" stopIfTrue="1" operator="equal">
      <formula>0</formula>
    </cfRule>
  </conditionalFormatting>
  <conditionalFormatting sqref="F30:V30">
    <cfRule type="cellIs" dxfId="23086" priority="626" stopIfTrue="1" operator="equal">
      <formula>0</formula>
    </cfRule>
  </conditionalFormatting>
  <conditionalFormatting sqref="F30:V30">
    <cfRule type="cellIs" dxfId="23085" priority="625" stopIfTrue="1" operator="equal">
      <formula>0</formula>
    </cfRule>
  </conditionalFormatting>
  <conditionalFormatting sqref="F30:V30">
    <cfRule type="cellIs" dxfId="23084" priority="624" stopIfTrue="1" operator="equal">
      <formula>0</formula>
    </cfRule>
  </conditionalFormatting>
  <conditionalFormatting sqref="F30:V30">
    <cfRule type="cellIs" dxfId="23083" priority="623" stopIfTrue="1" operator="equal">
      <formula>0</formula>
    </cfRule>
  </conditionalFormatting>
  <conditionalFormatting sqref="F30:V30">
    <cfRule type="cellIs" dxfId="23082" priority="622" stopIfTrue="1" operator="equal">
      <formula>0</formula>
    </cfRule>
  </conditionalFormatting>
  <conditionalFormatting sqref="F30:V30">
    <cfRule type="cellIs" dxfId="23081" priority="621" stopIfTrue="1" operator="equal">
      <formula>0</formula>
    </cfRule>
  </conditionalFormatting>
  <conditionalFormatting sqref="F30:V30">
    <cfRule type="cellIs" dxfId="23080" priority="620" stopIfTrue="1" operator="equal">
      <formula>0</formula>
    </cfRule>
  </conditionalFormatting>
  <conditionalFormatting sqref="F30:V30">
    <cfRule type="cellIs" dxfId="23079" priority="619" stopIfTrue="1" operator="equal">
      <formula>0</formula>
    </cfRule>
  </conditionalFormatting>
  <conditionalFormatting sqref="F30:V30">
    <cfRule type="cellIs" dxfId="23078" priority="618" stopIfTrue="1" operator="equal">
      <formula>0</formula>
    </cfRule>
  </conditionalFormatting>
  <conditionalFormatting sqref="F30:V30">
    <cfRule type="cellIs" dxfId="23077" priority="617" stopIfTrue="1" operator="equal">
      <formula>0</formula>
    </cfRule>
  </conditionalFormatting>
  <conditionalFormatting sqref="F30:V30">
    <cfRule type="cellIs" dxfId="23076" priority="616" stopIfTrue="1" operator="equal">
      <formula>0</formula>
    </cfRule>
  </conditionalFormatting>
  <conditionalFormatting sqref="F30:V30">
    <cfRule type="cellIs" dxfId="23075" priority="615" stopIfTrue="1" operator="equal">
      <formula>0</formula>
    </cfRule>
  </conditionalFormatting>
  <conditionalFormatting sqref="F30:V30">
    <cfRule type="cellIs" dxfId="23074" priority="614" stopIfTrue="1" operator="equal">
      <formula>0</formula>
    </cfRule>
  </conditionalFormatting>
  <conditionalFormatting sqref="F30:V30">
    <cfRule type="cellIs" dxfId="23073" priority="613" stopIfTrue="1" operator="equal">
      <formula>0</formula>
    </cfRule>
  </conditionalFormatting>
  <conditionalFormatting sqref="F30:V30">
    <cfRule type="cellIs" dxfId="23072" priority="612" stopIfTrue="1" operator="equal">
      <formula>0</formula>
    </cfRule>
  </conditionalFormatting>
  <conditionalFormatting sqref="F30:V30">
    <cfRule type="cellIs" dxfId="23071" priority="611" stopIfTrue="1" operator="equal">
      <formula>0</formula>
    </cfRule>
  </conditionalFormatting>
  <conditionalFormatting sqref="F30:V30">
    <cfRule type="cellIs" dxfId="23070" priority="610" stopIfTrue="1" operator="equal">
      <formula>0</formula>
    </cfRule>
  </conditionalFormatting>
  <conditionalFormatting sqref="F30:V30">
    <cfRule type="cellIs" dxfId="23069" priority="609" stopIfTrue="1" operator="equal">
      <formula>0</formula>
    </cfRule>
  </conditionalFormatting>
  <conditionalFormatting sqref="F30:V30">
    <cfRule type="cellIs" dxfId="23068" priority="608" stopIfTrue="1" operator="equal">
      <formula>0</formula>
    </cfRule>
  </conditionalFormatting>
  <conditionalFormatting sqref="F30:V30">
    <cfRule type="cellIs" dxfId="23067" priority="607" stopIfTrue="1" operator="equal">
      <formula>0</formula>
    </cfRule>
  </conditionalFormatting>
  <conditionalFormatting sqref="F30:V30">
    <cfRule type="cellIs" dxfId="23066" priority="606" stopIfTrue="1" operator="equal">
      <formula>0</formula>
    </cfRule>
  </conditionalFormatting>
  <conditionalFormatting sqref="F30:V30">
    <cfRule type="cellIs" dxfId="23065" priority="605" stopIfTrue="1" operator="equal">
      <formula>0</formula>
    </cfRule>
  </conditionalFormatting>
  <conditionalFormatting sqref="F30:V30">
    <cfRule type="cellIs" dxfId="23064" priority="604" stopIfTrue="1" operator="equal">
      <formula>0</formula>
    </cfRule>
  </conditionalFormatting>
  <conditionalFormatting sqref="F30:V30">
    <cfRule type="cellIs" dxfId="23063" priority="603" stopIfTrue="1" operator="equal">
      <formula>0</formula>
    </cfRule>
  </conditionalFormatting>
  <conditionalFormatting sqref="F30:V30">
    <cfRule type="cellIs" dxfId="23062" priority="602" stopIfTrue="1" operator="equal">
      <formula>0</formula>
    </cfRule>
  </conditionalFormatting>
  <conditionalFormatting sqref="F30:V30">
    <cfRule type="cellIs" dxfId="23061" priority="601" stopIfTrue="1" operator="equal">
      <formula>0</formula>
    </cfRule>
  </conditionalFormatting>
  <conditionalFormatting sqref="F30:V30">
    <cfRule type="cellIs" dxfId="23060" priority="600" stopIfTrue="1" operator="equal">
      <formula>0</formula>
    </cfRule>
  </conditionalFormatting>
  <conditionalFormatting sqref="F30:V30">
    <cfRule type="cellIs" dxfId="23059" priority="599" stopIfTrue="1" operator="equal">
      <formula>0</formula>
    </cfRule>
  </conditionalFormatting>
  <conditionalFormatting sqref="F30:V30">
    <cfRule type="cellIs" dxfId="23058" priority="598" stopIfTrue="1" operator="equal">
      <formula>0</formula>
    </cfRule>
  </conditionalFormatting>
  <conditionalFormatting sqref="F30:V30">
    <cfRule type="cellIs" dxfId="23057" priority="597" stopIfTrue="1" operator="equal">
      <formula>0</formula>
    </cfRule>
  </conditionalFormatting>
  <conditionalFormatting sqref="F30:V30">
    <cfRule type="cellIs" dxfId="23056" priority="596" stopIfTrue="1" operator="equal">
      <formula>0</formula>
    </cfRule>
  </conditionalFormatting>
  <conditionalFormatting sqref="F30:V30">
    <cfRule type="cellIs" dxfId="23055" priority="595" stopIfTrue="1" operator="equal">
      <formula>0</formula>
    </cfRule>
  </conditionalFormatting>
  <conditionalFormatting sqref="F30:V30">
    <cfRule type="cellIs" dxfId="23054" priority="594" stopIfTrue="1" operator="equal">
      <formula>0</formula>
    </cfRule>
  </conditionalFormatting>
  <conditionalFormatting sqref="F30:V30">
    <cfRule type="cellIs" dxfId="23053" priority="593" stopIfTrue="1" operator="equal">
      <formula>0</formula>
    </cfRule>
  </conditionalFormatting>
  <conditionalFormatting sqref="F30:V30">
    <cfRule type="cellIs" dxfId="23052" priority="592" stopIfTrue="1" operator="equal">
      <formula>0</formula>
    </cfRule>
  </conditionalFormatting>
  <conditionalFormatting sqref="F30:V30">
    <cfRule type="cellIs" dxfId="23051" priority="591" stopIfTrue="1" operator="equal">
      <formula>0</formula>
    </cfRule>
  </conditionalFormatting>
  <conditionalFormatting sqref="F30:V30">
    <cfRule type="cellIs" dxfId="23050" priority="590" stopIfTrue="1" operator="equal">
      <formula>0</formula>
    </cfRule>
  </conditionalFormatting>
  <conditionalFormatting sqref="F30:V30">
    <cfRule type="cellIs" dxfId="23049" priority="589" stopIfTrue="1" operator="equal">
      <formula>0</formula>
    </cfRule>
  </conditionalFormatting>
  <conditionalFormatting sqref="F30:V30">
    <cfRule type="cellIs" dxfId="23048" priority="588" stopIfTrue="1" operator="equal">
      <formula>0</formula>
    </cfRule>
  </conditionalFormatting>
  <conditionalFormatting sqref="F30:V30">
    <cfRule type="cellIs" dxfId="23047" priority="587" stopIfTrue="1" operator="equal">
      <formula>0</formula>
    </cfRule>
  </conditionalFormatting>
  <conditionalFormatting sqref="F30:V30">
    <cfRule type="cellIs" dxfId="23046" priority="586" stopIfTrue="1" operator="equal">
      <formula>0</formula>
    </cfRule>
  </conditionalFormatting>
  <conditionalFormatting sqref="F30:V30">
    <cfRule type="cellIs" dxfId="23045" priority="585" stopIfTrue="1" operator="equal">
      <formula>0</formula>
    </cfRule>
  </conditionalFormatting>
  <conditionalFormatting sqref="F30:V30">
    <cfRule type="cellIs" dxfId="23044" priority="584" stopIfTrue="1" operator="equal">
      <formula>0</formula>
    </cfRule>
  </conditionalFormatting>
  <conditionalFormatting sqref="F30:V30">
    <cfRule type="cellIs" dxfId="23043" priority="583" stopIfTrue="1" operator="equal">
      <formula>0</formula>
    </cfRule>
  </conditionalFormatting>
  <conditionalFormatting sqref="F30:V30">
    <cfRule type="cellIs" dxfId="23042" priority="582" stopIfTrue="1" operator="equal">
      <formula>0</formula>
    </cfRule>
  </conditionalFormatting>
  <conditionalFormatting sqref="F30:V30">
    <cfRule type="cellIs" dxfId="23041" priority="581" stopIfTrue="1" operator="equal">
      <formula>0</formula>
    </cfRule>
  </conditionalFormatting>
  <conditionalFormatting sqref="F30:V30">
    <cfRule type="cellIs" dxfId="23040" priority="580" stopIfTrue="1" operator="equal">
      <formula>0</formula>
    </cfRule>
  </conditionalFormatting>
  <conditionalFormatting sqref="F30:V30">
    <cfRule type="cellIs" dxfId="23039" priority="579" stopIfTrue="1" operator="equal">
      <formula>0</formula>
    </cfRule>
  </conditionalFormatting>
  <conditionalFormatting sqref="F30:V30">
    <cfRule type="cellIs" dxfId="23038" priority="578" stopIfTrue="1" operator="equal">
      <formula>0</formula>
    </cfRule>
  </conditionalFormatting>
  <conditionalFormatting sqref="F30:V30">
    <cfRule type="cellIs" dxfId="23037" priority="577" stopIfTrue="1" operator="equal">
      <formula>0</formula>
    </cfRule>
  </conditionalFormatting>
  <conditionalFormatting sqref="F30:V30">
    <cfRule type="cellIs" dxfId="23036" priority="576" stopIfTrue="1" operator="equal">
      <formula>0</formula>
    </cfRule>
  </conditionalFormatting>
  <conditionalFormatting sqref="F30:V30">
    <cfRule type="cellIs" dxfId="23035" priority="575" stopIfTrue="1" operator="equal">
      <formula>0</formula>
    </cfRule>
  </conditionalFormatting>
  <conditionalFormatting sqref="F30:V30">
    <cfRule type="cellIs" dxfId="23034" priority="574" stopIfTrue="1" operator="equal">
      <formula>0</formula>
    </cfRule>
  </conditionalFormatting>
  <conditionalFormatting sqref="F30:V30">
    <cfRule type="cellIs" dxfId="23033" priority="573" stopIfTrue="1" operator="equal">
      <formula>0</formula>
    </cfRule>
  </conditionalFormatting>
  <conditionalFormatting sqref="F30:V30">
    <cfRule type="cellIs" dxfId="23032" priority="572" stopIfTrue="1" operator="equal">
      <formula>0</formula>
    </cfRule>
  </conditionalFormatting>
  <conditionalFormatting sqref="F30:V30">
    <cfRule type="cellIs" dxfId="23031" priority="571" stopIfTrue="1" operator="equal">
      <formula>0</formula>
    </cfRule>
  </conditionalFormatting>
  <conditionalFormatting sqref="F57:V57">
    <cfRule type="cellIs" dxfId="23030" priority="570" stopIfTrue="1" operator="equal">
      <formula>0</formula>
    </cfRule>
  </conditionalFormatting>
  <conditionalFormatting sqref="F84:V84">
    <cfRule type="cellIs" dxfId="23029" priority="569" stopIfTrue="1" operator="equal">
      <formula>0</formula>
    </cfRule>
  </conditionalFormatting>
  <conditionalFormatting sqref="F84:V84">
    <cfRule type="cellIs" dxfId="23028" priority="568" stopIfTrue="1" operator="equal">
      <formula>0</formula>
    </cfRule>
  </conditionalFormatting>
  <conditionalFormatting sqref="F84:V84">
    <cfRule type="cellIs" dxfId="23027" priority="567" stopIfTrue="1" operator="equal">
      <formula>0</formula>
    </cfRule>
  </conditionalFormatting>
  <conditionalFormatting sqref="F84:V84">
    <cfRule type="cellIs" dxfId="23026" priority="566" stopIfTrue="1" operator="equal">
      <formula>0</formula>
    </cfRule>
  </conditionalFormatting>
  <conditionalFormatting sqref="F84:V84">
    <cfRule type="cellIs" dxfId="23025" priority="565" stopIfTrue="1" operator="equal">
      <formula>0</formula>
    </cfRule>
  </conditionalFormatting>
  <conditionalFormatting sqref="F84:V84">
    <cfRule type="cellIs" dxfId="23024" priority="564" stopIfTrue="1" operator="equal">
      <formula>0</formula>
    </cfRule>
  </conditionalFormatting>
  <conditionalFormatting sqref="F84:V84">
    <cfRule type="cellIs" dxfId="23023" priority="563" stopIfTrue="1" operator="equal">
      <formula>0</formula>
    </cfRule>
  </conditionalFormatting>
  <conditionalFormatting sqref="F84:V84">
    <cfRule type="cellIs" dxfId="23022" priority="562" stopIfTrue="1" operator="equal">
      <formula>0</formula>
    </cfRule>
  </conditionalFormatting>
  <conditionalFormatting sqref="F84:V84">
    <cfRule type="cellIs" dxfId="23021" priority="561" stopIfTrue="1" operator="equal">
      <formula>0</formula>
    </cfRule>
  </conditionalFormatting>
  <conditionalFormatting sqref="F84:V84">
    <cfRule type="cellIs" dxfId="23020" priority="560" stopIfTrue="1" operator="equal">
      <formula>0</formula>
    </cfRule>
  </conditionalFormatting>
  <conditionalFormatting sqref="F84:V84">
    <cfRule type="cellIs" dxfId="23019" priority="559" stopIfTrue="1" operator="equal">
      <formula>0</formula>
    </cfRule>
  </conditionalFormatting>
  <conditionalFormatting sqref="F84:V84">
    <cfRule type="cellIs" dxfId="23018" priority="558" stopIfTrue="1" operator="equal">
      <formula>0</formula>
    </cfRule>
  </conditionalFormatting>
  <conditionalFormatting sqref="F84:V84">
    <cfRule type="cellIs" dxfId="23017" priority="557" stopIfTrue="1" operator="equal">
      <formula>0</formula>
    </cfRule>
  </conditionalFormatting>
  <conditionalFormatting sqref="F84:V84">
    <cfRule type="cellIs" dxfId="23016" priority="556" stopIfTrue="1" operator="equal">
      <formula>0</formula>
    </cfRule>
  </conditionalFormatting>
  <conditionalFormatting sqref="F84:V84">
    <cfRule type="cellIs" dxfId="23015" priority="555" stopIfTrue="1" operator="equal">
      <formula>0</formula>
    </cfRule>
  </conditionalFormatting>
  <conditionalFormatting sqref="F84:V84">
    <cfRule type="cellIs" dxfId="23014" priority="554" stopIfTrue="1" operator="equal">
      <formula>0</formula>
    </cfRule>
  </conditionalFormatting>
  <conditionalFormatting sqref="F84:V84">
    <cfRule type="cellIs" dxfId="23013" priority="553" stopIfTrue="1" operator="equal">
      <formula>0</formula>
    </cfRule>
  </conditionalFormatting>
  <conditionalFormatting sqref="F84:V84">
    <cfRule type="cellIs" dxfId="23012" priority="552" stopIfTrue="1" operator="equal">
      <formula>0</formula>
    </cfRule>
  </conditionalFormatting>
  <conditionalFormatting sqref="F84:V84">
    <cfRule type="cellIs" dxfId="23011" priority="551" stopIfTrue="1" operator="equal">
      <formula>0</formula>
    </cfRule>
  </conditionalFormatting>
  <conditionalFormatting sqref="F84:V84">
    <cfRule type="cellIs" dxfId="23010" priority="550" stopIfTrue="1" operator="equal">
      <formula>0</formula>
    </cfRule>
  </conditionalFormatting>
  <conditionalFormatting sqref="F84:V84">
    <cfRule type="cellIs" dxfId="23009" priority="549" stopIfTrue="1" operator="equal">
      <formula>0</formula>
    </cfRule>
  </conditionalFormatting>
  <conditionalFormatting sqref="F84:V84">
    <cfRule type="cellIs" dxfId="23008" priority="548" stopIfTrue="1" operator="equal">
      <formula>0</formula>
    </cfRule>
  </conditionalFormatting>
  <conditionalFormatting sqref="F84:V84">
    <cfRule type="cellIs" dxfId="23007" priority="547" stopIfTrue="1" operator="equal">
      <formula>0</formula>
    </cfRule>
  </conditionalFormatting>
  <conditionalFormatting sqref="F84:V84">
    <cfRule type="cellIs" dxfId="23006" priority="546" stopIfTrue="1" operator="equal">
      <formula>0</formula>
    </cfRule>
  </conditionalFormatting>
  <conditionalFormatting sqref="F84:V84">
    <cfRule type="cellIs" dxfId="23005" priority="545" stopIfTrue="1" operator="equal">
      <formula>0</formula>
    </cfRule>
  </conditionalFormatting>
  <conditionalFormatting sqref="F84:V84">
    <cfRule type="cellIs" dxfId="23004" priority="544" stopIfTrue="1" operator="equal">
      <formula>0</formula>
    </cfRule>
  </conditionalFormatting>
  <conditionalFormatting sqref="F84:V84">
    <cfRule type="cellIs" dxfId="23003" priority="543" stopIfTrue="1" operator="equal">
      <formula>0</formula>
    </cfRule>
  </conditionalFormatting>
  <conditionalFormatting sqref="F84:V84">
    <cfRule type="cellIs" dxfId="23002" priority="542" stopIfTrue="1" operator="equal">
      <formula>0</formula>
    </cfRule>
  </conditionalFormatting>
  <conditionalFormatting sqref="F84:V84">
    <cfRule type="cellIs" dxfId="23001" priority="541" stopIfTrue="1" operator="equal">
      <formula>0</formula>
    </cfRule>
  </conditionalFormatting>
  <conditionalFormatting sqref="F84:V84">
    <cfRule type="cellIs" dxfId="23000" priority="540" stopIfTrue="1" operator="equal">
      <formula>0</formula>
    </cfRule>
  </conditionalFormatting>
  <conditionalFormatting sqref="F84:V84">
    <cfRule type="cellIs" dxfId="22999" priority="539" stopIfTrue="1" operator="equal">
      <formula>0</formula>
    </cfRule>
  </conditionalFormatting>
  <conditionalFormatting sqref="F84:V84">
    <cfRule type="cellIs" dxfId="22998" priority="538" stopIfTrue="1" operator="equal">
      <formula>0</formula>
    </cfRule>
  </conditionalFormatting>
  <conditionalFormatting sqref="F84:V84">
    <cfRule type="cellIs" dxfId="22997" priority="537" stopIfTrue="1" operator="equal">
      <formula>0</formula>
    </cfRule>
  </conditionalFormatting>
  <conditionalFormatting sqref="F84:V84">
    <cfRule type="cellIs" dxfId="22996" priority="536" stopIfTrue="1" operator="equal">
      <formula>0</formula>
    </cfRule>
  </conditionalFormatting>
  <conditionalFormatting sqref="F84:V84">
    <cfRule type="cellIs" dxfId="22995" priority="535" stopIfTrue="1" operator="equal">
      <formula>0</formula>
    </cfRule>
  </conditionalFormatting>
  <conditionalFormatting sqref="F84:V84">
    <cfRule type="cellIs" dxfId="22994" priority="534" stopIfTrue="1" operator="equal">
      <formula>0</formula>
    </cfRule>
  </conditionalFormatting>
  <conditionalFormatting sqref="F84:V84">
    <cfRule type="cellIs" dxfId="22993" priority="533" stopIfTrue="1" operator="equal">
      <formula>0</formula>
    </cfRule>
  </conditionalFormatting>
  <conditionalFormatting sqref="F84:V84">
    <cfRule type="cellIs" dxfId="22992" priority="532" stopIfTrue="1" operator="equal">
      <formula>0</formula>
    </cfRule>
  </conditionalFormatting>
  <conditionalFormatting sqref="F84:V84">
    <cfRule type="cellIs" dxfId="22991" priority="531" stopIfTrue="1" operator="equal">
      <formula>0</formula>
    </cfRule>
  </conditionalFormatting>
  <conditionalFormatting sqref="F84:V84">
    <cfRule type="cellIs" dxfId="22990" priority="530" stopIfTrue="1" operator="equal">
      <formula>0</formula>
    </cfRule>
  </conditionalFormatting>
  <conditionalFormatting sqref="F84:V84">
    <cfRule type="cellIs" dxfId="22989" priority="529" stopIfTrue="1" operator="equal">
      <formula>0</formula>
    </cfRule>
  </conditionalFormatting>
  <conditionalFormatting sqref="F84:V84">
    <cfRule type="cellIs" dxfId="22988" priority="528" stopIfTrue="1" operator="equal">
      <formula>0</formula>
    </cfRule>
  </conditionalFormatting>
  <conditionalFormatting sqref="F84:V84">
    <cfRule type="cellIs" dxfId="22987" priority="527" stopIfTrue="1" operator="equal">
      <formula>0</formula>
    </cfRule>
  </conditionalFormatting>
  <conditionalFormatting sqref="F84:V84">
    <cfRule type="cellIs" dxfId="22986" priority="526" stopIfTrue="1" operator="equal">
      <formula>0</formula>
    </cfRule>
  </conditionalFormatting>
  <conditionalFormatting sqref="F84:V84">
    <cfRule type="cellIs" dxfId="22985" priority="525" stopIfTrue="1" operator="equal">
      <formula>0</formula>
    </cfRule>
  </conditionalFormatting>
  <conditionalFormatting sqref="F84:V84">
    <cfRule type="cellIs" dxfId="22984" priority="524" stopIfTrue="1" operator="equal">
      <formula>0</formula>
    </cfRule>
  </conditionalFormatting>
  <conditionalFormatting sqref="F84:V84">
    <cfRule type="cellIs" dxfId="22983" priority="523" stopIfTrue="1" operator="equal">
      <formula>0</formula>
    </cfRule>
  </conditionalFormatting>
  <conditionalFormatting sqref="F84:V84">
    <cfRule type="cellIs" dxfId="22982" priority="522" stopIfTrue="1" operator="equal">
      <formula>0</formula>
    </cfRule>
  </conditionalFormatting>
  <conditionalFormatting sqref="F84:V84">
    <cfRule type="cellIs" dxfId="22981" priority="521" stopIfTrue="1" operator="equal">
      <formula>0</formula>
    </cfRule>
  </conditionalFormatting>
  <conditionalFormatting sqref="F84:V84">
    <cfRule type="cellIs" dxfId="22980" priority="520" stopIfTrue="1" operator="equal">
      <formula>0</formula>
    </cfRule>
  </conditionalFormatting>
  <conditionalFormatting sqref="F84:V84">
    <cfRule type="cellIs" dxfId="22979" priority="519" stopIfTrue="1" operator="equal">
      <formula>0</formula>
    </cfRule>
  </conditionalFormatting>
  <conditionalFormatting sqref="F84:V84">
    <cfRule type="cellIs" dxfId="22978" priority="518" stopIfTrue="1" operator="equal">
      <formula>0</formula>
    </cfRule>
  </conditionalFormatting>
  <conditionalFormatting sqref="F84:V84">
    <cfRule type="cellIs" dxfId="22977" priority="517" stopIfTrue="1" operator="equal">
      <formula>0</formula>
    </cfRule>
  </conditionalFormatting>
  <conditionalFormatting sqref="F84:V84">
    <cfRule type="cellIs" dxfId="22976" priority="516" stopIfTrue="1" operator="equal">
      <formula>0</formula>
    </cfRule>
  </conditionalFormatting>
  <conditionalFormatting sqref="F84:V84">
    <cfRule type="cellIs" dxfId="22975" priority="515" stopIfTrue="1" operator="equal">
      <formula>0</formula>
    </cfRule>
  </conditionalFormatting>
  <conditionalFormatting sqref="F84:V84">
    <cfRule type="cellIs" dxfId="22974" priority="514" stopIfTrue="1" operator="equal">
      <formula>0</formula>
    </cfRule>
  </conditionalFormatting>
  <conditionalFormatting sqref="F84:V84">
    <cfRule type="cellIs" dxfId="22973" priority="513" stopIfTrue="1" operator="equal">
      <formula>0</formula>
    </cfRule>
  </conditionalFormatting>
  <conditionalFormatting sqref="F84:V84">
    <cfRule type="cellIs" dxfId="22972" priority="512" stopIfTrue="1" operator="equal">
      <formula>0</formula>
    </cfRule>
  </conditionalFormatting>
  <conditionalFormatting sqref="F84:V84">
    <cfRule type="cellIs" dxfId="22971" priority="511" stopIfTrue="1" operator="equal">
      <formula>0</formula>
    </cfRule>
  </conditionalFormatting>
  <conditionalFormatting sqref="F84:V84">
    <cfRule type="cellIs" dxfId="22970" priority="510" stopIfTrue="1" operator="equal">
      <formula>0</formula>
    </cfRule>
  </conditionalFormatting>
  <conditionalFormatting sqref="F84:V84">
    <cfRule type="cellIs" dxfId="22969" priority="509" stopIfTrue="1" operator="equal">
      <formula>0</formula>
    </cfRule>
  </conditionalFormatting>
  <conditionalFormatting sqref="F84:V84">
    <cfRule type="cellIs" dxfId="22968" priority="508" stopIfTrue="1" operator="equal">
      <formula>0</formula>
    </cfRule>
  </conditionalFormatting>
  <conditionalFormatting sqref="F84:V84">
    <cfRule type="cellIs" dxfId="22967" priority="507" stopIfTrue="1" operator="equal">
      <formula>0</formula>
    </cfRule>
  </conditionalFormatting>
  <conditionalFormatting sqref="F84:V84">
    <cfRule type="cellIs" dxfId="22966" priority="506" stopIfTrue="1" operator="equal">
      <formula>0</formula>
    </cfRule>
  </conditionalFormatting>
  <conditionalFormatting sqref="F84:V84">
    <cfRule type="cellIs" dxfId="22965" priority="505" stopIfTrue="1" operator="equal">
      <formula>0</formula>
    </cfRule>
  </conditionalFormatting>
  <conditionalFormatting sqref="F84:V84">
    <cfRule type="cellIs" dxfId="22964" priority="504" stopIfTrue="1" operator="equal">
      <formula>0</formula>
    </cfRule>
  </conditionalFormatting>
  <conditionalFormatting sqref="F84:V84">
    <cfRule type="cellIs" dxfId="22963" priority="503" stopIfTrue="1" operator="equal">
      <formula>0</formula>
    </cfRule>
  </conditionalFormatting>
  <conditionalFormatting sqref="F84:V84">
    <cfRule type="cellIs" dxfId="22962" priority="502" stopIfTrue="1" operator="equal">
      <formula>0</formula>
    </cfRule>
  </conditionalFormatting>
  <conditionalFormatting sqref="F84:V84">
    <cfRule type="cellIs" dxfId="22961" priority="501" stopIfTrue="1" operator="equal">
      <formula>0</formula>
    </cfRule>
  </conditionalFormatting>
  <conditionalFormatting sqref="F84:V84">
    <cfRule type="cellIs" dxfId="22960" priority="500" stopIfTrue="1" operator="equal">
      <formula>0</formula>
    </cfRule>
  </conditionalFormatting>
  <conditionalFormatting sqref="F84:V84">
    <cfRule type="cellIs" dxfId="22959" priority="499" stopIfTrue="1" operator="equal">
      <formula>0</formula>
    </cfRule>
  </conditionalFormatting>
  <conditionalFormatting sqref="F84:V84">
    <cfRule type="cellIs" dxfId="22958" priority="498" stopIfTrue="1" operator="equal">
      <formula>0</formula>
    </cfRule>
  </conditionalFormatting>
  <conditionalFormatting sqref="F84:V84">
    <cfRule type="cellIs" dxfId="22957" priority="497" stopIfTrue="1" operator="equal">
      <formula>0</formula>
    </cfRule>
  </conditionalFormatting>
  <conditionalFormatting sqref="F84:V84">
    <cfRule type="cellIs" dxfId="22956" priority="496" stopIfTrue="1" operator="equal">
      <formula>0</formula>
    </cfRule>
  </conditionalFormatting>
  <conditionalFormatting sqref="F84:V84">
    <cfRule type="cellIs" dxfId="22955" priority="495" stopIfTrue="1" operator="equal">
      <formula>0</formula>
    </cfRule>
  </conditionalFormatting>
  <conditionalFormatting sqref="F84:V84">
    <cfRule type="cellIs" dxfId="22954" priority="494" stopIfTrue="1" operator="equal">
      <formula>0</formula>
    </cfRule>
  </conditionalFormatting>
  <conditionalFormatting sqref="F84:V84">
    <cfRule type="cellIs" dxfId="22953" priority="493" stopIfTrue="1" operator="equal">
      <formula>0</formula>
    </cfRule>
  </conditionalFormatting>
  <conditionalFormatting sqref="F84:V84">
    <cfRule type="cellIs" dxfId="22952" priority="492" stopIfTrue="1" operator="equal">
      <formula>0</formula>
    </cfRule>
  </conditionalFormatting>
  <conditionalFormatting sqref="F84:V84">
    <cfRule type="cellIs" dxfId="22951" priority="491" stopIfTrue="1" operator="equal">
      <formula>0</formula>
    </cfRule>
  </conditionalFormatting>
  <conditionalFormatting sqref="F84:V84">
    <cfRule type="cellIs" dxfId="22950" priority="490" stopIfTrue="1" operator="equal">
      <formula>0</formula>
    </cfRule>
  </conditionalFormatting>
  <conditionalFormatting sqref="F84:V84">
    <cfRule type="cellIs" dxfId="22949" priority="489" stopIfTrue="1" operator="equal">
      <formula>0</formula>
    </cfRule>
  </conditionalFormatting>
  <conditionalFormatting sqref="F84:V84">
    <cfRule type="cellIs" dxfId="22948" priority="488" stopIfTrue="1" operator="equal">
      <formula>0</formula>
    </cfRule>
  </conditionalFormatting>
  <conditionalFormatting sqref="F84:V84">
    <cfRule type="cellIs" dxfId="22947" priority="487" stopIfTrue="1" operator="equal">
      <formula>0</formula>
    </cfRule>
  </conditionalFormatting>
  <conditionalFormatting sqref="F84:V84">
    <cfRule type="cellIs" dxfId="22946" priority="486" stopIfTrue="1" operator="equal">
      <formula>0</formula>
    </cfRule>
  </conditionalFormatting>
  <conditionalFormatting sqref="F84:V84">
    <cfRule type="cellIs" dxfId="22945" priority="485" stopIfTrue="1" operator="equal">
      <formula>0</formula>
    </cfRule>
  </conditionalFormatting>
  <conditionalFormatting sqref="F84:V84">
    <cfRule type="cellIs" dxfId="22944" priority="484" stopIfTrue="1" operator="equal">
      <formula>0</formula>
    </cfRule>
  </conditionalFormatting>
  <conditionalFormatting sqref="F84:V84">
    <cfRule type="cellIs" dxfId="22943" priority="483" stopIfTrue="1" operator="equal">
      <formula>0</formula>
    </cfRule>
  </conditionalFormatting>
  <conditionalFormatting sqref="F84:V84">
    <cfRule type="cellIs" dxfId="22942" priority="482" stopIfTrue="1" operator="equal">
      <formula>0</formula>
    </cfRule>
  </conditionalFormatting>
  <conditionalFormatting sqref="F84:V84">
    <cfRule type="cellIs" dxfId="22941" priority="481" stopIfTrue="1" operator="equal">
      <formula>0</formula>
    </cfRule>
  </conditionalFormatting>
  <conditionalFormatting sqref="F84:V84">
    <cfRule type="cellIs" dxfId="22940" priority="480" stopIfTrue="1" operator="equal">
      <formula>0</formula>
    </cfRule>
  </conditionalFormatting>
  <conditionalFormatting sqref="F84:V84">
    <cfRule type="cellIs" dxfId="22939" priority="479" stopIfTrue="1" operator="equal">
      <formula>0</formula>
    </cfRule>
  </conditionalFormatting>
  <conditionalFormatting sqref="F84:V84">
    <cfRule type="cellIs" dxfId="22938" priority="478" stopIfTrue="1" operator="equal">
      <formula>0</formula>
    </cfRule>
  </conditionalFormatting>
  <conditionalFormatting sqref="F84:V84">
    <cfRule type="cellIs" dxfId="22937" priority="477" stopIfTrue="1" operator="equal">
      <formula>0</formula>
    </cfRule>
  </conditionalFormatting>
  <conditionalFormatting sqref="F84:V84">
    <cfRule type="cellIs" dxfId="22936" priority="476" stopIfTrue="1" operator="equal">
      <formula>0</formula>
    </cfRule>
  </conditionalFormatting>
  <conditionalFormatting sqref="F84:V84">
    <cfRule type="cellIs" dxfId="22935" priority="475" stopIfTrue="1" operator="equal">
      <formula>0</formula>
    </cfRule>
  </conditionalFormatting>
  <conditionalFormatting sqref="F84:V84">
    <cfRule type="cellIs" dxfId="22934" priority="474" stopIfTrue="1" operator="equal">
      <formula>0</formula>
    </cfRule>
  </conditionalFormatting>
  <conditionalFormatting sqref="F84:V84">
    <cfRule type="cellIs" dxfId="22933" priority="473" stopIfTrue="1" operator="equal">
      <formula>0</formula>
    </cfRule>
  </conditionalFormatting>
  <conditionalFormatting sqref="F84:V84">
    <cfRule type="cellIs" dxfId="22932" priority="472" stopIfTrue="1" operator="equal">
      <formula>0</formula>
    </cfRule>
  </conditionalFormatting>
  <conditionalFormatting sqref="F84:V84">
    <cfRule type="cellIs" dxfId="22931" priority="471" stopIfTrue="1" operator="equal">
      <formula>0</formula>
    </cfRule>
  </conditionalFormatting>
  <conditionalFormatting sqref="F84:V84">
    <cfRule type="cellIs" dxfId="22930" priority="470" stopIfTrue="1" operator="equal">
      <formula>0</formula>
    </cfRule>
  </conditionalFormatting>
  <conditionalFormatting sqref="F84:V84">
    <cfRule type="cellIs" dxfId="22929" priority="469" stopIfTrue="1" operator="equal">
      <formula>0</formula>
    </cfRule>
  </conditionalFormatting>
  <conditionalFormatting sqref="F84:V84">
    <cfRule type="cellIs" dxfId="22928" priority="468" stopIfTrue="1" operator="equal">
      <formula>0</formula>
    </cfRule>
  </conditionalFormatting>
  <conditionalFormatting sqref="F84:V84">
    <cfRule type="cellIs" dxfId="22927" priority="467" stopIfTrue="1" operator="equal">
      <formula>0</formula>
    </cfRule>
  </conditionalFormatting>
  <conditionalFormatting sqref="F84:V84">
    <cfRule type="cellIs" dxfId="22926" priority="466" stopIfTrue="1" operator="equal">
      <formula>0</formula>
    </cfRule>
  </conditionalFormatting>
  <conditionalFormatting sqref="F84:V84">
    <cfRule type="cellIs" dxfId="22925" priority="465" stopIfTrue="1" operator="equal">
      <formula>0</formula>
    </cfRule>
  </conditionalFormatting>
  <conditionalFormatting sqref="F84:V84">
    <cfRule type="cellIs" dxfId="22924" priority="464" stopIfTrue="1" operator="equal">
      <formula>0</formula>
    </cfRule>
  </conditionalFormatting>
  <conditionalFormatting sqref="F84:V84">
    <cfRule type="cellIs" dxfId="22923" priority="463" stopIfTrue="1" operator="equal">
      <formula>0</formula>
    </cfRule>
  </conditionalFormatting>
  <conditionalFormatting sqref="F84:V84">
    <cfRule type="cellIs" dxfId="22922" priority="462" stopIfTrue="1" operator="equal">
      <formula>0</formula>
    </cfRule>
  </conditionalFormatting>
  <conditionalFormatting sqref="F84:V84">
    <cfRule type="cellIs" dxfId="22921" priority="461" stopIfTrue="1" operator="equal">
      <formula>0</formula>
    </cfRule>
  </conditionalFormatting>
  <conditionalFormatting sqref="F84:V84">
    <cfRule type="cellIs" dxfId="22920" priority="460" stopIfTrue="1" operator="equal">
      <formula>0</formula>
    </cfRule>
  </conditionalFormatting>
  <conditionalFormatting sqref="F84:V84">
    <cfRule type="cellIs" dxfId="22919" priority="459" stopIfTrue="1" operator="equal">
      <formula>0</formula>
    </cfRule>
  </conditionalFormatting>
  <conditionalFormatting sqref="F84:V84">
    <cfRule type="cellIs" dxfId="22918" priority="458" stopIfTrue="1" operator="equal">
      <formula>0</formula>
    </cfRule>
  </conditionalFormatting>
  <conditionalFormatting sqref="F84:V84">
    <cfRule type="cellIs" dxfId="22917" priority="457" stopIfTrue="1" operator="equal">
      <formula>0</formula>
    </cfRule>
  </conditionalFormatting>
  <conditionalFormatting sqref="F84:V84">
    <cfRule type="cellIs" dxfId="22916" priority="456" stopIfTrue="1" operator="equal">
      <formula>0</formula>
    </cfRule>
  </conditionalFormatting>
  <conditionalFormatting sqref="F84:V84">
    <cfRule type="cellIs" dxfId="22915" priority="455" stopIfTrue="1" operator="equal">
      <formula>0</formula>
    </cfRule>
  </conditionalFormatting>
  <conditionalFormatting sqref="F84:V84">
    <cfRule type="cellIs" dxfId="22914" priority="454" stopIfTrue="1" operator="equal">
      <formula>0</formula>
    </cfRule>
  </conditionalFormatting>
  <conditionalFormatting sqref="F84:V84">
    <cfRule type="cellIs" dxfId="22913" priority="453" stopIfTrue="1" operator="equal">
      <formula>0</formula>
    </cfRule>
  </conditionalFormatting>
  <conditionalFormatting sqref="F84:V84">
    <cfRule type="cellIs" dxfId="22912" priority="452" stopIfTrue="1" operator="equal">
      <formula>0</formula>
    </cfRule>
  </conditionalFormatting>
  <conditionalFormatting sqref="F84:V84">
    <cfRule type="cellIs" dxfId="22911" priority="451" stopIfTrue="1" operator="equal">
      <formula>0</formula>
    </cfRule>
  </conditionalFormatting>
  <conditionalFormatting sqref="F84:V84">
    <cfRule type="cellIs" dxfId="22910" priority="450" stopIfTrue="1" operator="equal">
      <formula>0</formula>
    </cfRule>
  </conditionalFormatting>
  <conditionalFormatting sqref="F84:V84">
    <cfRule type="cellIs" dxfId="22909" priority="449" stopIfTrue="1" operator="equal">
      <formula>0</formula>
    </cfRule>
  </conditionalFormatting>
  <conditionalFormatting sqref="F84:V84">
    <cfRule type="cellIs" dxfId="22908" priority="448" stopIfTrue="1" operator="equal">
      <formula>0</formula>
    </cfRule>
  </conditionalFormatting>
  <conditionalFormatting sqref="F84:V84">
    <cfRule type="cellIs" dxfId="22907" priority="447" stopIfTrue="1" operator="equal">
      <formula>0</formula>
    </cfRule>
  </conditionalFormatting>
  <conditionalFormatting sqref="F84:V84">
    <cfRule type="cellIs" dxfId="22906" priority="446" stopIfTrue="1" operator="equal">
      <formula>0</formula>
    </cfRule>
  </conditionalFormatting>
  <conditionalFormatting sqref="F84:V84">
    <cfRule type="cellIs" dxfId="22905" priority="445" stopIfTrue="1" operator="equal">
      <formula>0</formula>
    </cfRule>
  </conditionalFormatting>
  <conditionalFormatting sqref="F84:V84">
    <cfRule type="cellIs" dxfId="22904" priority="444" stopIfTrue="1" operator="equal">
      <formula>0</formula>
    </cfRule>
  </conditionalFormatting>
  <conditionalFormatting sqref="F84:V84">
    <cfRule type="cellIs" dxfId="22903" priority="443" stopIfTrue="1" operator="equal">
      <formula>0</formula>
    </cfRule>
  </conditionalFormatting>
  <conditionalFormatting sqref="F84:V84">
    <cfRule type="cellIs" dxfId="22902" priority="442" stopIfTrue="1" operator="equal">
      <formula>0</formula>
    </cfRule>
  </conditionalFormatting>
  <conditionalFormatting sqref="F84:V84">
    <cfRule type="cellIs" dxfId="22901" priority="441" stopIfTrue="1" operator="equal">
      <formula>0</formula>
    </cfRule>
  </conditionalFormatting>
  <conditionalFormatting sqref="F138:V138">
    <cfRule type="cellIs" dxfId="22900" priority="440" stopIfTrue="1" operator="equal">
      <formula>0</formula>
    </cfRule>
  </conditionalFormatting>
  <conditionalFormatting sqref="F138:V138">
    <cfRule type="cellIs" dxfId="22899" priority="439" stopIfTrue="1" operator="equal">
      <formula>0</formula>
    </cfRule>
  </conditionalFormatting>
  <conditionalFormatting sqref="F138:V138">
    <cfRule type="cellIs" dxfId="22898" priority="438" stopIfTrue="1" operator="equal">
      <formula>0</formula>
    </cfRule>
  </conditionalFormatting>
  <conditionalFormatting sqref="F138:V138">
    <cfRule type="cellIs" dxfId="22897" priority="437" stopIfTrue="1" operator="equal">
      <formula>0</formula>
    </cfRule>
  </conditionalFormatting>
  <conditionalFormatting sqref="F138:V138">
    <cfRule type="cellIs" dxfId="22896" priority="436" stopIfTrue="1" operator="equal">
      <formula>0</formula>
    </cfRule>
  </conditionalFormatting>
  <conditionalFormatting sqref="F138:V138">
    <cfRule type="cellIs" dxfId="22895" priority="435" stopIfTrue="1" operator="equal">
      <formula>0</formula>
    </cfRule>
  </conditionalFormatting>
  <conditionalFormatting sqref="F138:V138">
    <cfRule type="cellIs" dxfId="22894" priority="434" stopIfTrue="1" operator="equal">
      <formula>0</formula>
    </cfRule>
  </conditionalFormatting>
  <conditionalFormatting sqref="F138:V138">
    <cfRule type="cellIs" dxfId="22893" priority="433" stopIfTrue="1" operator="equal">
      <formula>0</formula>
    </cfRule>
  </conditionalFormatting>
  <conditionalFormatting sqref="F138:V138">
    <cfRule type="cellIs" dxfId="22892" priority="432" stopIfTrue="1" operator="equal">
      <formula>0</formula>
    </cfRule>
  </conditionalFormatting>
  <conditionalFormatting sqref="F138:V138">
    <cfRule type="cellIs" dxfId="22891" priority="431" stopIfTrue="1" operator="equal">
      <formula>0</formula>
    </cfRule>
  </conditionalFormatting>
  <conditionalFormatting sqref="F138:V138">
    <cfRule type="cellIs" dxfId="22890" priority="430" stopIfTrue="1" operator="equal">
      <formula>0</formula>
    </cfRule>
  </conditionalFormatting>
  <conditionalFormatting sqref="F138:V138">
    <cfRule type="cellIs" dxfId="22889" priority="429" stopIfTrue="1" operator="equal">
      <formula>0</formula>
    </cfRule>
  </conditionalFormatting>
  <conditionalFormatting sqref="F138:V138">
    <cfRule type="cellIs" dxfId="22888" priority="428" stopIfTrue="1" operator="equal">
      <formula>0</formula>
    </cfRule>
  </conditionalFormatting>
  <conditionalFormatting sqref="F138:V138">
    <cfRule type="cellIs" dxfId="22887" priority="427" stopIfTrue="1" operator="equal">
      <formula>0</formula>
    </cfRule>
  </conditionalFormatting>
  <conditionalFormatting sqref="F138:V138">
    <cfRule type="cellIs" dxfId="22886" priority="426" stopIfTrue="1" operator="equal">
      <formula>0</formula>
    </cfRule>
  </conditionalFormatting>
  <conditionalFormatting sqref="F138:V138">
    <cfRule type="cellIs" dxfId="22885" priority="425" stopIfTrue="1" operator="equal">
      <formula>0</formula>
    </cfRule>
  </conditionalFormatting>
  <conditionalFormatting sqref="F138:V138">
    <cfRule type="cellIs" dxfId="22884" priority="424" stopIfTrue="1" operator="equal">
      <formula>0</formula>
    </cfRule>
  </conditionalFormatting>
  <conditionalFormatting sqref="F138:V138">
    <cfRule type="cellIs" dxfId="22883" priority="423" stopIfTrue="1" operator="equal">
      <formula>0</formula>
    </cfRule>
  </conditionalFormatting>
  <conditionalFormatting sqref="F138:V138">
    <cfRule type="cellIs" dxfId="22882" priority="422" stopIfTrue="1" operator="equal">
      <formula>0</formula>
    </cfRule>
  </conditionalFormatting>
  <conditionalFormatting sqref="F138:V138">
    <cfRule type="cellIs" dxfId="22881" priority="421" stopIfTrue="1" operator="equal">
      <formula>0</formula>
    </cfRule>
  </conditionalFormatting>
  <conditionalFormatting sqref="F138:V138">
    <cfRule type="cellIs" dxfId="22880" priority="420" stopIfTrue="1" operator="equal">
      <formula>0</formula>
    </cfRule>
  </conditionalFormatting>
  <conditionalFormatting sqref="F138:V138">
    <cfRule type="cellIs" dxfId="22879" priority="419" stopIfTrue="1" operator="equal">
      <formula>0</formula>
    </cfRule>
  </conditionalFormatting>
  <conditionalFormatting sqref="F138:V138">
    <cfRule type="cellIs" dxfId="22878" priority="418" stopIfTrue="1" operator="equal">
      <formula>0</formula>
    </cfRule>
  </conditionalFormatting>
  <conditionalFormatting sqref="F138:V138">
    <cfRule type="cellIs" dxfId="22877" priority="417" stopIfTrue="1" operator="equal">
      <formula>0</formula>
    </cfRule>
  </conditionalFormatting>
  <conditionalFormatting sqref="F138:V138">
    <cfRule type="cellIs" dxfId="22876" priority="416" stopIfTrue="1" operator="equal">
      <formula>0</formula>
    </cfRule>
  </conditionalFormatting>
  <conditionalFormatting sqref="F138:V138">
    <cfRule type="cellIs" dxfId="22875" priority="415" stopIfTrue="1" operator="equal">
      <formula>0</formula>
    </cfRule>
  </conditionalFormatting>
  <conditionalFormatting sqref="F138:V138">
    <cfRule type="cellIs" dxfId="22874" priority="414" stopIfTrue="1" operator="equal">
      <formula>0</formula>
    </cfRule>
  </conditionalFormatting>
  <conditionalFormatting sqref="F138:V138">
    <cfRule type="cellIs" dxfId="22873" priority="413" stopIfTrue="1" operator="equal">
      <formula>0</formula>
    </cfRule>
  </conditionalFormatting>
  <conditionalFormatting sqref="F138:V138">
    <cfRule type="cellIs" dxfId="22872" priority="412" stopIfTrue="1" operator="equal">
      <formula>0</formula>
    </cfRule>
  </conditionalFormatting>
  <conditionalFormatting sqref="F138:V138">
    <cfRule type="cellIs" dxfId="22871" priority="411" stopIfTrue="1" operator="equal">
      <formula>0</formula>
    </cfRule>
  </conditionalFormatting>
  <conditionalFormatting sqref="F138:V138">
    <cfRule type="cellIs" dxfId="22870" priority="410" stopIfTrue="1" operator="equal">
      <formula>0</formula>
    </cfRule>
  </conditionalFormatting>
  <conditionalFormatting sqref="F138:V138">
    <cfRule type="cellIs" dxfId="22869" priority="409" stopIfTrue="1" operator="equal">
      <formula>0</formula>
    </cfRule>
  </conditionalFormatting>
  <conditionalFormatting sqref="F138:V138">
    <cfRule type="cellIs" dxfId="22868" priority="408" stopIfTrue="1" operator="equal">
      <formula>0</formula>
    </cfRule>
  </conditionalFormatting>
  <conditionalFormatting sqref="F138:V138">
    <cfRule type="cellIs" dxfId="22867" priority="407" stopIfTrue="1" operator="equal">
      <formula>0</formula>
    </cfRule>
  </conditionalFormatting>
  <conditionalFormatting sqref="F138:V138">
    <cfRule type="cellIs" dxfId="22866" priority="406" stopIfTrue="1" operator="equal">
      <formula>0</formula>
    </cfRule>
  </conditionalFormatting>
  <conditionalFormatting sqref="F138:V138">
    <cfRule type="cellIs" dxfId="22865" priority="405" stopIfTrue="1" operator="equal">
      <formula>0</formula>
    </cfRule>
  </conditionalFormatting>
  <conditionalFormatting sqref="F138:V138">
    <cfRule type="cellIs" dxfId="22864" priority="404" stopIfTrue="1" operator="equal">
      <formula>0</formula>
    </cfRule>
  </conditionalFormatting>
  <conditionalFormatting sqref="F138:V138">
    <cfRule type="cellIs" dxfId="22863" priority="403" stopIfTrue="1" operator="equal">
      <formula>0</formula>
    </cfRule>
  </conditionalFormatting>
  <conditionalFormatting sqref="F138:V138">
    <cfRule type="cellIs" dxfId="22862" priority="402" stopIfTrue="1" operator="equal">
      <formula>0</formula>
    </cfRule>
  </conditionalFormatting>
  <conditionalFormatting sqref="F138:V138">
    <cfRule type="cellIs" dxfId="22861" priority="401" stopIfTrue="1" operator="equal">
      <formula>0</formula>
    </cfRule>
  </conditionalFormatting>
  <conditionalFormatting sqref="F138:V138">
    <cfRule type="cellIs" dxfId="22860" priority="400" stopIfTrue="1" operator="equal">
      <formula>0</formula>
    </cfRule>
  </conditionalFormatting>
  <conditionalFormatting sqref="F138:V138">
    <cfRule type="cellIs" dxfId="22859" priority="399" stopIfTrue="1" operator="equal">
      <formula>0</formula>
    </cfRule>
  </conditionalFormatting>
  <conditionalFormatting sqref="F138:V138">
    <cfRule type="cellIs" dxfId="22858" priority="398" stopIfTrue="1" operator="equal">
      <formula>0</formula>
    </cfRule>
  </conditionalFormatting>
  <conditionalFormatting sqref="F138:V138">
    <cfRule type="cellIs" dxfId="22857" priority="397" stopIfTrue="1" operator="equal">
      <formula>0</formula>
    </cfRule>
  </conditionalFormatting>
  <conditionalFormatting sqref="F138:V138">
    <cfRule type="cellIs" dxfId="22856" priority="396" stopIfTrue="1" operator="equal">
      <formula>0</formula>
    </cfRule>
  </conditionalFormatting>
  <conditionalFormatting sqref="F138:V138">
    <cfRule type="cellIs" dxfId="22855" priority="395" stopIfTrue="1" operator="equal">
      <formula>0</formula>
    </cfRule>
  </conditionalFormatting>
  <conditionalFormatting sqref="F138:V138">
    <cfRule type="cellIs" dxfId="22854" priority="394" stopIfTrue="1" operator="equal">
      <formula>0</formula>
    </cfRule>
  </conditionalFormatting>
  <conditionalFormatting sqref="F138:V138">
    <cfRule type="cellIs" dxfId="22853" priority="393" stopIfTrue="1" operator="equal">
      <formula>0</formula>
    </cfRule>
  </conditionalFormatting>
  <conditionalFormatting sqref="F138:V138">
    <cfRule type="cellIs" dxfId="22852" priority="392" stopIfTrue="1" operator="equal">
      <formula>0</formula>
    </cfRule>
  </conditionalFormatting>
  <conditionalFormatting sqref="F138:V138">
    <cfRule type="cellIs" dxfId="22851" priority="391" stopIfTrue="1" operator="equal">
      <formula>0</formula>
    </cfRule>
  </conditionalFormatting>
  <conditionalFormatting sqref="F138:V138">
    <cfRule type="cellIs" dxfId="22850" priority="390" stopIfTrue="1" operator="equal">
      <formula>0</formula>
    </cfRule>
  </conditionalFormatting>
  <conditionalFormatting sqref="F138:V138">
    <cfRule type="cellIs" dxfId="22849" priority="389" stopIfTrue="1" operator="equal">
      <formula>0</formula>
    </cfRule>
  </conditionalFormatting>
  <conditionalFormatting sqref="F138:V138">
    <cfRule type="cellIs" dxfId="22848" priority="388" stopIfTrue="1" operator="equal">
      <formula>0</formula>
    </cfRule>
  </conditionalFormatting>
  <conditionalFormatting sqref="F138:V138">
    <cfRule type="cellIs" dxfId="22847" priority="387" stopIfTrue="1" operator="equal">
      <formula>0</formula>
    </cfRule>
  </conditionalFormatting>
  <conditionalFormatting sqref="F138:V138">
    <cfRule type="cellIs" dxfId="22846" priority="386" stopIfTrue="1" operator="equal">
      <formula>0</formula>
    </cfRule>
  </conditionalFormatting>
  <conditionalFormatting sqref="F138:V138">
    <cfRule type="cellIs" dxfId="22845" priority="385" stopIfTrue="1" operator="equal">
      <formula>0</formula>
    </cfRule>
  </conditionalFormatting>
  <conditionalFormatting sqref="F138:V138">
    <cfRule type="cellIs" dxfId="22844" priority="384" stopIfTrue="1" operator="equal">
      <formula>0</formula>
    </cfRule>
  </conditionalFormatting>
  <conditionalFormatting sqref="F138:V138">
    <cfRule type="cellIs" dxfId="22843" priority="383" stopIfTrue="1" operator="equal">
      <formula>0</formula>
    </cfRule>
  </conditionalFormatting>
  <conditionalFormatting sqref="F138:V138">
    <cfRule type="cellIs" dxfId="22842" priority="382" stopIfTrue="1" operator="equal">
      <formula>0</formula>
    </cfRule>
  </conditionalFormatting>
  <conditionalFormatting sqref="F138:V138">
    <cfRule type="cellIs" dxfId="22841" priority="381" stopIfTrue="1" operator="equal">
      <formula>0</formula>
    </cfRule>
  </conditionalFormatting>
  <conditionalFormatting sqref="F138:V138">
    <cfRule type="cellIs" dxfId="22840" priority="380" stopIfTrue="1" operator="equal">
      <formula>0</formula>
    </cfRule>
  </conditionalFormatting>
  <conditionalFormatting sqref="F138:V138">
    <cfRule type="cellIs" dxfId="22839" priority="379" stopIfTrue="1" operator="equal">
      <formula>0</formula>
    </cfRule>
  </conditionalFormatting>
  <conditionalFormatting sqref="F138:V138">
    <cfRule type="cellIs" dxfId="22838" priority="378" stopIfTrue="1" operator="equal">
      <formula>0</formula>
    </cfRule>
  </conditionalFormatting>
  <conditionalFormatting sqref="F138:V138">
    <cfRule type="cellIs" dxfId="22837" priority="377" stopIfTrue="1" operator="equal">
      <formula>0</formula>
    </cfRule>
  </conditionalFormatting>
  <conditionalFormatting sqref="F138:V138">
    <cfRule type="cellIs" dxfId="22836" priority="376" stopIfTrue="1" operator="equal">
      <formula>0</formula>
    </cfRule>
  </conditionalFormatting>
  <conditionalFormatting sqref="F138:V138">
    <cfRule type="cellIs" dxfId="22835" priority="375" stopIfTrue="1" operator="equal">
      <formula>0</formula>
    </cfRule>
  </conditionalFormatting>
  <conditionalFormatting sqref="F138:V138">
    <cfRule type="cellIs" dxfId="22834" priority="374" stopIfTrue="1" operator="equal">
      <formula>0</formula>
    </cfRule>
  </conditionalFormatting>
  <conditionalFormatting sqref="F138:V138">
    <cfRule type="cellIs" dxfId="22833" priority="373" stopIfTrue="1" operator="equal">
      <formula>0</formula>
    </cfRule>
  </conditionalFormatting>
  <conditionalFormatting sqref="F138:V138">
    <cfRule type="cellIs" dxfId="22832" priority="372" stopIfTrue="1" operator="equal">
      <formula>0</formula>
    </cfRule>
  </conditionalFormatting>
  <conditionalFormatting sqref="F138:V138">
    <cfRule type="cellIs" dxfId="22831" priority="371" stopIfTrue="1" operator="equal">
      <formula>0</formula>
    </cfRule>
  </conditionalFormatting>
  <conditionalFormatting sqref="F138:V138">
    <cfRule type="cellIs" dxfId="22830" priority="370" stopIfTrue="1" operator="equal">
      <formula>0</formula>
    </cfRule>
  </conditionalFormatting>
  <conditionalFormatting sqref="F138:V138">
    <cfRule type="cellIs" dxfId="22829" priority="369" stopIfTrue="1" operator="equal">
      <formula>0</formula>
    </cfRule>
  </conditionalFormatting>
  <conditionalFormatting sqref="F138:V138">
    <cfRule type="cellIs" dxfId="22828" priority="368" stopIfTrue="1" operator="equal">
      <formula>0</formula>
    </cfRule>
  </conditionalFormatting>
  <conditionalFormatting sqref="F138:V138">
    <cfRule type="cellIs" dxfId="22827" priority="367" stopIfTrue="1" operator="equal">
      <formula>0</formula>
    </cfRule>
  </conditionalFormatting>
  <conditionalFormatting sqref="F138:V138">
    <cfRule type="cellIs" dxfId="22826" priority="366" stopIfTrue="1" operator="equal">
      <formula>0</formula>
    </cfRule>
  </conditionalFormatting>
  <conditionalFormatting sqref="F138:V138">
    <cfRule type="cellIs" dxfId="22825" priority="365" stopIfTrue="1" operator="equal">
      <formula>0</formula>
    </cfRule>
  </conditionalFormatting>
  <conditionalFormatting sqref="F138:V138">
    <cfRule type="cellIs" dxfId="22824" priority="364" stopIfTrue="1" operator="equal">
      <formula>0</formula>
    </cfRule>
  </conditionalFormatting>
  <conditionalFormatting sqref="F138:V138">
    <cfRule type="cellIs" dxfId="22823" priority="363" stopIfTrue="1" operator="equal">
      <formula>0</formula>
    </cfRule>
  </conditionalFormatting>
  <conditionalFormatting sqref="F138:V138">
    <cfRule type="cellIs" dxfId="22822" priority="362" stopIfTrue="1" operator="equal">
      <formula>0</formula>
    </cfRule>
  </conditionalFormatting>
  <conditionalFormatting sqref="F138:V138">
    <cfRule type="cellIs" dxfId="22821" priority="361" stopIfTrue="1" operator="equal">
      <formula>0</formula>
    </cfRule>
  </conditionalFormatting>
  <conditionalFormatting sqref="F138:V138">
    <cfRule type="cellIs" dxfId="22820" priority="360" stopIfTrue="1" operator="equal">
      <formula>0</formula>
    </cfRule>
  </conditionalFormatting>
  <conditionalFormatting sqref="F138:V138">
    <cfRule type="cellIs" dxfId="22819" priority="359" stopIfTrue="1" operator="equal">
      <formula>0</formula>
    </cfRule>
  </conditionalFormatting>
  <conditionalFormatting sqref="F138:V138">
    <cfRule type="cellIs" dxfId="22818" priority="358" stopIfTrue="1" operator="equal">
      <formula>0</formula>
    </cfRule>
  </conditionalFormatting>
  <conditionalFormatting sqref="F138:V138">
    <cfRule type="cellIs" dxfId="22817" priority="357" stopIfTrue="1" operator="equal">
      <formula>0</formula>
    </cfRule>
  </conditionalFormatting>
  <conditionalFormatting sqref="F138:V138">
    <cfRule type="cellIs" dxfId="22816" priority="356" stopIfTrue="1" operator="equal">
      <formula>0</formula>
    </cfRule>
  </conditionalFormatting>
  <conditionalFormatting sqref="F138:V138">
    <cfRule type="cellIs" dxfId="22815" priority="355" stopIfTrue="1" operator="equal">
      <formula>0</formula>
    </cfRule>
  </conditionalFormatting>
  <conditionalFormatting sqref="F138:V138">
    <cfRule type="cellIs" dxfId="22814" priority="354" stopIfTrue="1" operator="equal">
      <formula>0</formula>
    </cfRule>
  </conditionalFormatting>
  <conditionalFormatting sqref="F138:V138">
    <cfRule type="cellIs" dxfId="22813" priority="353" stopIfTrue="1" operator="equal">
      <formula>0</formula>
    </cfRule>
  </conditionalFormatting>
  <conditionalFormatting sqref="F138:V138">
    <cfRule type="cellIs" dxfId="22812" priority="352" stopIfTrue="1" operator="equal">
      <formula>0</formula>
    </cfRule>
  </conditionalFormatting>
  <conditionalFormatting sqref="F138:V138">
    <cfRule type="cellIs" dxfId="22811" priority="351" stopIfTrue="1" operator="equal">
      <formula>0</formula>
    </cfRule>
  </conditionalFormatting>
  <conditionalFormatting sqref="F138:V138">
    <cfRule type="cellIs" dxfId="22810" priority="350" stopIfTrue="1" operator="equal">
      <formula>0</formula>
    </cfRule>
  </conditionalFormatting>
  <conditionalFormatting sqref="F138:V138">
    <cfRule type="cellIs" dxfId="22809" priority="349" stopIfTrue="1" operator="equal">
      <formula>0</formula>
    </cfRule>
  </conditionalFormatting>
  <conditionalFormatting sqref="F138:V138">
    <cfRule type="cellIs" dxfId="22808" priority="348" stopIfTrue="1" operator="equal">
      <formula>0</formula>
    </cfRule>
  </conditionalFormatting>
  <conditionalFormatting sqref="F138:V138">
    <cfRule type="cellIs" dxfId="22807" priority="347" stopIfTrue="1" operator="equal">
      <formula>0</formula>
    </cfRule>
  </conditionalFormatting>
  <conditionalFormatting sqref="F138:V138">
    <cfRule type="cellIs" dxfId="22806" priority="346" stopIfTrue="1" operator="equal">
      <formula>0</formula>
    </cfRule>
  </conditionalFormatting>
  <conditionalFormatting sqref="F138:V138">
    <cfRule type="cellIs" dxfId="22805" priority="345" stopIfTrue="1" operator="equal">
      <formula>0</formula>
    </cfRule>
  </conditionalFormatting>
  <conditionalFormatting sqref="F138:V138">
    <cfRule type="cellIs" dxfId="22804" priority="344" stopIfTrue="1" operator="equal">
      <formula>0</formula>
    </cfRule>
  </conditionalFormatting>
  <conditionalFormatting sqref="F138:V138">
    <cfRule type="cellIs" dxfId="22803" priority="343" stopIfTrue="1" operator="equal">
      <formula>0</formula>
    </cfRule>
  </conditionalFormatting>
  <conditionalFormatting sqref="F138:V138">
    <cfRule type="cellIs" dxfId="22802" priority="342" stopIfTrue="1" operator="equal">
      <formula>0</formula>
    </cfRule>
  </conditionalFormatting>
  <conditionalFormatting sqref="F138:V138">
    <cfRule type="cellIs" dxfId="22801" priority="341" stopIfTrue="1" operator="equal">
      <formula>0</formula>
    </cfRule>
  </conditionalFormatting>
  <conditionalFormatting sqref="F138:V138">
    <cfRule type="cellIs" dxfId="22800" priority="340" stopIfTrue="1" operator="equal">
      <formula>0</formula>
    </cfRule>
  </conditionalFormatting>
  <conditionalFormatting sqref="F138:V138">
    <cfRule type="cellIs" dxfId="22799" priority="339" stopIfTrue="1" operator="equal">
      <formula>0</formula>
    </cfRule>
  </conditionalFormatting>
  <conditionalFormatting sqref="F138:V138">
    <cfRule type="cellIs" dxfId="22798" priority="338" stopIfTrue="1" operator="equal">
      <formula>0</formula>
    </cfRule>
  </conditionalFormatting>
  <conditionalFormatting sqref="F138:V138">
    <cfRule type="cellIs" dxfId="22797" priority="337" stopIfTrue="1" operator="equal">
      <formula>0</formula>
    </cfRule>
  </conditionalFormatting>
  <conditionalFormatting sqref="F138:V138">
    <cfRule type="cellIs" dxfId="22796" priority="336" stopIfTrue="1" operator="equal">
      <formula>0</formula>
    </cfRule>
  </conditionalFormatting>
  <conditionalFormatting sqref="F138:V138">
    <cfRule type="cellIs" dxfId="22795" priority="335" stopIfTrue="1" operator="equal">
      <formula>0</formula>
    </cfRule>
  </conditionalFormatting>
  <conditionalFormatting sqref="F138:V138">
    <cfRule type="cellIs" dxfId="22794" priority="334" stopIfTrue="1" operator="equal">
      <formula>0</formula>
    </cfRule>
  </conditionalFormatting>
  <conditionalFormatting sqref="F138:V138">
    <cfRule type="cellIs" dxfId="22793" priority="333" stopIfTrue="1" operator="equal">
      <formula>0</formula>
    </cfRule>
  </conditionalFormatting>
  <conditionalFormatting sqref="F138:V138">
    <cfRule type="cellIs" dxfId="22792" priority="332" stopIfTrue="1" operator="equal">
      <formula>0</formula>
    </cfRule>
  </conditionalFormatting>
  <conditionalFormatting sqref="F138:V138">
    <cfRule type="cellIs" dxfId="22791" priority="331" stopIfTrue="1" operator="equal">
      <formula>0</formula>
    </cfRule>
  </conditionalFormatting>
  <conditionalFormatting sqref="F138:V138">
    <cfRule type="cellIs" dxfId="22790" priority="330" stopIfTrue="1" operator="equal">
      <formula>0</formula>
    </cfRule>
  </conditionalFormatting>
  <conditionalFormatting sqref="F138:V138">
    <cfRule type="cellIs" dxfId="22789" priority="329" stopIfTrue="1" operator="equal">
      <formula>0</formula>
    </cfRule>
  </conditionalFormatting>
  <conditionalFormatting sqref="F138:V138">
    <cfRule type="cellIs" dxfId="22788" priority="328" stopIfTrue="1" operator="equal">
      <formula>0</formula>
    </cfRule>
  </conditionalFormatting>
  <conditionalFormatting sqref="F138:V138">
    <cfRule type="cellIs" dxfId="22787" priority="327" stopIfTrue="1" operator="equal">
      <formula>0</formula>
    </cfRule>
  </conditionalFormatting>
  <conditionalFormatting sqref="F138:V138">
    <cfRule type="cellIs" dxfId="22786" priority="326" stopIfTrue="1" operator="equal">
      <formula>0</formula>
    </cfRule>
  </conditionalFormatting>
  <conditionalFormatting sqref="F138:V138">
    <cfRule type="cellIs" dxfId="22785" priority="325" stopIfTrue="1" operator="equal">
      <formula>0</formula>
    </cfRule>
  </conditionalFormatting>
  <conditionalFormatting sqref="F138:V138">
    <cfRule type="cellIs" dxfId="22784" priority="324" stopIfTrue="1" operator="equal">
      <formula>0</formula>
    </cfRule>
  </conditionalFormatting>
  <conditionalFormatting sqref="F138:V138">
    <cfRule type="cellIs" dxfId="22783" priority="323" stopIfTrue="1" operator="equal">
      <formula>0</formula>
    </cfRule>
  </conditionalFormatting>
  <conditionalFormatting sqref="F138:V138">
    <cfRule type="cellIs" dxfId="22782" priority="322" stopIfTrue="1" operator="equal">
      <formula>0</formula>
    </cfRule>
  </conditionalFormatting>
  <conditionalFormatting sqref="F138:V138">
    <cfRule type="cellIs" dxfId="22781" priority="321" stopIfTrue="1" operator="equal">
      <formula>0</formula>
    </cfRule>
  </conditionalFormatting>
  <conditionalFormatting sqref="F138:V138">
    <cfRule type="cellIs" dxfId="22780" priority="320" stopIfTrue="1" operator="equal">
      <formula>0</formula>
    </cfRule>
  </conditionalFormatting>
  <conditionalFormatting sqref="F138:V138">
    <cfRule type="cellIs" dxfId="22779" priority="319" stopIfTrue="1" operator="equal">
      <formula>0</formula>
    </cfRule>
  </conditionalFormatting>
  <conditionalFormatting sqref="F138:V138">
    <cfRule type="cellIs" dxfId="22778" priority="318" stopIfTrue="1" operator="equal">
      <formula>0</formula>
    </cfRule>
  </conditionalFormatting>
  <conditionalFormatting sqref="F138:V138">
    <cfRule type="cellIs" dxfId="22777" priority="317" stopIfTrue="1" operator="equal">
      <formula>0</formula>
    </cfRule>
  </conditionalFormatting>
  <conditionalFormatting sqref="F138:V138">
    <cfRule type="cellIs" dxfId="22776" priority="316" stopIfTrue="1" operator="equal">
      <formula>0</formula>
    </cfRule>
  </conditionalFormatting>
  <conditionalFormatting sqref="F138:V138">
    <cfRule type="cellIs" dxfId="22775" priority="315" stopIfTrue="1" operator="equal">
      <formula>0</formula>
    </cfRule>
  </conditionalFormatting>
  <conditionalFormatting sqref="F138:V138">
    <cfRule type="cellIs" dxfId="22774" priority="314" stopIfTrue="1" operator="equal">
      <formula>0</formula>
    </cfRule>
  </conditionalFormatting>
  <conditionalFormatting sqref="F138:V138">
    <cfRule type="cellIs" dxfId="22773" priority="313" stopIfTrue="1" operator="equal">
      <formula>0</formula>
    </cfRule>
  </conditionalFormatting>
  <conditionalFormatting sqref="F138:V138">
    <cfRule type="cellIs" dxfId="22772" priority="312" stopIfTrue="1" operator="equal">
      <formula>0</formula>
    </cfRule>
  </conditionalFormatting>
  <conditionalFormatting sqref="F138:V138">
    <cfRule type="cellIs" dxfId="22771" priority="311" stopIfTrue="1" operator="equal">
      <formula>0</formula>
    </cfRule>
  </conditionalFormatting>
  <conditionalFormatting sqref="F138:V138">
    <cfRule type="cellIs" dxfId="22770" priority="310" stopIfTrue="1" operator="equal">
      <formula>0</formula>
    </cfRule>
  </conditionalFormatting>
  <conditionalFormatting sqref="F138:V138">
    <cfRule type="cellIs" dxfId="22769" priority="309" stopIfTrue="1" operator="equal">
      <formula>0</formula>
    </cfRule>
  </conditionalFormatting>
  <conditionalFormatting sqref="F138:V138">
    <cfRule type="cellIs" dxfId="22768" priority="308" stopIfTrue="1" operator="equal">
      <formula>0</formula>
    </cfRule>
  </conditionalFormatting>
  <conditionalFormatting sqref="F138:V138">
    <cfRule type="cellIs" dxfId="22767" priority="307" stopIfTrue="1" operator="equal">
      <formula>0</formula>
    </cfRule>
  </conditionalFormatting>
  <conditionalFormatting sqref="F138:V138">
    <cfRule type="cellIs" dxfId="22766" priority="306" stopIfTrue="1" operator="equal">
      <formula>0</formula>
    </cfRule>
  </conditionalFormatting>
  <conditionalFormatting sqref="F138:V138">
    <cfRule type="cellIs" dxfId="22765" priority="305" stopIfTrue="1" operator="equal">
      <formula>0</formula>
    </cfRule>
  </conditionalFormatting>
  <conditionalFormatting sqref="F138:V138">
    <cfRule type="cellIs" dxfId="22764" priority="304" stopIfTrue="1" operator="equal">
      <formula>0</formula>
    </cfRule>
  </conditionalFormatting>
  <conditionalFormatting sqref="F138:V138">
    <cfRule type="cellIs" dxfId="22763" priority="303" stopIfTrue="1" operator="equal">
      <formula>0</formula>
    </cfRule>
  </conditionalFormatting>
  <conditionalFormatting sqref="F138:V138">
    <cfRule type="cellIs" dxfId="22762" priority="302" stopIfTrue="1" operator="equal">
      <formula>0</formula>
    </cfRule>
  </conditionalFormatting>
  <conditionalFormatting sqref="F138:V138">
    <cfRule type="cellIs" dxfId="22761" priority="301" stopIfTrue="1" operator="equal">
      <formula>0</formula>
    </cfRule>
  </conditionalFormatting>
  <conditionalFormatting sqref="F138:V138">
    <cfRule type="cellIs" dxfId="22760" priority="300" stopIfTrue="1" operator="equal">
      <formula>0</formula>
    </cfRule>
  </conditionalFormatting>
  <conditionalFormatting sqref="F138:V138">
    <cfRule type="cellIs" dxfId="22759" priority="299" stopIfTrue="1" operator="equal">
      <formula>0</formula>
    </cfRule>
  </conditionalFormatting>
  <conditionalFormatting sqref="F138:V138">
    <cfRule type="cellIs" dxfId="22758" priority="298" stopIfTrue="1" operator="equal">
      <formula>0</formula>
    </cfRule>
  </conditionalFormatting>
  <conditionalFormatting sqref="F138:V138">
    <cfRule type="cellIs" dxfId="22757" priority="297" stopIfTrue="1" operator="equal">
      <formula>0</formula>
    </cfRule>
  </conditionalFormatting>
  <conditionalFormatting sqref="F138:V138">
    <cfRule type="cellIs" dxfId="22756" priority="296" stopIfTrue="1" operator="equal">
      <formula>0</formula>
    </cfRule>
  </conditionalFormatting>
  <conditionalFormatting sqref="F138:V138">
    <cfRule type="cellIs" dxfId="22755" priority="295" stopIfTrue="1" operator="equal">
      <formula>0</formula>
    </cfRule>
  </conditionalFormatting>
  <conditionalFormatting sqref="F138:V138">
    <cfRule type="cellIs" dxfId="22754" priority="294" stopIfTrue="1" operator="equal">
      <formula>0</formula>
    </cfRule>
  </conditionalFormatting>
  <conditionalFormatting sqref="F138:V138">
    <cfRule type="cellIs" dxfId="22753" priority="293" stopIfTrue="1" operator="equal">
      <formula>0</formula>
    </cfRule>
  </conditionalFormatting>
  <conditionalFormatting sqref="F138:V138">
    <cfRule type="cellIs" dxfId="22752" priority="292" stopIfTrue="1" operator="equal">
      <formula>0</formula>
    </cfRule>
  </conditionalFormatting>
  <conditionalFormatting sqref="F138:V138">
    <cfRule type="cellIs" dxfId="22751" priority="291" stopIfTrue="1" operator="equal">
      <formula>0</formula>
    </cfRule>
  </conditionalFormatting>
  <conditionalFormatting sqref="F138:V138">
    <cfRule type="cellIs" dxfId="22750" priority="290" stopIfTrue="1" operator="equal">
      <formula>0</formula>
    </cfRule>
  </conditionalFormatting>
  <conditionalFormatting sqref="F138:V138">
    <cfRule type="cellIs" dxfId="22749" priority="289" stopIfTrue="1" operator="equal">
      <formula>0</formula>
    </cfRule>
  </conditionalFormatting>
  <conditionalFormatting sqref="F138:V138">
    <cfRule type="cellIs" dxfId="22748" priority="288" stopIfTrue="1" operator="equal">
      <formula>0</formula>
    </cfRule>
  </conditionalFormatting>
  <conditionalFormatting sqref="F138:V138">
    <cfRule type="cellIs" dxfId="22747" priority="287" stopIfTrue="1" operator="equal">
      <formula>0</formula>
    </cfRule>
  </conditionalFormatting>
  <conditionalFormatting sqref="F138:V138">
    <cfRule type="cellIs" dxfId="22746" priority="286" stopIfTrue="1" operator="equal">
      <formula>0</formula>
    </cfRule>
  </conditionalFormatting>
  <conditionalFormatting sqref="F138:V138">
    <cfRule type="cellIs" dxfId="22745" priority="285" stopIfTrue="1" operator="equal">
      <formula>0</formula>
    </cfRule>
  </conditionalFormatting>
  <conditionalFormatting sqref="F138:V138">
    <cfRule type="cellIs" dxfId="22744" priority="284" stopIfTrue="1" operator="equal">
      <formula>0</formula>
    </cfRule>
  </conditionalFormatting>
  <conditionalFormatting sqref="F138:V138">
    <cfRule type="cellIs" dxfId="22743" priority="283" stopIfTrue="1" operator="equal">
      <formula>0</formula>
    </cfRule>
  </conditionalFormatting>
  <conditionalFormatting sqref="F138:V138">
    <cfRule type="cellIs" dxfId="22742" priority="282" stopIfTrue="1" operator="equal">
      <formula>0</formula>
    </cfRule>
  </conditionalFormatting>
  <conditionalFormatting sqref="F138:V138">
    <cfRule type="cellIs" dxfId="22741" priority="281" stopIfTrue="1" operator="equal">
      <formula>0</formula>
    </cfRule>
  </conditionalFormatting>
  <conditionalFormatting sqref="F138:V138">
    <cfRule type="cellIs" dxfId="22740" priority="280" stopIfTrue="1" operator="equal">
      <formula>0</formula>
    </cfRule>
  </conditionalFormatting>
  <conditionalFormatting sqref="F138:V138">
    <cfRule type="cellIs" dxfId="22739" priority="279" stopIfTrue="1" operator="equal">
      <formula>0</formula>
    </cfRule>
  </conditionalFormatting>
  <conditionalFormatting sqref="F138:V138">
    <cfRule type="cellIs" dxfId="22738" priority="278" stopIfTrue="1" operator="equal">
      <formula>0</formula>
    </cfRule>
  </conditionalFormatting>
  <conditionalFormatting sqref="F138:V138">
    <cfRule type="cellIs" dxfId="22737" priority="277" stopIfTrue="1" operator="equal">
      <formula>0</formula>
    </cfRule>
  </conditionalFormatting>
  <conditionalFormatting sqref="F138:V138">
    <cfRule type="cellIs" dxfId="22736" priority="276" stopIfTrue="1" operator="equal">
      <formula>0</formula>
    </cfRule>
  </conditionalFormatting>
  <conditionalFormatting sqref="F138:V138">
    <cfRule type="cellIs" dxfId="22735" priority="275" stopIfTrue="1" operator="equal">
      <formula>0</formula>
    </cfRule>
  </conditionalFormatting>
  <conditionalFormatting sqref="F138:V138">
    <cfRule type="cellIs" dxfId="22734" priority="274" stopIfTrue="1" operator="equal">
      <formula>0</formula>
    </cfRule>
  </conditionalFormatting>
  <conditionalFormatting sqref="F138:V138">
    <cfRule type="cellIs" dxfId="22733" priority="273" stopIfTrue="1" operator="equal">
      <formula>0</formula>
    </cfRule>
  </conditionalFormatting>
  <conditionalFormatting sqref="F138:V138">
    <cfRule type="cellIs" dxfId="22732" priority="272" stopIfTrue="1" operator="equal">
      <formula>0</formula>
    </cfRule>
  </conditionalFormatting>
  <conditionalFormatting sqref="F138:V138">
    <cfRule type="cellIs" dxfId="22731" priority="271" stopIfTrue="1" operator="equal">
      <formula>0</formula>
    </cfRule>
  </conditionalFormatting>
  <conditionalFormatting sqref="F138:V138">
    <cfRule type="cellIs" dxfId="22730" priority="270" stopIfTrue="1" operator="equal">
      <formula>0</formula>
    </cfRule>
  </conditionalFormatting>
  <conditionalFormatting sqref="F138:V138">
    <cfRule type="cellIs" dxfId="22729" priority="269" stopIfTrue="1" operator="equal">
      <formula>0</formula>
    </cfRule>
  </conditionalFormatting>
  <conditionalFormatting sqref="F138:V138">
    <cfRule type="cellIs" dxfId="22728" priority="268" stopIfTrue="1" operator="equal">
      <formula>0</formula>
    </cfRule>
  </conditionalFormatting>
  <conditionalFormatting sqref="F138:V138">
    <cfRule type="cellIs" dxfId="22727" priority="267" stopIfTrue="1" operator="equal">
      <formula>0</formula>
    </cfRule>
  </conditionalFormatting>
  <conditionalFormatting sqref="F138:V138">
    <cfRule type="cellIs" dxfId="22726" priority="266" stopIfTrue="1" operator="equal">
      <formula>0</formula>
    </cfRule>
  </conditionalFormatting>
  <conditionalFormatting sqref="F138:V138">
    <cfRule type="cellIs" dxfId="22725" priority="265" stopIfTrue="1" operator="equal">
      <formula>0</formula>
    </cfRule>
  </conditionalFormatting>
  <conditionalFormatting sqref="F138:V138">
    <cfRule type="cellIs" dxfId="22724" priority="264" stopIfTrue="1" operator="equal">
      <formula>0</formula>
    </cfRule>
  </conditionalFormatting>
  <conditionalFormatting sqref="F138:V138">
    <cfRule type="cellIs" dxfId="22723" priority="263" stopIfTrue="1" operator="equal">
      <formula>0</formula>
    </cfRule>
  </conditionalFormatting>
  <conditionalFormatting sqref="F138:V138">
    <cfRule type="cellIs" dxfId="22722" priority="262" stopIfTrue="1" operator="equal">
      <formula>0</formula>
    </cfRule>
  </conditionalFormatting>
  <conditionalFormatting sqref="F138:V138">
    <cfRule type="cellIs" dxfId="22721" priority="261" stopIfTrue="1" operator="equal">
      <formula>0</formula>
    </cfRule>
  </conditionalFormatting>
  <conditionalFormatting sqref="F138:V138">
    <cfRule type="cellIs" dxfId="22720" priority="260" stopIfTrue="1" operator="equal">
      <formula>0</formula>
    </cfRule>
  </conditionalFormatting>
  <conditionalFormatting sqref="F138:V138">
    <cfRule type="cellIs" dxfId="22719" priority="259" stopIfTrue="1" operator="equal">
      <formula>0</formula>
    </cfRule>
  </conditionalFormatting>
  <conditionalFormatting sqref="F138:V138">
    <cfRule type="cellIs" dxfId="22718" priority="258" stopIfTrue="1" operator="equal">
      <formula>0</formula>
    </cfRule>
  </conditionalFormatting>
  <conditionalFormatting sqref="F138:V138">
    <cfRule type="cellIs" dxfId="22717" priority="257" stopIfTrue="1" operator="equal">
      <formula>0</formula>
    </cfRule>
  </conditionalFormatting>
  <conditionalFormatting sqref="F138:V138">
    <cfRule type="cellIs" dxfId="22716" priority="256" stopIfTrue="1" operator="equal">
      <formula>0</formula>
    </cfRule>
  </conditionalFormatting>
  <conditionalFormatting sqref="F138:V138">
    <cfRule type="cellIs" dxfId="22715" priority="255" stopIfTrue="1" operator="equal">
      <formula>0</formula>
    </cfRule>
  </conditionalFormatting>
  <conditionalFormatting sqref="F138:V138">
    <cfRule type="cellIs" dxfId="22714" priority="254" stopIfTrue="1" operator="equal">
      <formula>0</formula>
    </cfRule>
  </conditionalFormatting>
  <conditionalFormatting sqref="F138:V138">
    <cfRule type="cellIs" dxfId="22713" priority="253" stopIfTrue="1" operator="equal">
      <formula>0</formula>
    </cfRule>
  </conditionalFormatting>
  <conditionalFormatting sqref="F138:V138">
    <cfRule type="cellIs" dxfId="22712" priority="252" stopIfTrue="1" operator="equal">
      <formula>0</formula>
    </cfRule>
  </conditionalFormatting>
  <conditionalFormatting sqref="F138:V138">
    <cfRule type="cellIs" dxfId="22711" priority="251" stopIfTrue="1" operator="equal">
      <formula>0</formula>
    </cfRule>
  </conditionalFormatting>
  <conditionalFormatting sqref="F138:V138">
    <cfRule type="cellIs" dxfId="22710" priority="250" stopIfTrue="1" operator="equal">
      <formula>0</formula>
    </cfRule>
  </conditionalFormatting>
  <conditionalFormatting sqref="F138:V138">
    <cfRule type="cellIs" dxfId="22709" priority="249" stopIfTrue="1" operator="equal">
      <formula>0</formula>
    </cfRule>
  </conditionalFormatting>
  <conditionalFormatting sqref="F138:V138">
    <cfRule type="cellIs" dxfId="22708" priority="248" stopIfTrue="1" operator="equal">
      <formula>0</formula>
    </cfRule>
  </conditionalFormatting>
  <conditionalFormatting sqref="F138:V138">
    <cfRule type="cellIs" dxfId="22707" priority="247" stopIfTrue="1" operator="equal">
      <formula>0</formula>
    </cfRule>
  </conditionalFormatting>
  <conditionalFormatting sqref="F138:V138">
    <cfRule type="cellIs" dxfId="22706" priority="246" stopIfTrue="1" operator="equal">
      <formula>0</formula>
    </cfRule>
  </conditionalFormatting>
  <conditionalFormatting sqref="F138:V138">
    <cfRule type="cellIs" dxfId="22705" priority="245" stopIfTrue="1" operator="equal">
      <formula>0</formula>
    </cfRule>
  </conditionalFormatting>
  <conditionalFormatting sqref="F138:V138">
    <cfRule type="cellIs" dxfId="22704" priority="244" stopIfTrue="1" operator="equal">
      <formula>0</formula>
    </cfRule>
  </conditionalFormatting>
  <conditionalFormatting sqref="F138:V138">
    <cfRule type="cellIs" dxfId="22703" priority="243" stopIfTrue="1" operator="equal">
      <formula>0</formula>
    </cfRule>
  </conditionalFormatting>
  <conditionalFormatting sqref="F138:V138">
    <cfRule type="cellIs" dxfId="22702" priority="242" stopIfTrue="1" operator="equal">
      <formula>0</formula>
    </cfRule>
  </conditionalFormatting>
  <conditionalFormatting sqref="F138:V138">
    <cfRule type="cellIs" dxfId="22701" priority="241" stopIfTrue="1" operator="equal">
      <formula>0</formula>
    </cfRule>
  </conditionalFormatting>
  <conditionalFormatting sqref="F138:V138">
    <cfRule type="cellIs" dxfId="22700" priority="240" stopIfTrue="1" operator="equal">
      <formula>0</formula>
    </cfRule>
  </conditionalFormatting>
  <conditionalFormatting sqref="F138:V138">
    <cfRule type="cellIs" dxfId="22699" priority="239" stopIfTrue="1" operator="equal">
      <formula>0</formula>
    </cfRule>
  </conditionalFormatting>
  <conditionalFormatting sqref="F138:V138">
    <cfRule type="cellIs" dxfId="22698" priority="238" stopIfTrue="1" operator="equal">
      <formula>0</formula>
    </cfRule>
  </conditionalFormatting>
  <conditionalFormatting sqref="F138:V138">
    <cfRule type="cellIs" dxfId="22697" priority="237" stopIfTrue="1" operator="equal">
      <formula>0</formula>
    </cfRule>
  </conditionalFormatting>
  <conditionalFormatting sqref="F138:V138">
    <cfRule type="cellIs" dxfId="22696" priority="236" stopIfTrue="1" operator="equal">
      <formula>0</formula>
    </cfRule>
  </conditionalFormatting>
  <conditionalFormatting sqref="F138:V138">
    <cfRule type="cellIs" dxfId="22695" priority="235" stopIfTrue="1" operator="equal">
      <formula>0</formula>
    </cfRule>
  </conditionalFormatting>
  <conditionalFormatting sqref="F138:V138">
    <cfRule type="cellIs" dxfId="22694" priority="234" stopIfTrue="1" operator="equal">
      <formula>0</formula>
    </cfRule>
  </conditionalFormatting>
  <conditionalFormatting sqref="F138:V138">
    <cfRule type="cellIs" dxfId="22693" priority="233" stopIfTrue="1" operator="equal">
      <formula>0</formula>
    </cfRule>
  </conditionalFormatting>
  <conditionalFormatting sqref="F138:V138">
    <cfRule type="cellIs" dxfId="22692" priority="232" stopIfTrue="1" operator="equal">
      <formula>0</formula>
    </cfRule>
  </conditionalFormatting>
  <conditionalFormatting sqref="F138:V138">
    <cfRule type="cellIs" dxfId="22691" priority="231" stopIfTrue="1" operator="equal">
      <formula>0</formula>
    </cfRule>
  </conditionalFormatting>
  <conditionalFormatting sqref="F138:V138">
    <cfRule type="cellIs" dxfId="22690" priority="230" stopIfTrue="1" operator="equal">
      <formula>0</formula>
    </cfRule>
  </conditionalFormatting>
  <conditionalFormatting sqref="F138:V138">
    <cfRule type="cellIs" dxfId="22689" priority="229" stopIfTrue="1" operator="equal">
      <formula>0</formula>
    </cfRule>
  </conditionalFormatting>
  <conditionalFormatting sqref="F138:V138">
    <cfRule type="cellIs" dxfId="22688" priority="228" stopIfTrue="1" operator="equal">
      <formula>0</formula>
    </cfRule>
  </conditionalFormatting>
  <conditionalFormatting sqref="F138:V138">
    <cfRule type="cellIs" dxfId="22687" priority="227" stopIfTrue="1" operator="equal">
      <formula>0</formula>
    </cfRule>
  </conditionalFormatting>
  <conditionalFormatting sqref="F138:V138">
    <cfRule type="cellIs" dxfId="22686" priority="226" stopIfTrue="1" operator="equal">
      <formula>0</formula>
    </cfRule>
  </conditionalFormatting>
  <conditionalFormatting sqref="F138:V138">
    <cfRule type="cellIs" dxfId="22685" priority="225" stopIfTrue="1" operator="equal">
      <formula>0</formula>
    </cfRule>
  </conditionalFormatting>
  <conditionalFormatting sqref="F138:V138">
    <cfRule type="cellIs" dxfId="22684" priority="224" stopIfTrue="1" operator="equal">
      <formula>0</formula>
    </cfRule>
  </conditionalFormatting>
  <conditionalFormatting sqref="F138:V138">
    <cfRule type="cellIs" dxfId="22683" priority="223" stopIfTrue="1" operator="equal">
      <formula>0</formula>
    </cfRule>
  </conditionalFormatting>
  <conditionalFormatting sqref="F138:V138">
    <cfRule type="cellIs" dxfId="22682" priority="222" stopIfTrue="1" operator="equal">
      <formula>0</formula>
    </cfRule>
  </conditionalFormatting>
  <conditionalFormatting sqref="F138:V138">
    <cfRule type="cellIs" dxfId="22681" priority="221" stopIfTrue="1" operator="equal">
      <formula>0</formula>
    </cfRule>
  </conditionalFormatting>
  <conditionalFormatting sqref="F138:V138">
    <cfRule type="cellIs" dxfId="22680" priority="220" stopIfTrue="1" operator="equal">
      <formula>0</formula>
    </cfRule>
  </conditionalFormatting>
  <conditionalFormatting sqref="F138:V138">
    <cfRule type="cellIs" dxfId="22679" priority="219" stopIfTrue="1" operator="equal">
      <formula>0</formula>
    </cfRule>
  </conditionalFormatting>
  <conditionalFormatting sqref="F138:V138">
    <cfRule type="cellIs" dxfId="22678" priority="218" stopIfTrue="1" operator="equal">
      <formula>0</formula>
    </cfRule>
  </conditionalFormatting>
  <conditionalFormatting sqref="F138:V138">
    <cfRule type="cellIs" dxfId="22677" priority="217" stopIfTrue="1" operator="equal">
      <formula>0</formula>
    </cfRule>
  </conditionalFormatting>
  <conditionalFormatting sqref="F138:V138">
    <cfRule type="cellIs" dxfId="22676" priority="216" stopIfTrue="1" operator="equal">
      <formula>0</formula>
    </cfRule>
  </conditionalFormatting>
  <conditionalFormatting sqref="F138:V138">
    <cfRule type="cellIs" dxfId="22675" priority="215" stopIfTrue="1" operator="equal">
      <formula>0</formula>
    </cfRule>
  </conditionalFormatting>
  <conditionalFormatting sqref="F138:V138">
    <cfRule type="cellIs" dxfId="22674" priority="214" stopIfTrue="1" operator="equal">
      <formula>0</formula>
    </cfRule>
  </conditionalFormatting>
  <conditionalFormatting sqref="F138:V138">
    <cfRule type="cellIs" dxfId="22673" priority="213" stopIfTrue="1" operator="equal">
      <formula>0</formula>
    </cfRule>
  </conditionalFormatting>
  <conditionalFormatting sqref="F138:V138">
    <cfRule type="cellIs" dxfId="22672" priority="212" stopIfTrue="1" operator="equal">
      <formula>0</formula>
    </cfRule>
  </conditionalFormatting>
  <conditionalFormatting sqref="F138:V138">
    <cfRule type="cellIs" dxfId="22671" priority="211" stopIfTrue="1" operator="equal">
      <formula>0</formula>
    </cfRule>
  </conditionalFormatting>
  <conditionalFormatting sqref="F138:V138">
    <cfRule type="cellIs" dxfId="22670" priority="210" stopIfTrue="1" operator="equal">
      <formula>0</formula>
    </cfRule>
  </conditionalFormatting>
  <conditionalFormatting sqref="F138:V138">
    <cfRule type="cellIs" dxfId="22669" priority="209" stopIfTrue="1" operator="equal">
      <formula>0</formula>
    </cfRule>
  </conditionalFormatting>
  <conditionalFormatting sqref="F138:V138">
    <cfRule type="cellIs" dxfId="22668" priority="208" stopIfTrue="1" operator="equal">
      <formula>0</formula>
    </cfRule>
  </conditionalFormatting>
  <conditionalFormatting sqref="F138:V138">
    <cfRule type="cellIs" dxfId="22667" priority="207" stopIfTrue="1" operator="equal">
      <formula>0</formula>
    </cfRule>
  </conditionalFormatting>
  <conditionalFormatting sqref="F138:V138">
    <cfRule type="cellIs" dxfId="22666" priority="206" stopIfTrue="1" operator="equal">
      <formula>0</formula>
    </cfRule>
  </conditionalFormatting>
  <conditionalFormatting sqref="F138:V138">
    <cfRule type="cellIs" dxfId="22665" priority="205" stopIfTrue="1" operator="equal">
      <formula>0</formula>
    </cfRule>
  </conditionalFormatting>
  <conditionalFormatting sqref="F138:V138">
    <cfRule type="cellIs" dxfId="22664" priority="204" stopIfTrue="1" operator="equal">
      <formula>0</formula>
    </cfRule>
  </conditionalFormatting>
  <conditionalFormatting sqref="F138:V138">
    <cfRule type="cellIs" dxfId="22663" priority="203" stopIfTrue="1" operator="equal">
      <formula>0</formula>
    </cfRule>
  </conditionalFormatting>
  <conditionalFormatting sqref="F138:V138">
    <cfRule type="cellIs" dxfId="22662" priority="202" stopIfTrue="1" operator="equal">
      <formula>0</formula>
    </cfRule>
  </conditionalFormatting>
  <conditionalFormatting sqref="F138:V138">
    <cfRule type="cellIs" dxfId="22661" priority="201" stopIfTrue="1" operator="equal">
      <formula>0</formula>
    </cfRule>
  </conditionalFormatting>
  <conditionalFormatting sqref="F138:V138">
    <cfRule type="cellIs" dxfId="22660" priority="200" stopIfTrue="1" operator="equal">
      <formula>0</formula>
    </cfRule>
  </conditionalFormatting>
  <conditionalFormatting sqref="F138:V138">
    <cfRule type="cellIs" dxfId="22659" priority="199" stopIfTrue="1" operator="equal">
      <formula>0</formula>
    </cfRule>
  </conditionalFormatting>
  <conditionalFormatting sqref="F138:V138">
    <cfRule type="cellIs" dxfId="22658" priority="198" stopIfTrue="1" operator="equal">
      <formula>0</formula>
    </cfRule>
  </conditionalFormatting>
  <conditionalFormatting sqref="F138:V138">
    <cfRule type="cellIs" dxfId="22657" priority="197" stopIfTrue="1" operator="equal">
      <formula>0</formula>
    </cfRule>
  </conditionalFormatting>
  <conditionalFormatting sqref="F138:V138">
    <cfRule type="cellIs" dxfId="22656" priority="196" stopIfTrue="1" operator="equal">
      <formula>0</formula>
    </cfRule>
  </conditionalFormatting>
  <conditionalFormatting sqref="F138:V138">
    <cfRule type="cellIs" dxfId="22655" priority="195" stopIfTrue="1" operator="equal">
      <formula>0</formula>
    </cfRule>
  </conditionalFormatting>
  <conditionalFormatting sqref="F138:V138">
    <cfRule type="cellIs" dxfId="22654" priority="194" stopIfTrue="1" operator="equal">
      <formula>0</formula>
    </cfRule>
  </conditionalFormatting>
  <conditionalFormatting sqref="F138:V138">
    <cfRule type="cellIs" dxfId="22653" priority="193" stopIfTrue="1" operator="equal">
      <formula>0</formula>
    </cfRule>
  </conditionalFormatting>
  <conditionalFormatting sqref="F138:V138">
    <cfRule type="cellIs" dxfId="22652" priority="192" stopIfTrue="1" operator="equal">
      <formula>0</formula>
    </cfRule>
  </conditionalFormatting>
  <conditionalFormatting sqref="F138:V138">
    <cfRule type="cellIs" dxfId="22651" priority="191" stopIfTrue="1" operator="equal">
      <formula>0</formula>
    </cfRule>
  </conditionalFormatting>
  <conditionalFormatting sqref="F138:V138">
    <cfRule type="cellIs" dxfId="22650" priority="190" stopIfTrue="1" operator="equal">
      <formula>0</formula>
    </cfRule>
  </conditionalFormatting>
  <conditionalFormatting sqref="F138:V138">
    <cfRule type="cellIs" dxfId="22649" priority="189" stopIfTrue="1" operator="equal">
      <formula>0</formula>
    </cfRule>
  </conditionalFormatting>
  <conditionalFormatting sqref="F138:V138">
    <cfRule type="cellIs" dxfId="22648" priority="188" stopIfTrue="1" operator="equal">
      <formula>0</formula>
    </cfRule>
  </conditionalFormatting>
  <conditionalFormatting sqref="F138:V138">
    <cfRule type="cellIs" dxfId="22647" priority="187" stopIfTrue="1" operator="equal">
      <formula>0</formula>
    </cfRule>
  </conditionalFormatting>
  <conditionalFormatting sqref="F138:V138">
    <cfRule type="cellIs" dxfId="22646" priority="186" stopIfTrue="1" operator="equal">
      <formula>0</formula>
    </cfRule>
  </conditionalFormatting>
  <conditionalFormatting sqref="F138:V138">
    <cfRule type="cellIs" dxfId="22645" priority="185" stopIfTrue="1" operator="equal">
      <formula>0</formula>
    </cfRule>
  </conditionalFormatting>
  <conditionalFormatting sqref="F138:V138">
    <cfRule type="cellIs" dxfId="22644" priority="184" stopIfTrue="1" operator="equal">
      <formula>0</formula>
    </cfRule>
  </conditionalFormatting>
  <conditionalFormatting sqref="F138:V138">
    <cfRule type="cellIs" dxfId="22643" priority="183" stopIfTrue="1" operator="equal">
      <formula>0</formula>
    </cfRule>
  </conditionalFormatting>
  <conditionalFormatting sqref="D4:D27">
    <cfRule type="cellIs" dxfId="22642" priority="182" operator="equal">
      <formula>0</formula>
    </cfRule>
  </conditionalFormatting>
  <conditionalFormatting sqref="D31:D54">
    <cfRule type="cellIs" dxfId="22641" priority="181" operator="equal">
      <formula>0</formula>
    </cfRule>
  </conditionalFormatting>
  <conditionalFormatting sqref="D58:D81">
    <cfRule type="cellIs" dxfId="22640" priority="180" operator="equal">
      <formula>0</formula>
    </cfRule>
  </conditionalFormatting>
  <conditionalFormatting sqref="D85:D108">
    <cfRule type="cellIs" dxfId="22639" priority="179" operator="equal">
      <formula>0</formula>
    </cfRule>
  </conditionalFormatting>
  <conditionalFormatting sqref="D112:D135">
    <cfRule type="cellIs" dxfId="22638" priority="178" operator="equal">
      <formula>0</formula>
    </cfRule>
  </conditionalFormatting>
  <conditionalFormatting sqref="D139:D162">
    <cfRule type="cellIs" dxfId="22637" priority="177" operator="equal">
      <formula>0</formula>
    </cfRule>
  </conditionalFormatting>
  <conditionalFormatting sqref="D4:D27">
    <cfRule type="cellIs" dxfId="22636" priority="176" operator="equal">
      <formula>0</formula>
    </cfRule>
  </conditionalFormatting>
  <conditionalFormatting sqref="D4:D27">
    <cfRule type="cellIs" dxfId="22635" priority="175" operator="equal">
      <formula>0</formula>
    </cfRule>
  </conditionalFormatting>
  <conditionalFormatting sqref="D31:D54">
    <cfRule type="cellIs" dxfId="22634" priority="174" operator="equal">
      <formula>0</formula>
    </cfRule>
  </conditionalFormatting>
  <conditionalFormatting sqref="D31:D54">
    <cfRule type="cellIs" dxfId="22633" priority="173" operator="equal">
      <formula>0</formula>
    </cfRule>
  </conditionalFormatting>
  <conditionalFormatting sqref="D58:D81">
    <cfRule type="cellIs" dxfId="22632" priority="172" operator="equal">
      <formula>0</formula>
    </cfRule>
  </conditionalFormatting>
  <conditionalFormatting sqref="D58:D81">
    <cfRule type="cellIs" dxfId="22631" priority="171" operator="equal">
      <formula>0</formula>
    </cfRule>
  </conditionalFormatting>
  <conditionalFormatting sqref="D85:D108">
    <cfRule type="cellIs" dxfId="22630" priority="170" operator="equal">
      <formula>0</formula>
    </cfRule>
  </conditionalFormatting>
  <conditionalFormatting sqref="D85:D108">
    <cfRule type="cellIs" dxfId="22629" priority="169" operator="equal">
      <formula>0</formula>
    </cfRule>
  </conditionalFormatting>
  <conditionalFormatting sqref="D112:D135">
    <cfRule type="cellIs" dxfId="22628" priority="168" operator="equal">
      <formula>0</formula>
    </cfRule>
  </conditionalFormatting>
  <conditionalFormatting sqref="D112:D135">
    <cfRule type="cellIs" dxfId="22627" priority="167" operator="equal">
      <formula>0</formula>
    </cfRule>
  </conditionalFormatting>
  <conditionalFormatting sqref="D139:D162">
    <cfRule type="cellIs" dxfId="22626" priority="166" operator="equal">
      <formula>0</formula>
    </cfRule>
  </conditionalFormatting>
  <conditionalFormatting sqref="D139:D162">
    <cfRule type="cellIs" dxfId="22625" priority="165" operator="equal">
      <formula>0</formula>
    </cfRule>
  </conditionalFormatting>
  <conditionalFormatting sqref="D166:D189">
    <cfRule type="cellIs" dxfId="22624" priority="164" operator="equal">
      <formula>0</formula>
    </cfRule>
  </conditionalFormatting>
  <conditionalFormatting sqref="D166:D189">
    <cfRule type="cellIs" dxfId="22623" priority="163" operator="equal">
      <formula>0</formula>
    </cfRule>
  </conditionalFormatting>
  <conditionalFormatting sqref="D4:D27">
    <cfRule type="cellIs" dxfId="22622" priority="162" operator="equal">
      <formula>0</formula>
    </cfRule>
  </conditionalFormatting>
  <conditionalFormatting sqref="D4:D27">
    <cfRule type="cellIs" dxfId="22621" priority="161" operator="equal">
      <formula>0</formula>
    </cfRule>
  </conditionalFormatting>
  <conditionalFormatting sqref="D31:D54">
    <cfRule type="cellIs" dxfId="22620" priority="160" operator="equal">
      <formula>0</formula>
    </cfRule>
  </conditionalFormatting>
  <conditionalFormatting sqref="D31:D54">
    <cfRule type="cellIs" dxfId="22619" priority="159" operator="equal">
      <formula>0</formula>
    </cfRule>
  </conditionalFormatting>
  <conditionalFormatting sqref="D58:D81">
    <cfRule type="cellIs" dxfId="22618" priority="158" operator="equal">
      <formula>0</formula>
    </cfRule>
  </conditionalFormatting>
  <conditionalFormatting sqref="D58:D81">
    <cfRule type="cellIs" dxfId="22617" priority="157" operator="equal">
      <formula>0</formula>
    </cfRule>
  </conditionalFormatting>
  <conditionalFormatting sqref="D85:D108">
    <cfRule type="cellIs" dxfId="22616" priority="156" operator="equal">
      <formula>0</formula>
    </cfRule>
  </conditionalFormatting>
  <conditionalFormatting sqref="D85:D108">
    <cfRule type="cellIs" dxfId="22615" priority="155" operator="equal">
      <formula>0</formula>
    </cfRule>
  </conditionalFormatting>
  <conditionalFormatting sqref="D112:D135">
    <cfRule type="cellIs" dxfId="22614" priority="154" operator="equal">
      <formula>0</formula>
    </cfRule>
  </conditionalFormatting>
  <conditionalFormatting sqref="D112:D135">
    <cfRule type="cellIs" dxfId="22613" priority="153" operator="equal">
      <formula>0</formula>
    </cfRule>
  </conditionalFormatting>
  <conditionalFormatting sqref="D139:D162">
    <cfRule type="cellIs" dxfId="22612" priority="152" operator="equal">
      <formula>0</formula>
    </cfRule>
  </conditionalFormatting>
  <conditionalFormatting sqref="D139:D162">
    <cfRule type="cellIs" dxfId="22611" priority="151" operator="equal">
      <formula>0</formula>
    </cfRule>
  </conditionalFormatting>
  <conditionalFormatting sqref="D166:D189">
    <cfRule type="cellIs" dxfId="22610" priority="150" operator="equal">
      <formula>0</formula>
    </cfRule>
  </conditionalFormatting>
  <conditionalFormatting sqref="D166:D189">
    <cfRule type="cellIs" dxfId="22609" priority="149" operator="equal">
      <formula>0</formula>
    </cfRule>
  </conditionalFormatting>
  <conditionalFormatting sqref="AE194:AX200">
    <cfRule type="cellIs" dxfId="22608" priority="148" stopIfTrue="1" operator="equal">
      <formula>0</formula>
    </cfRule>
  </conditionalFormatting>
  <conditionalFormatting sqref="D4:D27">
    <cfRule type="cellIs" dxfId="22607" priority="147" operator="equal">
      <formula>0</formula>
    </cfRule>
  </conditionalFormatting>
  <conditionalFormatting sqref="D31:D54">
    <cfRule type="cellIs" dxfId="22606" priority="146" operator="equal">
      <formula>0</formula>
    </cfRule>
  </conditionalFormatting>
  <conditionalFormatting sqref="D58:D81">
    <cfRule type="cellIs" dxfId="22605" priority="145" operator="equal">
      <formula>0</formula>
    </cfRule>
  </conditionalFormatting>
  <conditionalFormatting sqref="D85:D108">
    <cfRule type="cellIs" dxfId="22604" priority="144" operator="equal">
      <formula>0</formula>
    </cfRule>
  </conditionalFormatting>
  <conditionalFormatting sqref="D112:D135">
    <cfRule type="cellIs" dxfId="22603" priority="143" operator="equal">
      <formula>0</formula>
    </cfRule>
  </conditionalFormatting>
  <conditionalFormatting sqref="D139:D162">
    <cfRule type="cellIs" dxfId="22602" priority="142" operator="equal">
      <formula>0</formula>
    </cfRule>
  </conditionalFormatting>
  <conditionalFormatting sqref="D166:D189">
    <cfRule type="cellIs" dxfId="22601" priority="141" operator="equal">
      <formula>0</formula>
    </cfRule>
  </conditionalFormatting>
  <conditionalFormatting sqref="D118:D120">
    <cfRule type="cellIs" dxfId="22600" priority="140" operator="equal">
      <formula>0</formula>
    </cfRule>
  </conditionalFormatting>
  <conditionalFormatting sqref="D115:D117">
    <cfRule type="cellIs" dxfId="22599" priority="139" operator="equal">
      <formula>0</formula>
    </cfRule>
  </conditionalFormatting>
  <conditionalFormatting sqref="D112:D114">
    <cfRule type="cellIs" dxfId="22598" priority="138" operator="equal">
      <formula>0</formula>
    </cfRule>
  </conditionalFormatting>
  <conditionalFormatting sqref="D64:D66">
    <cfRule type="cellIs" dxfId="22597" priority="137" operator="equal">
      <formula>0</formula>
    </cfRule>
  </conditionalFormatting>
  <conditionalFormatting sqref="D61:D63">
    <cfRule type="cellIs" dxfId="22596" priority="136" operator="equal">
      <formula>0</formula>
    </cfRule>
  </conditionalFormatting>
  <conditionalFormatting sqref="D58:D60">
    <cfRule type="cellIs" dxfId="22595" priority="135" operator="equal">
      <formula>0</formula>
    </cfRule>
  </conditionalFormatting>
  <conditionalFormatting sqref="D16:D18">
    <cfRule type="cellIs" dxfId="22594" priority="134" operator="equal">
      <formula>0</formula>
    </cfRule>
  </conditionalFormatting>
  <conditionalFormatting sqref="D13:D15">
    <cfRule type="cellIs" dxfId="22593" priority="133" operator="equal">
      <formula>0</formula>
    </cfRule>
  </conditionalFormatting>
  <conditionalFormatting sqref="D10:D12">
    <cfRule type="cellIs" dxfId="22592" priority="132" operator="equal">
      <formula>0</formula>
    </cfRule>
  </conditionalFormatting>
  <conditionalFormatting sqref="D4:D27">
    <cfRule type="cellIs" dxfId="22591" priority="131" operator="equal">
      <formula>0</formula>
    </cfRule>
  </conditionalFormatting>
  <conditionalFormatting sqref="D7:D9">
    <cfRule type="cellIs" dxfId="22590" priority="130" operator="equal">
      <formula>0</formula>
    </cfRule>
  </conditionalFormatting>
  <conditionalFormatting sqref="D7:D9">
    <cfRule type="cellIs" dxfId="22589" priority="129" operator="equal">
      <formula>0</formula>
    </cfRule>
  </conditionalFormatting>
  <conditionalFormatting sqref="D10:D12">
    <cfRule type="cellIs" dxfId="22588" priority="128" operator="equal">
      <formula>0</formula>
    </cfRule>
  </conditionalFormatting>
  <conditionalFormatting sqref="D13:D15">
    <cfRule type="cellIs" dxfId="22587" priority="127" operator="equal">
      <formula>0</formula>
    </cfRule>
  </conditionalFormatting>
  <conditionalFormatting sqref="D16:D18">
    <cfRule type="cellIs" dxfId="22586" priority="126" operator="equal">
      <formula>0</formula>
    </cfRule>
  </conditionalFormatting>
  <conditionalFormatting sqref="D4:D27">
    <cfRule type="cellIs" dxfId="22585" priority="125" operator="equal">
      <formula>0</formula>
    </cfRule>
  </conditionalFormatting>
  <conditionalFormatting sqref="D31:D54">
    <cfRule type="cellIs" dxfId="22584" priority="124" operator="equal">
      <formula>0</formula>
    </cfRule>
  </conditionalFormatting>
  <conditionalFormatting sqref="D58:D81">
    <cfRule type="cellIs" dxfId="22583" priority="123" operator="equal">
      <formula>0</formula>
    </cfRule>
  </conditionalFormatting>
  <conditionalFormatting sqref="D85:D108">
    <cfRule type="cellIs" dxfId="22582" priority="122" operator="equal">
      <formula>0</formula>
    </cfRule>
  </conditionalFormatting>
  <conditionalFormatting sqref="D112:D135">
    <cfRule type="cellIs" dxfId="22581" priority="121" operator="equal">
      <formula>0</formula>
    </cfRule>
  </conditionalFormatting>
  <conditionalFormatting sqref="D139:D162">
    <cfRule type="cellIs" dxfId="22580" priority="120" operator="equal">
      <formula>0</formula>
    </cfRule>
  </conditionalFormatting>
  <conditionalFormatting sqref="D4:D27">
    <cfRule type="cellIs" dxfId="22579" priority="119" operator="equal">
      <formula>0</formula>
    </cfRule>
  </conditionalFormatting>
  <conditionalFormatting sqref="D4:D27">
    <cfRule type="cellIs" dxfId="22578" priority="118" operator="equal">
      <formula>0</formula>
    </cfRule>
  </conditionalFormatting>
  <conditionalFormatting sqref="D31:D54">
    <cfRule type="cellIs" dxfId="22577" priority="117" operator="equal">
      <formula>0</formula>
    </cfRule>
  </conditionalFormatting>
  <conditionalFormatting sqref="D31:D54">
    <cfRule type="cellIs" dxfId="22576" priority="116" operator="equal">
      <formula>0</formula>
    </cfRule>
  </conditionalFormatting>
  <conditionalFormatting sqref="D58:D81">
    <cfRule type="cellIs" dxfId="22575" priority="115" operator="equal">
      <formula>0</formula>
    </cfRule>
  </conditionalFormatting>
  <conditionalFormatting sqref="D58:D81">
    <cfRule type="cellIs" dxfId="22574" priority="114" operator="equal">
      <formula>0</formula>
    </cfRule>
  </conditionalFormatting>
  <conditionalFormatting sqref="D85:D108">
    <cfRule type="cellIs" dxfId="22573" priority="113" operator="equal">
      <formula>0</formula>
    </cfRule>
  </conditionalFormatting>
  <conditionalFormatting sqref="D85:D108">
    <cfRule type="cellIs" dxfId="22572" priority="112" operator="equal">
      <formula>0</formula>
    </cfRule>
  </conditionalFormatting>
  <conditionalFormatting sqref="D112:D135">
    <cfRule type="cellIs" dxfId="22571" priority="111" operator="equal">
      <formula>0</formula>
    </cfRule>
  </conditionalFormatting>
  <conditionalFormatting sqref="D112:D135">
    <cfRule type="cellIs" dxfId="22570" priority="110" operator="equal">
      <formula>0</formula>
    </cfRule>
  </conditionalFormatting>
  <conditionalFormatting sqref="D139:D162">
    <cfRule type="cellIs" dxfId="22569" priority="109" operator="equal">
      <formula>0</formula>
    </cfRule>
  </conditionalFormatting>
  <conditionalFormatting sqref="D139:D162">
    <cfRule type="cellIs" dxfId="22568" priority="108" operator="equal">
      <formula>0</formula>
    </cfRule>
  </conditionalFormatting>
  <conditionalFormatting sqref="D166:D189">
    <cfRule type="cellIs" dxfId="22567" priority="107" operator="equal">
      <formula>0</formula>
    </cfRule>
  </conditionalFormatting>
  <conditionalFormatting sqref="D166:D189">
    <cfRule type="cellIs" dxfId="22566" priority="106" operator="equal">
      <formula>0</formula>
    </cfRule>
  </conditionalFormatting>
  <conditionalFormatting sqref="D4:D27">
    <cfRule type="cellIs" dxfId="22565" priority="105" operator="equal">
      <formula>0</formula>
    </cfRule>
  </conditionalFormatting>
  <conditionalFormatting sqref="D4:D27">
    <cfRule type="cellIs" dxfId="22564" priority="104" operator="equal">
      <formula>0</formula>
    </cfRule>
  </conditionalFormatting>
  <conditionalFormatting sqref="D31:D54">
    <cfRule type="cellIs" dxfId="22563" priority="103" operator="equal">
      <formula>0</formula>
    </cfRule>
  </conditionalFormatting>
  <conditionalFormatting sqref="D31:D54">
    <cfRule type="cellIs" dxfId="22562" priority="102" operator="equal">
      <formula>0</formula>
    </cfRule>
  </conditionalFormatting>
  <conditionalFormatting sqref="D58:D81">
    <cfRule type="cellIs" dxfId="22561" priority="101" operator="equal">
      <formula>0</formula>
    </cfRule>
  </conditionalFormatting>
  <conditionalFormatting sqref="D58:D81">
    <cfRule type="cellIs" dxfId="22560" priority="100" operator="equal">
      <formula>0</formula>
    </cfRule>
  </conditionalFormatting>
  <conditionalFormatting sqref="D85:D108">
    <cfRule type="cellIs" dxfId="22559" priority="99" operator="equal">
      <formula>0</formula>
    </cfRule>
  </conditionalFormatting>
  <conditionalFormatting sqref="D85:D108">
    <cfRule type="cellIs" dxfId="22558" priority="98" operator="equal">
      <formula>0</formula>
    </cfRule>
  </conditionalFormatting>
  <conditionalFormatting sqref="D112:D135">
    <cfRule type="cellIs" dxfId="22557" priority="97" operator="equal">
      <formula>0</formula>
    </cfRule>
  </conditionalFormatting>
  <conditionalFormatting sqref="D112:D135">
    <cfRule type="cellIs" dxfId="22556" priority="96" operator="equal">
      <formula>0</formula>
    </cfRule>
  </conditionalFormatting>
  <conditionalFormatting sqref="D139:D162">
    <cfRule type="cellIs" dxfId="22555" priority="95" operator="equal">
      <formula>0</formula>
    </cfRule>
  </conditionalFormatting>
  <conditionalFormatting sqref="D139:D162">
    <cfRule type="cellIs" dxfId="22554" priority="94" operator="equal">
      <formula>0</formula>
    </cfRule>
  </conditionalFormatting>
  <conditionalFormatting sqref="D166:D189">
    <cfRule type="cellIs" dxfId="22553" priority="93" operator="equal">
      <formula>0</formula>
    </cfRule>
  </conditionalFormatting>
  <conditionalFormatting sqref="D166:D189">
    <cfRule type="cellIs" dxfId="22552" priority="92" operator="equal">
      <formula>0</formula>
    </cfRule>
  </conditionalFormatting>
  <conditionalFormatting sqref="D31:D54">
    <cfRule type="cellIs" dxfId="22551" priority="91" operator="equal">
      <formula>0</formula>
    </cfRule>
  </conditionalFormatting>
  <conditionalFormatting sqref="D43:D45">
    <cfRule type="cellIs" dxfId="22550" priority="90" operator="equal">
      <formula>0</formula>
    </cfRule>
  </conditionalFormatting>
  <conditionalFormatting sqref="D40:D42">
    <cfRule type="cellIs" dxfId="22549" priority="89" operator="equal">
      <formula>0</formula>
    </cfRule>
  </conditionalFormatting>
  <conditionalFormatting sqref="D37:D39">
    <cfRule type="cellIs" dxfId="22548" priority="88" operator="equal">
      <formula>0</formula>
    </cfRule>
  </conditionalFormatting>
  <conditionalFormatting sqref="D31:D54">
    <cfRule type="cellIs" dxfId="22547" priority="87" operator="equal">
      <formula>0</formula>
    </cfRule>
  </conditionalFormatting>
  <conditionalFormatting sqref="D34:D36">
    <cfRule type="cellIs" dxfId="22546" priority="86" operator="equal">
      <formula>0</formula>
    </cfRule>
  </conditionalFormatting>
  <conditionalFormatting sqref="D34:D36">
    <cfRule type="cellIs" dxfId="22545" priority="85" operator="equal">
      <formula>0</formula>
    </cfRule>
  </conditionalFormatting>
  <conditionalFormatting sqref="D37:D39">
    <cfRule type="cellIs" dxfId="22544" priority="84" operator="equal">
      <formula>0</formula>
    </cfRule>
  </conditionalFormatting>
  <conditionalFormatting sqref="D40:D42">
    <cfRule type="cellIs" dxfId="22543" priority="83" operator="equal">
      <formula>0</formula>
    </cfRule>
  </conditionalFormatting>
  <conditionalFormatting sqref="D43:D45">
    <cfRule type="cellIs" dxfId="22542" priority="82" operator="equal">
      <formula>0</formula>
    </cfRule>
  </conditionalFormatting>
  <conditionalFormatting sqref="D31:D54">
    <cfRule type="cellIs" dxfId="22541" priority="81" operator="equal">
      <formula>0</formula>
    </cfRule>
  </conditionalFormatting>
  <conditionalFormatting sqref="D31:D54">
    <cfRule type="cellIs" dxfId="22540" priority="80" operator="equal">
      <formula>0</formula>
    </cfRule>
  </conditionalFormatting>
  <conditionalFormatting sqref="D31:D54">
    <cfRule type="cellIs" dxfId="22539" priority="79" operator="equal">
      <formula>0</formula>
    </cfRule>
  </conditionalFormatting>
  <conditionalFormatting sqref="D31:D54">
    <cfRule type="cellIs" dxfId="22538" priority="78" operator="equal">
      <formula>0</formula>
    </cfRule>
  </conditionalFormatting>
  <conditionalFormatting sqref="D31:D54">
    <cfRule type="cellIs" dxfId="22537" priority="77" operator="equal">
      <formula>0</formula>
    </cfRule>
  </conditionalFormatting>
  <conditionalFormatting sqref="D58:D81">
    <cfRule type="cellIs" dxfId="22536" priority="76" operator="equal">
      <formula>0</formula>
    </cfRule>
  </conditionalFormatting>
  <conditionalFormatting sqref="D70:D72">
    <cfRule type="cellIs" dxfId="22535" priority="75" operator="equal">
      <formula>0</formula>
    </cfRule>
  </conditionalFormatting>
  <conditionalFormatting sqref="D67:D69">
    <cfRule type="cellIs" dxfId="22534" priority="74" operator="equal">
      <formula>0</formula>
    </cfRule>
  </conditionalFormatting>
  <conditionalFormatting sqref="D64:D66">
    <cfRule type="cellIs" dxfId="22533" priority="73" operator="equal">
      <formula>0</formula>
    </cfRule>
  </conditionalFormatting>
  <conditionalFormatting sqref="D58:D81">
    <cfRule type="cellIs" dxfId="22532" priority="72" operator="equal">
      <formula>0</formula>
    </cfRule>
  </conditionalFormatting>
  <conditionalFormatting sqref="D61:D63">
    <cfRule type="cellIs" dxfId="22531" priority="71" operator="equal">
      <formula>0</formula>
    </cfRule>
  </conditionalFormatting>
  <conditionalFormatting sqref="D61:D63">
    <cfRule type="cellIs" dxfId="22530" priority="70" operator="equal">
      <formula>0</formula>
    </cfRule>
  </conditionalFormatting>
  <conditionalFormatting sqref="D64:D66">
    <cfRule type="cellIs" dxfId="22529" priority="69" operator="equal">
      <formula>0</formula>
    </cfRule>
  </conditionalFormatting>
  <conditionalFormatting sqref="D67:D69">
    <cfRule type="cellIs" dxfId="22528" priority="68" operator="equal">
      <formula>0</formula>
    </cfRule>
  </conditionalFormatting>
  <conditionalFormatting sqref="D70:D72">
    <cfRule type="cellIs" dxfId="22527" priority="67" operator="equal">
      <formula>0</formula>
    </cfRule>
  </conditionalFormatting>
  <conditionalFormatting sqref="D58:D81">
    <cfRule type="cellIs" dxfId="22526" priority="66" operator="equal">
      <formula>0</formula>
    </cfRule>
  </conditionalFormatting>
  <conditionalFormatting sqref="D58:D81">
    <cfRule type="cellIs" dxfId="22525" priority="65" operator="equal">
      <formula>0</formula>
    </cfRule>
  </conditionalFormatting>
  <conditionalFormatting sqref="D58:D81">
    <cfRule type="cellIs" dxfId="22524" priority="64" operator="equal">
      <formula>0</formula>
    </cfRule>
  </conditionalFormatting>
  <conditionalFormatting sqref="D58:D81">
    <cfRule type="cellIs" dxfId="22523" priority="63" operator="equal">
      <formula>0</formula>
    </cfRule>
  </conditionalFormatting>
  <conditionalFormatting sqref="D58:D81">
    <cfRule type="cellIs" dxfId="22522" priority="62" operator="equal">
      <formula>0</formula>
    </cfRule>
  </conditionalFormatting>
  <conditionalFormatting sqref="D85:D108">
    <cfRule type="cellIs" dxfId="22521" priority="61" operator="equal">
      <formula>0</formula>
    </cfRule>
  </conditionalFormatting>
  <conditionalFormatting sqref="D97:D99">
    <cfRule type="cellIs" dxfId="22520" priority="60" operator="equal">
      <formula>0</formula>
    </cfRule>
  </conditionalFormatting>
  <conditionalFormatting sqref="D94:D96">
    <cfRule type="cellIs" dxfId="22519" priority="59" operator="equal">
      <formula>0</formula>
    </cfRule>
  </conditionalFormatting>
  <conditionalFormatting sqref="D91:D93">
    <cfRule type="cellIs" dxfId="22518" priority="58" operator="equal">
      <formula>0</formula>
    </cfRule>
  </conditionalFormatting>
  <conditionalFormatting sqref="D85:D108">
    <cfRule type="cellIs" dxfId="22517" priority="57" operator="equal">
      <formula>0</formula>
    </cfRule>
  </conditionalFormatting>
  <conditionalFormatting sqref="D88:D90">
    <cfRule type="cellIs" dxfId="22516" priority="56" operator="equal">
      <formula>0</formula>
    </cfRule>
  </conditionalFormatting>
  <conditionalFormatting sqref="D88:D90">
    <cfRule type="cellIs" dxfId="22515" priority="55" operator="equal">
      <formula>0</formula>
    </cfRule>
  </conditionalFormatting>
  <conditionalFormatting sqref="D91:D93">
    <cfRule type="cellIs" dxfId="22514" priority="54" operator="equal">
      <formula>0</formula>
    </cfRule>
  </conditionalFormatting>
  <conditionalFormatting sqref="D94:D96">
    <cfRule type="cellIs" dxfId="22513" priority="53" operator="equal">
      <formula>0</formula>
    </cfRule>
  </conditionalFormatting>
  <conditionalFormatting sqref="D97:D99">
    <cfRule type="cellIs" dxfId="22512" priority="52" operator="equal">
      <formula>0</formula>
    </cfRule>
  </conditionalFormatting>
  <conditionalFormatting sqref="D85:D108">
    <cfRule type="cellIs" dxfId="22511" priority="51" operator="equal">
      <formula>0</formula>
    </cfRule>
  </conditionalFormatting>
  <conditionalFormatting sqref="D85:D108">
    <cfRule type="cellIs" dxfId="22510" priority="50" operator="equal">
      <formula>0</formula>
    </cfRule>
  </conditionalFormatting>
  <conditionalFormatting sqref="D85:D108">
    <cfRule type="cellIs" dxfId="22509" priority="49" operator="equal">
      <formula>0</formula>
    </cfRule>
  </conditionalFormatting>
  <conditionalFormatting sqref="D85:D108">
    <cfRule type="cellIs" dxfId="22508" priority="48" operator="equal">
      <formula>0</formula>
    </cfRule>
  </conditionalFormatting>
  <conditionalFormatting sqref="D85:D108">
    <cfRule type="cellIs" dxfId="22507" priority="47" operator="equal">
      <formula>0</formula>
    </cfRule>
  </conditionalFormatting>
  <conditionalFormatting sqref="D112:D135">
    <cfRule type="cellIs" dxfId="22506" priority="46" operator="equal">
      <formula>0</formula>
    </cfRule>
  </conditionalFormatting>
  <conditionalFormatting sqref="D124:D126">
    <cfRule type="cellIs" dxfId="22505" priority="45" operator="equal">
      <formula>0</formula>
    </cfRule>
  </conditionalFormatting>
  <conditionalFormatting sqref="D121:D123">
    <cfRule type="cellIs" dxfId="22504" priority="44" operator="equal">
      <formula>0</formula>
    </cfRule>
  </conditionalFormatting>
  <conditionalFormatting sqref="D118:D120">
    <cfRule type="cellIs" dxfId="22503" priority="43" operator="equal">
      <formula>0</formula>
    </cfRule>
  </conditionalFormatting>
  <conditionalFormatting sqref="D112:D135">
    <cfRule type="cellIs" dxfId="22502" priority="42" operator="equal">
      <formula>0</formula>
    </cfRule>
  </conditionalFormatting>
  <conditionalFormatting sqref="D115:D117">
    <cfRule type="cellIs" dxfId="22501" priority="41" operator="equal">
      <formula>0</formula>
    </cfRule>
  </conditionalFormatting>
  <conditionalFormatting sqref="D115:D117">
    <cfRule type="cellIs" dxfId="22500" priority="40" operator="equal">
      <formula>0</formula>
    </cfRule>
  </conditionalFormatting>
  <conditionalFormatting sqref="D118:D120">
    <cfRule type="cellIs" dxfId="22499" priority="39" operator="equal">
      <formula>0</formula>
    </cfRule>
  </conditionalFormatting>
  <conditionalFormatting sqref="D121:D123">
    <cfRule type="cellIs" dxfId="22498" priority="38" operator="equal">
      <formula>0</formula>
    </cfRule>
  </conditionalFormatting>
  <conditionalFormatting sqref="D124:D126">
    <cfRule type="cellIs" dxfId="22497" priority="37" operator="equal">
      <formula>0</formula>
    </cfRule>
  </conditionalFormatting>
  <conditionalFormatting sqref="D112:D135">
    <cfRule type="cellIs" dxfId="22496" priority="36" operator="equal">
      <formula>0</formula>
    </cfRule>
  </conditionalFormatting>
  <conditionalFormatting sqref="D112:D135">
    <cfRule type="cellIs" dxfId="22495" priority="35" operator="equal">
      <formula>0</formula>
    </cfRule>
  </conditionalFormatting>
  <conditionalFormatting sqref="D112:D135">
    <cfRule type="cellIs" dxfId="22494" priority="34" operator="equal">
      <formula>0</formula>
    </cfRule>
  </conditionalFormatting>
  <conditionalFormatting sqref="D112:D135">
    <cfRule type="cellIs" dxfId="22493" priority="33" operator="equal">
      <formula>0</formula>
    </cfRule>
  </conditionalFormatting>
  <conditionalFormatting sqref="D112:D135">
    <cfRule type="cellIs" dxfId="22492" priority="32" operator="equal">
      <formula>0</formula>
    </cfRule>
  </conditionalFormatting>
  <conditionalFormatting sqref="D139:D162">
    <cfRule type="cellIs" dxfId="22491" priority="31" operator="equal">
      <formula>0</formula>
    </cfRule>
  </conditionalFormatting>
  <conditionalFormatting sqref="D151:D153">
    <cfRule type="cellIs" dxfId="22490" priority="30" operator="equal">
      <formula>0</formula>
    </cfRule>
  </conditionalFormatting>
  <conditionalFormatting sqref="D148:D150">
    <cfRule type="cellIs" dxfId="22489" priority="29" operator="equal">
      <formula>0</formula>
    </cfRule>
  </conditionalFormatting>
  <conditionalFormatting sqref="D145:D147">
    <cfRule type="cellIs" dxfId="22488" priority="28" operator="equal">
      <formula>0</formula>
    </cfRule>
  </conditionalFormatting>
  <conditionalFormatting sqref="D139:D162">
    <cfRule type="cellIs" dxfId="22487" priority="27" operator="equal">
      <formula>0</formula>
    </cfRule>
  </conditionalFormatting>
  <conditionalFormatting sqref="D142:D144">
    <cfRule type="cellIs" dxfId="22486" priority="26" operator="equal">
      <formula>0</formula>
    </cfRule>
  </conditionalFormatting>
  <conditionalFormatting sqref="D142:D144">
    <cfRule type="cellIs" dxfId="22485" priority="25" operator="equal">
      <formula>0</formula>
    </cfRule>
  </conditionalFormatting>
  <conditionalFormatting sqref="D145:D147">
    <cfRule type="cellIs" dxfId="22484" priority="24" operator="equal">
      <formula>0</formula>
    </cfRule>
  </conditionalFormatting>
  <conditionalFormatting sqref="D148:D150">
    <cfRule type="cellIs" dxfId="22483" priority="23" operator="equal">
      <formula>0</formula>
    </cfRule>
  </conditionalFormatting>
  <conditionalFormatting sqref="D151:D153">
    <cfRule type="cellIs" dxfId="22482" priority="22" operator="equal">
      <formula>0</formula>
    </cfRule>
  </conditionalFormatting>
  <conditionalFormatting sqref="D139:D162">
    <cfRule type="cellIs" dxfId="22481" priority="21" operator="equal">
      <formula>0</formula>
    </cfRule>
  </conditionalFormatting>
  <conditionalFormatting sqref="D139:D162">
    <cfRule type="cellIs" dxfId="22480" priority="20" operator="equal">
      <formula>0</formula>
    </cfRule>
  </conditionalFormatting>
  <conditionalFormatting sqref="D139:D162">
    <cfRule type="cellIs" dxfId="22479" priority="19" operator="equal">
      <formula>0</formula>
    </cfRule>
  </conditionalFormatting>
  <conditionalFormatting sqref="D139:D162">
    <cfRule type="cellIs" dxfId="22478" priority="18" operator="equal">
      <formula>0</formula>
    </cfRule>
  </conditionalFormatting>
  <conditionalFormatting sqref="D139:D162">
    <cfRule type="cellIs" dxfId="22477" priority="17" operator="equal">
      <formula>0</formula>
    </cfRule>
  </conditionalFormatting>
  <conditionalFormatting sqref="D166:D189">
    <cfRule type="cellIs" dxfId="22476" priority="16" operator="equal">
      <formula>0</formula>
    </cfRule>
  </conditionalFormatting>
  <conditionalFormatting sqref="D178:D180">
    <cfRule type="cellIs" dxfId="22475" priority="15" operator="equal">
      <formula>0</formula>
    </cfRule>
  </conditionalFormatting>
  <conditionalFormatting sqref="D175:D177">
    <cfRule type="cellIs" dxfId="22474" priority="14" operator="equal">
      <formula>0</formula>
    </cfRule>
  </conditionalFormatting>
  <conditionalFormatting sqref="D172:D174">
    <cfRule type="cellIs" dxfId="22473" priority="13" operator="equal">
      <formula>0</formula>
    </cfRule>
  </conditionalFormatting>
  <conditionalFormatting sqref="D166:D189">
    <cfRule type="cellIs" dxfId="22472" priority="12" operator="equal">
      <formula>0</formula>
    </cfRule>
  </conditionalFormatting>
  <conditionalFormatting sqref="D169:D171">
    <cfRule type="cellIs" dxfId="22471" priority="11" operator="equal">
      <formula>0</formula>
    </cfRule>
  </conditionalFormatting>
  <conditionalFormatting sqref="D169:D171">
    <cfRule type="cellIs" dxfId="22470" priority="10" operator="equal">
      <formula>0</formula>
    </cfRule>
  </conditionalFormatting>
  <conditionalFormatting sqref="D172:D174">
    <cfRule type="cellIs" dxfId="22469" priority="9" operator="equal">
      <formula>0</formula>
    </cfRule>
  </conditionalFormatting>
  <conditionalFormatting sqref="D175:D177">
    <cfRule type="cellIs" dxfId="22468" priority="8" operator="equal">
      <formula>0</formula>
    </cfRule>
  </conditionalFormatting>
  <conditionalFormatting sqref="D178:D180">
    <cfRule type="cellIs" dxfId="22467" priority="7" operator="equal">
      <formula>0</formula>
    </cfRule>
  </conditionalFormatting>
  <conditionalFormatting sqref="D166:D189">
    <cfRule type="cellIs" dxfId="22466" priority="6" operator="equal">
      <formula>0</formula>
    </cfRule>
  </conditionalFormatting>
  <conditionalFormatting sqref="D166:D189">
    <cfRule type="cellIs" dxfId="22465" priority="5" operator="equal">
      <formula>0</formula>
    </cfRule>
  </conditionalFormatting>
  <conditionalFormatting sqref="D166:D189">
    <cfRule type="cellIs" dxfId="22464" priority="4" operator="equal">
      <formula>0</formula>
    </cfRule>
  </conditionalFormatting>
  <conditionalFormatting sqref="D166:D189">
    <cfRule type="cellIs" dxfId="22463" priority="3" operator="equal">
      <formula>0</formula>
    </cfRule>
  </conditionalFormatting>
  <conditionalFormatting sqref="D166:D189">
    <cfRule type="cellIs" dxfId="22462" priority="2" operator="equal">
      <formula>0</formula>
    </cfRule>
  </conditionalFormatting>
  <conditionalFormatting sqref="AA3:AA193 AD3:AD193 AE3:AX200 AB3:AC191">
    <cfRule type="cellIs" dxfId="22461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C1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6.570312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6" t="s">
        <v>111</v>
      </c>
      <c r="AB2" s="156" t="s">
        <v>112</v>
      </c>
      <c r="AC2" s="156" t="s">
        <v>113</v>
      </c>
      <c r="AD2" s="156" t="s">
        <v>114</v>
      </c>
      <c r="AE2" s="156" t="s">
        <v>9</v>
      </c>
      <c r="AF2" s="156" t="s">
        <v>0</v>
      </c>
      <c r="AG2" s="156" t="s">
        <v>1</v>
      </c>
      <c r="AH2" s="156" t="s">
        <v>2</v>
      </c>
      <c r="AI2" s="156" t="s">
        <v>9</v>
      </c>
      <c r="AJ2" s="156" t="s">
        <v>0</v>
      </c>
      <c r="AK2" s="156" t="s">
        <v>1</v>
      </c>
      <c r="AL2" s="156" t="s">
        <v>2</v>
      </c>
      <c r="AM2" s="156" t="s">
        <v>9</v>
      </c>
      <c r="AN2" s="156" t="s">
        <v>0</v>
      </c>
      <c r="AO2" s="156" t="s">
        <v>1</v>
      </c>
      <c r="AP2" s="156" t="s">
        <v>2</v>
      </c>
      <c r="AQ2" s="156" t="s">
        <v>9</v>
      </c>
      <c r="AR2" s="156"/>
      <c r="AS2" s="156" t="s">
        <v>1</v>
      </c>
      <c r="AT2" s="156" t="s">
        <v>2</v>
      </c>
      <c r="AU2" s="156" t="s">
        <v>9</v>
      </c>
      <c r="AV2" s="156" t="s">
        <v>0</v>
      </c>
      <c r="AW2" s="156" t="s">
        <v>1</v>
      </c>
      <c r="AX2" s="156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II!W165+1</f>
        <v>41183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1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1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1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1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1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1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1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1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1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1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1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1:51" ht="10.5" customHeight="1" collapsed="1">
      <c r="B28" s="43"/>
      <c r="C28" s="133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1:51" s="1" customFormat="1" ht="10.5" customHeight="1">
      <c r="A29" s="2"/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1:51" s="9" customFormat="1" ht="10.5" customHeight="1">
      <c r="A30" s="24"/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41184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1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1:51" s="2" customFormat="1" ht="10.5" hidden="1" customHeight="1" outlineLevel="1">
      <c r="A32" s="1"/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1:51" s="24" customFormat="1" ht="10.5" hidden="1" customHeight="1" outlineLevel="1">
      <c r="A33" s="9"/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1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1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1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1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1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1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1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1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1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1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1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1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1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1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1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3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41185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3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41186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3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41187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3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41188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3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41189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  <mergeCell ref="K70:K72"/>
    <mergeCell ref="M70:M72"/>
    <mergeCell ref="G73:G75"/>
    <mergeCell ref="I73:I75"/>
    <mergeCell ref="K73:K75"/>
    <mergeCell ref="M73:M75"/>
    <mergeCell ref="G76:G78"/>
    <mergeCell ref="I76:I78"/>
    <mergeCell ref="K76:K78"/>
    <mergeCell ref="M76:M78"/>
  </mergeCells>
  <conditionalFormatting sqref="BA3:BC200">
    <cfRule type="cellIs" dxfId="22460" priority="2601" stopIfTrue="1" operator="equal">
      <formula>0</formula>
    </cfRule>
  </conditionalFormatting>
  <conditionalFormatting sqref="BD3:BG200">
    <cfRule type="cellIs" dxfId="22459" priority="2600" stopIfTrue="1" operator="equal">
      <formula>0</formula>
    </cfRule>
  </conditionalFormatting>
  <conditionalFormatting sqref="BL3:BO200">
    <cfRule type="cellIs" dxfId="22458" priority="2599" stopIfTrue="1" operator="equal">
      <formula>0</formula>
    </cfRule>
  </conditionalFormatting>
  <conditionalFormatting sqref="BH3:BK200">
    <cfRule type="cellIs" dxfId="22457" priority="2598" stopIfTrue="1" operator="equal">
      <formula>0</formula>
    </cfRule>
  </conditionalFormatting>
  <conditionalFormatting sqref="AE3:AX200 F70:Y81 AA3:AA193 AD3:AD193 W4:Y29 W31:Y56 W58:Y83 W85:Y110 W112:Y137 W166:Y189 W139:Y164 AA3:AX191 F4:Y15 F31:Y39 F58:Y66 F85:Y93 F139:Y150 F4:V189">
    <cfRule type="cellIs" dxfId="22456" priority="2597" stopIfTrue="1" operator="equal">
      <formula>0</formula>
    </cfRule>
  </conditionalFormatting>
  <conditionalFormatting sqref="F4:V189">
    <cfRule type="cellIs" dxfId="22455" priority="1037" stopIfTrue="1" operator="equal">
      <formula>0</formula>
    </cfRule>
  </conditionalFormatting>
  <conditionalFormatting sqref="F4:V150">
    <cfRule type="cellIs" dxfId="22454" priority="1036" stopIfTrue="1" operator="equal">
      <formula>0</formula>
    </cfRule>
  </conditionalFormatting>
  <conditionalFormatting sqref="F4:V150">
    <cfRule type="cellIs" dxfId="22453" priority="1035" stopIfTrue="1" operator="equal">
      <formula>0</formula>
    </cfRule>
  </conditionalFormatting>
  <conditionalFormatting sqref="F4:V150">
    <cfRule type="cellIs" dxfId="22452" priority="1034" stopIfTrue="1" operator="equal">
      <formula>0</formula>
    </cfRule>
  </conditionalFormatting>
  <conditionalFormatting sqref="F4:V150">
    <cfRule type="cellIs" dxfId="22451" priority="1033" stopIfTrue="1" operator="equal">
      <formula>0</formula>
    </cfRule>
  </conditionalFormatting>
  <conditionalFormatting sqref="F4:V150">
    <cfRule type="cellIs" dxfId="22450" priority="1032" stopIfTrue="1" operator="equal">
      <formula>0</formula>
    </cfRule>
  </conditionalFormatting>
  <conditionalFormatting sqref="F4:V150">
    <cfRule type="cellIs" dxfId="22449" priority="1031" stopIfTrue="1" operator="equal">
      <formula>0</formula>
    </cfRule>
  </conditionalFormatting>
  <conditionalFormatting sqref="F4:V147">
    <cfRule type="cellIs" dxfId="22448" priority="1030" stopIfTrue="1" operator="equal">
      <formula>0</formula>
    </cfRule>
  </conditionalFormatting>
  <conditionalFormatting sqref="F4:V150">
    <cfRule type="cellIs" dxfId="22447" priority="1029" stopIfTrue="1" operator="equal">
      <formula>0</formula>
    </cfRule>
  </conditionalFormatting>
  <conditionalFormatting sqref="F4:V150">
    <cfRule type="cellIs" dxfId="22446" priority="1028" stopIfTrue="1" operator="equal">
      <formula>0</formula>
    </cfRule>
  </conditionalFormatting>
  <conditionalFormatting sqref="F4:V150">
    <cfRule type="cellIs" dxfId="22445" priority="1027" stopIfTrue="1" operator="equal">
      <formula>0</formula>
    </cfRule>
  </conditionalFormatting>
  <conditionalFormatting sqref="F4:V150">
    <cfRule type="cellIs" dxfId="22444" priority="1026" stopIfTrue="1" operator="equal">
      <formula>0</formula>
    </cfRule>
  </conditionalFormatting>
  <conditionalFormatting sqref="F4:V150">
    <cfRule type="cellIs" dxfId="22443" priority="1025" stopIfTrue="1" operator="equal">
      <formula>0</formula>
    </cfRule>
  </conditionalFormatting>
  <conditionalFormatting sqref="F4:V150">
    <cfRule type="cellIs" dxfId="22442" priority="1024" stopIfTrue="1" operator="equal">
      <formula>0</formula>
    </cfRule>
  </conditionalFormatting>
  <conditionalFormatting sqref="F4:V150">
    <cfRule type="cellIs" dxfId="22441" priority="1023" stopIfTrue="1" operator="equal">
      <formula>0</formula>
    </cfRule>
  </conditionalFormatting>
  <conditionalFormatting sqref="F4:V150">
    <cfRule type="cellIs" dxfId="22440" priority="1022" stopIfTrue="1" operator="equal">
      <formula>0</formula>
    </cfRule>
  </conditionalFormatting>
  <conditionalFormatting sqref="F4:V150">
    <cfRule type="cellIs" dxfId="22439" priority="1021" stopIfTrue="1" operator="equal">
      <formula>0</formula>
    </cfRule>
  </conditionalFormatting>
  <conditionalFormatting sqref="F4:V150">
    <cfRule type="cellIs" dxfId="22438" priority="1020" stopIfTrue="1" operator="equal">
      <formula>0</formula>
    </cfRule>
  </conditionalFormatting>
  <conditionalFormatting sqref="F4:V150">
    <cfRule type="cellIs" dxfId="22437" priority="1019" stopIfTrue="1" operator="equal">
      <formula>0</formula>
    </cfRule>
  </conditionalFormatting>
  <conditionalFormatting sqref="F112:M123">
    <cfRule type="cellIs" dxfId="22436" priority="1018" stopIfTrue="1" operator="equal">
      <formula>0</formula>
    </cfRule>
  </conditionalFormatting>
  <conditionalFormatting sqref="F112:M123">
    <cfRule type="cellIs" dxfId="22435" priority="1017" stopIfTrue="1" operator="equal">
      <formula>0</formula>
    </cfRule>
  </conditionalFormatting>
  <conditionalFormatting sqref="F112:M123">
    <cfRule type="cellIs" dxfId="22434" priority="1016" stopIfTrue="1" operator="equal">
      <formula>0</formula>
    </cfRule>
  </conditionalFormatting>
  <conditionalFormatting sqref="F112:M123">
    <cfRule type="cellIs" dxfId="22433" priority="1015" stopIfTrue="1" operator="equal">
      <formula>0</formula>
    </cfRule>
  </conditionalFormatting>
  <conditionalFormatting sqref="F112:M123">
    <cfRule type="cellIs" dxfId="22432" priority="1014" stopIfTrue="1" operator="equal">
      <formula>0</formula>
    </cfRule>
  </conditionalFormatting>
  <conditionalFormatting sqref="F142:K144">
    <cfRule type="cellIs" dxfId="22431" priority="1013" stopIfTrue="1" operator="equal">
      <formula>0</formula>
    </cfRule>
  </conditionalFormatting>
  <conditionalFormatting sqref="F142:K144">
    <cfRule type="cellIs" dxfId="22430" priority="1012" stopIfTrue="1" operator="equal">
      <formula>0</formula>
    </cfRule>
  </conditionalFormatting>
  <conditionalFormatting sqref="F142:K144">
    <cfRule type="cellIs" dxfId="22429" priority="1011" stopIfTrue="1" operator="equal">
      <formula>0</formula>
    </cfRule>
  </conditionalFormatting>
  <conditionalFormatting sqref="F142:K144">
    <cfRule type="cellIs" dxfId="22428" priority="1010" stopIfTrue="1" operator="equal">
      <formula>0</formula>
    </cfRule>
  </conditionalFormatting>
  <conditionalFormatting sqref="F142:K144">
    <cfRule type="cellIs" dxfId="22427" priority="1009" stopIfTrue="1" operator="equal">
      <formula>0</formula>
    </cfRule>
  </conditionalFormatting>
  <conditionalFormatting sqref="F142:K144">
    <cfRule type="cellIs" dxfId="22426" priority="1008" stopIfTrue="1" operator="equal">
      <formula>0</formula>
    </cfRule>
  </conditionalFormatting>
  <conditionalFormatting sqref="F124:M126">
    <cfRule type="cellIs" dxfId="22425" priority="1007" stopIfTrue="1" operator="equal">
      <formula>0</formula>
    </cfRule>
  </conditionalFormatting>
  <conditionalFormatting sqref="F124:M126">
    <cfRule type="cellIs" dxfId="22424" priority="1006" stopIfTrue="1" operator="equal">
      <formula>0</formula>
    </cfRule>
  </conditionalFormatting>
  <conditionalFormatting sqref="F124:M126">
    <cfRule type="cellIs" dxfId="22423" priority="1005" stopIfTrue="1" operator="equal">
      <formula>0</formula>
    </cfRule>
  </conditionalFormatting>
  <conditionalFormatting sqref="F124:M126">
    <cfRule type="cellIs" dxfId="22422" priority="1004" stopIfTrue="1" operator="equal">
      <formula>0</formula>
    </cfRule>
  </conditionalFormatting>
  <conditionalFormatting sqref="F124:M126">
    <cfRule type="cellIs" dxfId="22421" priority="1003" stopIfTrue="1" operator="equal">
      <formula>0</formula>
    </cfRule>
  </conditionalFormatting>
  <conditionalFormatting sqref="F139:K141">
    <cfRule type="cellIs" dxfId="22420" priority="1002" stopIfTrue="1" operator="equal">
      <formula>0</formula>
    </cfRule>
  </conditionalFormatting>
  <conditionalFormatting sqref="F139:K141">
    <cfRule type="cellIs" dxfId="22419" priority="1001" stopIfTrue="1" operator="equal">
      <formula>0</formula>
    </cfRule>
  </conditionalFormatting>
  <conditionalFormatting sqref="F139:K141">
    <cfRule type="cellIs" dxfId="22418" priority="1000" stopIfTrue="1" operator="equal">
      <formula>0</formula>
    </cfRule>
  </conditionalFormatting>
  <conditionalFormatting sqref="F139:K141">
    <cfRule type="cellIs" dxfId="22417" priority="999" stopIfTrue="1" operator="equal">
      <formula>0</formula>
    </cfRule>
  </conditionalFormatting>
  <conditionalFormatting sqref="F139:K141">
    <cfRule type="cellIs" dxfId="22416" priority="998" stopIfTrue="1" operator="equal">
      <formula>0</formula>
    </cfRule>
  </conditionalFormatting>
  <conditionalFormatting sqref="F139:K141">
    <cfRule type="cellIs" dxfId="22415" priority="997" stopIfTrue="1" operator="equal">
      <formula>0</formula>
    </cfRule>
  </conditionalFormatting>
  <conditionalFormatting sqref="F4:V150">
    <cfRule type="cellIs" dxfId="22414" priority="996" stopIfTrue="1" operator="equal">
      <formula>0</formula>
    </cfRule>
  </conditionalFormatting>
  <conditionalFormatting sqref="F4:V150">
    <cfRule type="cellIs" dxfId="22413" priority="995" stopIfTrue="1" operator="equal">
      <formula>0</formula>
    </cfRule>
  </conditionalFormatting>
  <conditionalFormatting sqref="F4:V6">
    <cfRule type="cellIs" dxfId="22412" priority="994" stopIfTrue="1" operator="equal">
      <formula>0</formula>
    </cfRule>
  </conditionalFormatting>
  <conditionalFormatting sqref="F4:V6">
    <cfRule type="cellIs" dxfId="22411" priority="993" stopIfTrue="1" operator="equal">
      <formula>0</formula>
    </cfRule>
  </conditionalFormatting>
  <conditionalFormatting sqref="F4:V6">
    <cfRule type="cellIs" dxfId="22410" priority="992" stopIfTrue="1" operator="equal">
      <formula>0</formula>
    </cfRule>
  </conditionalFormatting>
  <conditionalFormatting sqref="F4:V6">
    <cfRule type="cellIs" dxfId="22409" priority="991" stopIfTrue="1" operator="equal">
      <formula>0</formula>
    </cfRule>
  </conditionalFormatting>
  <conditionalFormatting sqref="F4:V6">
    <cfRule type="cellIs" dxfId="22408" priority="990" stopIfTrue="1" operator="equal">
      <formula>0</formula>
    </cfRule>
  </conditionalFormatting>
  <conditionalFormatting sqref="F4:V6">
    <cfRule type="cellIs" dxfId="22407" priority="989" stopIfTrue="1" operator="equal">
      <formula>0</formula>
    </cfRule>
  </conditionalFormatting>
  <conditionalFormatting sqref="F4:V6">
    <cfRule type="cellIs" dxfId="22406" priority="988" stopIfTrue="1" operator="equal">
      <formula>0</formula>
    </cfRule>
  </conditionalFormatting>
  <conditionalFormatting sqref="F4:V6">
    <cfRule type="cellIs" dxfId="22405" priority="987" stopIfTrue="1" operator="equal">
      <formula>0</formula>
    </cfRule>
  </conditionalFormatting>
  <conditionalFormatting sqref="F7:V9">
    <cfRule type="cellIs" dxfId="22404" priority="986" stopIfTrue="1" operator="equal">
      <formula>0</formula>
    </cfRule>
  </conditionalFormatting>
  <conditionalFormatting sqref="F7:V9">
    <cfRule type="cellIs" dxfId="22403" priority="985" stopIfTrue="1" operator="equal">
      <formula>0</formula>
    </cfRule>
  </conditionalFormatting>
  <conditionalFormatting sqref="F7:V9">
    <cfRule type="cellIs" dxfId="22402" priority="984" stopIfTrue="1" operator="equal">
      <formula>0</formula>
    </cfRule>
  </conditionalFormatting>
  <conditionalFormatting sqref="F7:V9">
    <cfRule type="cellIs" dxfId="22401" priority="983" stopIfTrue="1" operator="equal">
      <formula>0</formula>
    </cfRule>
  </conditionalFormatting>
  <conditionalFormatting sqref="F7:V9">
    <cfRule type="cellIs" dxfId="22400" priority="982" stopIfTrue="1" operator="equal">
      <formula>0</formula>
    </cfRule>
  </conditionalFormatting>
  <conditionalFormatting sqref="F7:V9">
    <cfRule type="cellIs" dxfId="22399" priority="981" stopIfTrue="1" operator="equal">
      <formula>0</formula>
    </cfRule>
  </conditionalFormatting>
  <conditionalFormatting sqref="F7:V9">
    <cfRule type="cellIs" dxfId="22398" priority="980" stopIfTrue="1" operator="equal">
      <formula>0</formula>
    </cfRule>
  </conditionalFormatting>
  <conditionalFormatting sqref="F7:V9">
    <cfRule type="cellIs" dxfId="22397" priority="979" stopIfTrue="1" operator="equal">
      <formula>0</formula>
    </cfRule>
  </conditionalFormatting>
  <conditionalFormatting sqref="F10:V12">
    <cfRule type="cellIs" dxfId="22396" priority="978" stopIfTrue="1" operator="equal">
      <formula>0</formula>
    </cfRule>
  </conditionalFormatting>
  <conditionalFormatting sqref="F10:V12">
    <cfRule type="cellIs" dxfId="22395" priority="977" stopIfTrue="1" operator="equal">
      <formula>0</formula>
    </cfRule>
  </conditionalFormatting>
  <conditionalFormatting sqref="F10:V12">
    <cfRule type="cellIs" dxfId="22394" priority="976" stopIfTrue="1" operator="equal">
      <formula>0</formula>
    </cfRule>
  </conditionalFormatting>
  <conditionalFormatting sqref="F10:V12">
    <cfRule type="cellIs" dxfId="22393" priority="975" stopIfTrue="1" operator="equal">
      <formula>0</formula>
    </cfRule>
  </conditionalFormatting>
  <conditionalFormatting sqref="F10:V12">
    <cfRule type="cellIs" dxfId="22392" priority="974" stopIfTrue="1" operator="equal">
      <formula>0</formula>
    </cfRule>
  </conditionalFormatting>
  <conditionalFormatting sqref="F10:V12">
    <cfRule type="cellIs" dxfId="22391" priority="973" stopIfTrue="1" operator="equal">
      <formula>0</formula>
    </cfRule>
  </conditionalFormatting>
  <conditionalFormatting sqref="F10:V12">
    <cfRule type="cellIs" dxfId="22390" priority="972" stopIfTrue="1" operator="equal">
      <formula>0</formula>
    </cfRule>
  </conditionalFormatting>
  <conditionalFormatting sqref="F10:V12">
    <cfRule type="cellIs" dxfId="22389" priority="971" stopIfTrue="1" operator="equal">
      <formula>0</formula>
    </cfRule>
  </conditionalFormatting>
  <conditionalFormatting sqref="F13:V15">
    <cfRule type="cellIs" dxfId="22388" priority="970" stopIfTrue="1" operator="equal">
      <formula>0</formula>
    </cfRule>
  </conditionalFormatting>
  <conditionalFormatting sqref="F13:V15">
    <cfRule type="cellIs" dxfId="22387" priority="969" stopIfTrue="1" operator="equal">
      <formula>0</formula>
    </cfRule>
  </conditionalFormatting>
  <conditionalFormatting sqref="F13:V15">
    <cfRule type="cellIs" dxfId="22386" priority="968" stopIfTrue="1" operator="equal">
      <formula>0</formula>
    </cfRule>
  </conditionalFormatting>
  <conditionalFormatting sqref="F13:V15">
    <cfRule type="cellIs" dxfId="22385" priority="967" stopIfTrue="1" operator="equal">
      <formula>0</formula>
    </cfRule>
  </conditionalFormatting>
  <conditionalFormatting sqref="F13:V15">
    <cfRule type="cellIs" dxfId="22384" priority="966" stopIfTrue="1" operator="equal">
      <formula>0</formula>
    </cfRule>
  </conditionalFormatting>
  <conditionalFormatting sqref="F13:V15">
    <cfRule type="cellIs" dxfId="22383" priority="965" stopIfTrue="1" operator="equal">
      <formula>0</formula>
    </cfRule>
  </conditionalFormatting>
  <conditionalFormatting sqref="F13:V15">
    <cfRule type="cellIs" dxfId="22382" priority="964" stopIfTrue="1" operator="equal">
      <formula>0</formula>
    </cfRule>
  </conditionalFormatting>
  <conditionalFormatting sqref="F13:V15">
    <cfRule type="cellIs" dxfId="22381" priority="963" stopIfTrue="1" operator="equal">
      <formula>0</formula>
    </cfRule>
  </conditionalFormatting>
  <conditionalFormatting sqref="F34:V36">
    <cfRule type="cellIs" dxfId="22380" priority="962" stopIfTrue="1" operator="equal">
      <formula>0</formula>
    </cfRule>
  </conditionalFormatting>
  <conditionalFormatting sqref="F34:V36">
    <cfRule type="cellIs" dxfId="22379" priority="961" stopIfTrue="1" operator="equal">
      <formula>0</formula>
    </cfRule>
  </conditionalFormatting>
  <conditionalFormatting sqref="F34:V36">
    <cfRule type="cellIs" dxfId="22378" priority="960" stopIfTrue="1" operator="equal">
      <formula>0</formula>
    </cfRule>
  </conditionalFormatting>
  <conditionalFormatting sqref="F34:V36">
    <cfRule type="cellIs" dxfId="22377" priority="959" stopIfTrue="1" operator="equal">
      <formula>0</formula>
    </cfRule>
  </conditionalFormatting>
  <conditionalFormatting sqref="F34:V36">
    <cfRule type="cellIs" dxfId="22376" priority="958" stopIfTrue="1" operator="equal">
      <formula>0</formula>
    </cfRule>
  </conditionalFormatting>
  <conditionalFormatting sqref="F34:V36">
    <cfRule type="cellIs" dxfId="22375" priority="957" stopIfTrue="1" operator="equal">
      <formula>0</formula>
    </cfRule>
  </conditionalFormatting>
  <conditionalFormatting sqref="F34:V36">
    <cfRule type="cellIs" dxfId="22374" priority="956" stopIfTrue="1" operator="equal">
      <formula>0</formula>
    </cfRule>
  </conditionalFormatting>
  <conditionalFormatting sqref="F34:V36">
    <cfRule type="cellIs" dxfId="22373" priority="955" stopIfTrue="1" operator="equal">
      <formula>0</formula>
    </cfRule>
  </conditionalFormatting>
  <conditionalFormatting sqref="F37:V39">
    <cfRule type="cellIs" dxfId="22372" priority="954" stopIfTrue="1" operator="equal">
      <formula>0</formula>
    </cfRule>
  </conditionalFormatting>
  <conditionalFormatting sqref="F37:V39">
    <cfRule type="cellIs" dxfId="22371" priority="953" stopIfTrue="1" operator="equal">
      <formula>0</formula>
    </cfRule>
  </conditionalFormatting>
  <conditionalFormatting sqref="F37:V39">
    <cfRule type="cellIs" dxfId="22370" priority="952" stopIfTrue="1" operator="equal">
      <formula>0</formula>
    </cfRule>
  </conditionalFormatting>
  <conditionalFormatting sqref="F37:V39">
    <cfRule type="cellIs" dxfId="22369" priority="951" stopIfTrue="1" operator="equal">
      <formula>0</formula>
    </cfRule>
  </conditionalFormatting>
  <conditionalFormatting sqref="F37:V39">
    <cfRule type="cellIs" dxfId="22368" priority="950" stopIfTrue="1" operator="equal">
      <formula>0</formula>
    </cfRule>
  </conditionalFormatting>
  <conditionalFormatting sqref="F37:V39">
    <cfRule type="cellIs" dxfId="22367" priority="949" stopIfTrue="1" operator="equal">
      <formula>0</formula>
    </cfRule>
  </conditionalFormatting>
  <conditionalFormatting sqref="F37:V39">
    <cfRule type="cellIs" dxfId="22366" priority="948" stopIfTrue="1" operator="equal">
      <formula>0</formula>
    </cfRule>
  </conditionalFormatting>
  <conditionalFormatting sqref="F37:V39">
    <cfRule type="cellIs" dxfId="22365" priority="947" stopIfTrue="1" operator="equal">
      <formula>0</formula>
    </cfRule>
  </conditionalFormatting>
  <conditionalFormatting sqref="F58:V60">
    <cfRule type="cellIs" dxfId="22364" priority="946" stopIfTrue="1" operator="equal">
      <formula>0</formula>
    </cfRule>
  </conditionalFormatting>
  <conditionalFormatting sqref="F58:V60">
    <cfRule type="cellIs" dxfId="22363" priority="945" stopIfTrue="1" operator="equal">
      <formula>0</formula>
    </cfRule>
  </conditionalFormatting>
  <conditionalFormatting sqref="F58:V60">
    <cfRule type="cellIs" dxfId="22362" priority="944" stopIfTrue="1" operator="equal">
      <formula>0</formula>
    </cfRule>
  </conditionalFormatting>
  <conditionalFormatting sqref="F58:V60">
    <cfRule type="cellIs" dxfId="22361" priority="943" stopIfTrue="1" operator="equal">
      <formula>0</formula>
    </cfRule>
  </conditionalFormatting>
  <conditionalFormatting sqref="F58:V60">
    <cfRule type="cellIs" dxfId="22360" priority="942" stopIfTrue="1" operator="equal">
      <formula>0</formula>
    </cfRule>
  </conditionalFormatting>
  <conditionalFormatting sqref="F58:V60">
    <cfRule type="cellIs" dxfId="22359" priority="941" stopIfTrue="1" operator="equal">
      <formula>0</formula>
    </cfRule>
  </conditionalFormatting>
  <conditionalFormatting sqref="F58:V60">
    <cfRule type="cellIs" dxfId="22358" priority="940" stopIfTrue="1" operator="equal">
      <formula>0</formula>
    </cfRule>
  </conditionalFormatting>
  <conditionalFormatting sqref="F58:V60">
    <cfRule type="cellIs" dxfId="22357" priority="939" stopIfTrue="1" operator="equal">
      <formula>0</formula>
    </cfRule>
  </conditionalFormatting>
  <conditionalFormatting sqref="F61:V63">
    <cfRule type="cellIs" dxfId="22356" priority="938" stopIfTrue="1" operator="equal">
      <formula>0</formula>
    </cfRule>
  </conditionalFormatting>
  <conditionalFormatting sqref="F61:V63">
    <cfRule type="cellIs" dxfId="22355" priority="937" stopIfTrue="1" operator="equal">
      <formula>0</formula>
    </cfRule>
  </conditionalFormatting>
  <conditionalFormatting sqref="F61:V63">
    <cfRule type="cellIs" dxfId="22354" priority="936" stopIfTrue="1" operator="equal">
      <formula>0</formula>
    </cfRule>
  </conditionalFormatting>
  <conditionalFormatting sqref="F61:V63">
    <cfRule type="cellIs" dxfId="22353" priority="935" stopIfTrue="1" operator="equal">
      <formula>0</formula>
    </cfRule>
  </conditionalFormatting>
  <conditionalFormatting sqref="F61:V63">
    <cfRule type="cellIs" dxfId="22352" priority="934" stopIfTrue="1" operator="equal">
      <formula>0</formula>
    </cfRule>
  </conditionalFormatting>
  <conditionalFormatting sqref="F61:V63">
    <cfRule type="cellIs" dxfId="22351" priority="933" stopIfTrue="1" operator="equal">
      <formula>0</formula>
    </cfRule>
  </conditionalFormatting>
  <conditionalFormatting sqref="F61:V63">
    <cfRule type="cellIs" dxfId="22350" priority="932" stopIfTrue="1" operator="equal">
      <formula>0</formula>
    </cfRule>
  </conditionalFormatting>
  <conditionalFormatting sqref="F61:V63">
    <cfRule type="cellIs" dxfId="22349" priority="931" stopIfTrue="1" operator="equal">
      <formula>0</formula>
    </cfRule>
  </conditionalFormatting>
  <conditionalFormatting sqref="F85:V87">
    <cfRule type="cellIs" dxfId="22348" priority="930" stopIfTrue="1" operator="equal">
      <formula>0</formula>
    </cfRule>
  </conditionalFormatting>
  <conditionalFormatting sqref="F85:V87">
    <cfRule type="cellIs" dxfId="22347" priority="929" stopIfTrue="1" operator="equal">
      <formula>0</formula>
    </cfRule>
  </conditionalFormatting>
  <conditionalFormatting sqref="F85:V87">
    <cfRule type="cellIs" dxfId="22346" priority="928" stopIfTrue="1" operator="equal">
      <formula>0</formula>
    </cfRule>
  </conditionalFormatting>
  <conditionalFormatting sqref="F85:V87">
    <cfRule type="cellIs" dxfId="22345" priority="927" stopIfTrue="1" operator="equal">
      <formula>0</formula>
    </cfRule>
  </conditionalFormatting>
  <conditionalFormatting sqref="F85:V87">
    <cfRule type="cellIs" dxfId="22344" priority="926" stopIfTrue="1" operator="equal">
      <formula>0</formula>
    </cfRule>
  </conditionalFormatting>
  <conditionalFormatting sqref="F85:V87">
    <cfRule type="cellIs" dxfId="22343" priority="925" stopIfTrue="1" operator="equal">
      <formula>0</formula>
    </cfRule>
  </conditionalFormatting>
  <conditionalFormatting sqref="F85:V87">
    <cfRule type="cellIs" dxfId="22342" priority="924" stopIfTrue="1" operator="equal">
      <formula>0</formula>
    </cfRule>
  </conditionalFormatting>
  <conditionalFormatting sqref="F85:V87">
    <cfRule type="cellIs" dxfId="22341" priority="923" stopIfTrue="1" operator="equal">
      <formula>0</formula>
    </cfRule>
  </conditionalFormatting>
  <conditionalFormatting sqref="F88:V90">
    <cfRule type="cellIs" dxfId="22340" priority="922" stopIfTrue="1" operator="equal">
      <formula>0</formula>
    </cfRule>
  </conditionalFormatting>
  <conditionalFormatting sqref="F88:V90">
    <cfRule type="cellIs" dxfId="22339" priority="921" stopIfTrue="1" operator="equal">
      <formula>0</formula>
    </cfRule>
  </conditionalFormatting>
  <conditionalFormatting sqref="F88:V90">
    <cfRule type="cellIs" dxfId="22338" priority="920" stopIfTrue="1" operator="equal">
      <formula>0</formula>
    </cfRule>
  </conditionalFormatting>
  <conditionalFormatting sqref="F88:V90">
    <cfRule type="cellIs" dxfId="22337" priority="919" stopIfTrue="1" operator="equal">
      <formula>0</formula>
    </cfRule>
  </conditionalFormatting>
  <conditionalFormatting sqref="F88:V90">
    <cfRule type="cellIs" dxfId="22336" priority="918" stopIfTrue="1" operator="equal">
      <formula>0</formula>
    </cfRule>
  </conditionalFormatting>
  <conditionalFormatting sqref="F88:V90">
    <cfRule type="cellIs" dxfId="22335" priority="917" stopIfTrue="1" operator="equal">
      <formula>0</formula>
    </cfRule>
  </conditionalFormatting>
  <conditionalFormatting sqref="F88:V90">
    <cfRule type="cellIs" dxfId="22334" priority="916" stopIfTrue="1" operator="equal">
      <formula>0</formula>
    </cfRule>
  </conditionalFormatting>
  <conditionalFormatting sqref="F88:V90">
    <cfRule type="cellIs" dxfId="22333" priority="915" stopIfTrue="1" operator="equal">
      <formula>0</formula>
    </cfRule>
  </conditionalFormatting>
  <conditionalFormatting sqref="F91:V93">
    <cfRule type="cellIs" dxfId="22332" priority="914" stopIfTrue="1" operator="equal">
      <formula>0</formula>
    </cfRule>
  </conditionalFormatting>
  <conditionalFormatting sqref="F91:V93">
    <cfRule type="cellIs" dxfId="22331" priority="913" stopIfTrue="1" operator="equal">
      <formula>0</formula>
    </cfRule>
  </conditionalFormatting>
  <conditionalFormatting sqref="F91:V93">
    <cfRule type="cellIs" dxfId="22330" priority="912" stopIfTrue="1" operator="equal">
      <formula>0</formula>
    </cfRule>
  </conditionalFormatting>
  <conditionalFormatting sqref="F91:V93">
    <cfRule type="cellIs" dxfId="22329" priority="911" stopIfTrue="1" operator="equal">
      <formula>0</formula>
    </cfRule>
  </conditionalFormatting>
  <conditionalFormatting sqref="F91:V93">
    <cfRule type="cellIs" dxfId="22328" priority="910" stopIfTrue="1" operator="equal">
      <formula>0</formula>
    </cfRule>
  </conditionalFormatting>
  <conditionalFormatting sqref="F91:V93">
    <cfRule type="cellIs" dxfId="22327" priority="909" stopIfTrue="1" operator="equal">
      <formula>0</formula>
    </cfRule>
  </conditionalFormatting>
  <conditionalFormatting sqref="F91:V93">
    <cfRule type="cellIs" dxfId="22326" priority="908" stopIfTrue="1" operator="equal">
      <formula>0</formula>
    </cfRule>
  </conditionalFormatting>
  <conditionalFormatting sqref="F91:V93">
    <cfRule type="cellIs" dxfId="22325" priority="907" stopIfTrue="1" operator="equal">
      <formula>0</formula>
    </cfRule>
  </conditionalFormatting>
  <conditionalFormatting sqref="F148:V150">
    <cfRule type="cellIs" dxfId="22324" priority="906" stopIfTrue="1" operator="equal">
      <formula>0</formula>
    </cfRule>
  </conditionalFormatting>
  <conditionalFormatting sqref="F148:V150">
    <cfRule type="cellIs" dxfId="22323" priority="905" stopIfTrue="1" operator="equal">
      <formula>0</formula>
    </cfRule>
  </conditionalFormatting>
  <conditionalFormatting sqref="F148:V150">
    <cfRule type="cellIs" dxfId="22322" priority="904" stopIfTrue="1" operator="equal">
      <formula>0</formula>
    </cfRule>
  </conditionalFormatting>
  <conditionalFormatting sqref="F148:V150">
    <cfRule type="cellIs" dxfId="22321" priority="903" stopIfTrue="1" operator="equal">
      <formula>0</formula>
    </cfRule>
  </conditionalFormatting>
  <conditionalFormatting sqref="F148:V150">
    <cfRule type="cellIs" dxfId="22320" priority="902" stopIfTrue="1" operator="equal">
      <formula>0</formula>
    </cfRule>
  </conditionalFormatting>
  <conditionalFormatting sqref="F148:V150">
    <cfRule type="cellIs" dxfId="22319" priority="901" stopIfTrue="1" operator="equal">
      <formula>0</formula>
    </cfRule>
  </conditionalFormatting>
  <conditionalFormatting sqref="F148:V150">
    <cfRule type="cellIs" dxfId="22318" priority="900" stopIfTrue="1" operator="equal">
      <formula>0</formula>
    </cfRule>
  </conditionalFormatting>
  <conditionalFormatting sqref="F148:V150">
    <cfRule type="cellIs" dxfId="22317" priority="899" stopIfTrue="1" operator="equal">
      <formula>0</formula>
    </cfRule>
  </conditionalFormatting>
  <conditionalFormatting sqref="F148:V150">
    <cfRule type="cellIs" dxfId="22316" priority="898" stopIfTrue="1" operator="equal">
      <formula>0</formula>
    </cfRule>
  </conditionalFormatting>
  <conditionalFormatting sqref="F145:V147">
    <cfRule type="cellIs" dxfId="22315" priority="897" stopIfTrue="1" operator="equal">
      <formula>0</formula>
    </cfRule>
  </conditionalFormatting>
  <conditionalFormatting sqref="F145:V147">
    <cfRule type="cellIs" dxfId="22314" priority="896" stopIfTrue="1" operator="equal">
      <formula>0</formula>
    </cfRule>
  </conditionalFormatting>
  <conditionalFormatting sqref="F145:V147">
    <cfRule type="cellIs" dxfId="22313" priority="895" stopIfTrue="1" operator="equal">
      <formula>0</formula>
    </cfRule>
  </conditionalFormatting>
  <conditionalFormatting sqref="F145:V147">
    <cfRule type="cellIs" dxfId="22312" priority="894" stopIfTrue="1" operator="equal">
      <formula>0</formula>
    </cfRule>
  </conditionalFormatting>
  <conditionalFormatting sqref="F145:V147">
    <cfRule type="cellIs" dxfId="22311" priority="893" stopIfTrue="1" operator="equal">
      <formula>0</formula>
    </cfRule>
  </conditionalFormatting>
  <conditionalFormatting sqref="F145:V147">
    <cfRule type="cellIs" dxfId="22310" priority="892" stopIfTrue="1" operator="equal">
      <formula>0</formula>
    </cfRule>
  </conditionalFormatting>
  <conditionalFormatting sqref="F145:V147">
    <cfRule type="cellIs" dxfId="22309" priority="891" stopIfTrue="1" operator="equal">
      <formula>0</formula>
    </cfRule>
  </conditionalFormatting>
  <conditionalFormatting sqref="F145:V147">
    <cfRule type="cellIs" dxfId="22308" priority="890" stopIfTrue="1" operator="equal">
      <formula>0</formula>
    </cfRule>
  </conditionalFormatting>
  <conditionalFormatting sqref="F142:V144">
    <cfRule type="cellIs" dxfId="22307" priority="889" stopIfTrue="1" operator="equal">
      <formula>0</formula>
    </cfRule>
  </conditionalFormatting>
  <conditionalFormatting sqref="F142:V144">
    <cfRule type="cellIs" dxfId="22306" priority="888" stopIfTrue="1" operator="equal">
      <formula>0</formula>
    </cfRule>
  </conditionalFormatting>
  <conditionalFormatting sqref="F142:V144">
    <cfRule type="cellIs" dxfId="22305" priority="887" stopIfTrue="1" operator="equal">
      <formula>0</formula>
    </cfRule>
  </conditionalFormatting>
  <conditionalFormatting sqref="F142:V144">
    <cfRule type="cellIs" dxfId="22304" priority="886" stopIfTrue="1" operator="equal">
      <formula>0</formula>
    </cfRule>
  </conditionalFormatting>
  <conditionalFormatting sqref="F142:V144">
    <cfRule type="cellIs" dxfId="22303" priority="885" stopIfTrue="1" operator="equal">
      <formula>0</formula>
    </cfRule>
  </conditionalFormatting>
  <conditionalFormatting sqref="F142:V144">
    <cfRule type="cellIs" dxfId="22302" priority="884" stopIfTrue="1" operator="equal">
      <formula>0</formula>
    </cfRule>
  </conditionalFormatting>
  <conditionalFormatting sqref="F142:V144">
    <cfRule type="cellIs" dxfId="22301" priority="883" stopIfTrue="1" operator="equal">
      <formula>0</formula>
    </cfRule>
  </conditionalFormatting>
  <conditionalFormatting sqref="F142:V144">
    <cfRule type="cellIs" dxfId="22300" priority="882" stopIfTrue="1" operator="equal">
      <formula>0</formula>
    </cfRule>
  </conditionalFormatting>
  <conditionalFormatting sqref="F139:V141">
    <cfRule type="cellIs" dxfId="22299" priority="881" stopIfTrue="1" operator="equal">
      <formula>0</formula>
    </cfRule>
  </conditionalFormatting>
  <conditionalFormatting sqref="F139:V141">
    <cfRule type="cellIs" dxfId="22298" priority="880" stopIfTrue="1" operator="equal">
      <formula>0</formula>
    </cfRule>
  </conditionalFormatting>
  <conditionalFormatting sqref="F139:V141">
    <cfRule type="cellIs" dxfId="22297" priority="879" stopIfTrue="1" operator="equal">
      <formula>0</formula>
    </cfRule>
  </conditionalFormatting>
  <conditionalFormatting sqref="F139:V141">
    <cfRule type="cellIs" dxfId="22296" priority="878" stopIfTrue="1" operator="equal">
      <formula>0</formula>
    </cfRule>
  </conditionalFormatting>
  <conditionalFormatting sqref="F139:V141">
    <cfRule type="cellIs" dxfId="22295" priority="877" stopIfTrue="1" operator="equal">
      <formula>0</formula>
    </cfRule>
  </conditionalFormatting>
  <conditionalFormatting sqref="F139:V141">
    <cfRule type="cellIs" dxfId="22294" priority="876" stopIfTrue="1" operator="equal">
      <formula>0</formula>
    </cfRule>
  </conditionalFormatting>
  <conditionalFormatting sqref="F139:V141">
    <cfRule type="cellIs" dxfId="22293" priority="875" stopIfTrue="1" operator="equal">
      <formula>0</formula>
    </cfRule>
  </conditionalFormatting>
  <conditionalFormatting sqref="F139:V141">
    <cfRule type="cellIs" dxfId="22292" priority="874" stopIfTrue="1" operator="equal">
      <formula>0</formula>
    </cfRule>
  </conditionalFormatting>
  <conditionalFormatting sqref="F31:V33">
    <cfRule type="cellIs" dxfId="22291" priority="873" stopIfTrue="1" operator="equal">
      <formula>0</formula>
    </cfRule>
  </conditionalFormatting>
  <conditionalFormatting sqref="F31:V33">
    <cfRule type="cellIs" dxfId="22290" priority="872" stopIfTrue="1" operator="equal">
      <formula>0</formula>
    </cfRule>
  </conditionalFormatting>
  <conditionalFormatting sqref="F31:V33">
    <cfRule type="cellIs" dxfId="22289" priority="871" stopIfTrue="1" operator="equal">
      <formula>0</formula>
    </cfRule>
  </conditionalFormatting>
  <conditionalFormatting sqref="F31:V33">
    <cfRule type="cellIs" dxfId="22288" priority="870" stopIfTrue="1" operator="equal">
      <formula>0</formula>
    </cfRule>
  </conditionalFormatting>
  <conditionalFormatting sqref="F31:V33">
    <cfRule type="cellIs" dxfId="22287" priority="869" stopIfTrue="1" operator="equal">
      <formula>0</formula>
    </cfRule>
  </conditionalFormatting>
  <conditionalFormatting sqref="F31:V33">
    <cfRule type="cellIs" dxfId="22286" priority="868" stopIfTrue="1" operator="equal">
      <formula>0</formula>
    </cfRule>
  </conditionalFormatting>
  <conditionalFormatting sqref="F31:V33">
    <cfRule type="cellIs" dxfId="22285" priority="867" stopIfTrue="1" operator="equal">
      <formula>0</formula>
    </cfRule>
  </conditionalFormatting>
  <conditionalFormatting sqref="F31:V33">
    <cfRule type="cellIs" dxfId="22284" priority="866" stopIfTrue="1" operator="equal">
      <formula>0</formula>
    </cfRule>
  </conditionalFormatting>
  <conditionalFormatting sqref="F31:V33">
    <cfRule type="cellIs" dxfId="22283" priority="865" stopIfTrue="1" operator="equal">
      <formula>0</formula>
    </cfRule>
  </conditionalFormatting>
  <conditionalFormatting sqref="F31:V33">
    <cfRule type="cellIs" dxfId="22282" priority="864" stopIfTrue="1" operator="equal">
      <formula>0</formula>
    </cfRule>
  </conditionalFormatting>
  <conditionalFormatting sqref="F31:V33">
    <cfRule type="cellIs" dxfId="22281" priority="863" stopIfTrue="1" operator="equal">
      <formula>0</formula>
    </cfRule>
  </conditionalFormatting>
  <conditionalFormatting sqref="F31:V33">
    <cfRule type="cellIs" dxfId="22280" priority="862" stopIfTrue="1" operator="equal">
      <formula>0</formula>
    </cfRule>
  </conditionalFormatting>
  <conditionalFormatting sqref="F31:V33">
    <cfRule type="cellIs" dxfId="22279" priority="861" stopIfTrue="1" operator="equal">
      <formula>0</formula>
    </cfRule>
  </conditionalFormatting>
  <conditionalFormatting sqref="F31:V33">
    <cfRule type="cellIs" dxfId="22278" priority="860" stopIfTrue="1" operator="equal">
      <formula>0</formula>
    </cfRule>
  </conditionalFormatting>
  <conditionalFormatting sqref="F31:V33">
    <cfRule type="cellIs" dxfId="22277" priority="859" stopIfTrue="1" operator="equal">
      <formula>0</formula>
    </cfRule>
  </conditionalFormatting>
  <conditionalFormatting sqref="F31:V33">
    <cfRule type="cellIs" dxfId="22276" priority="858" stopIfTrue="1" operator="equal">
      <formula>0</formula>
    </cfRule>
  </conditionalFormatting>
  <conditionalFormatting sqref="F34:V36">
    <cfRule type="cellIs" dxfId="22275" priority="857" stopIfTrue="1" operator="equal">
      <formula>0</formula>
    </cfRule>
  </conditionalFormatting>
  <conditionalFormatting sqref="F34:V36">
    <cfRule type="cellIs" dxfId="22274" priority="856" stopIfTrue="1" operator="equal">
      <formula>0</formula>
    </cfRule>
  </conditionalFormatting>
  <conditionalFormatting sqref="F34:V36">
    <cfRule type="cellIs" dxfId="22273" priority="855" stopIfTrue="1" operator="equal">
      <formula>0</formula>
    </cfRule>
  </conditionalFormatting>
  <conditionalFormatting sqref="F34:V36">
    <cfRule type="cellIs" dxfId="22272" priority="854" stopIfTrue="1" operator="equal">
      <formula>0</formula>
    </cfRule>
  </conditionalFormatting>
  <conditionalFormatting sqref="F34:V36">
    <cfRule type="cellIs" dxfId="22271" priority="853" stopIfTrue="1" operator="equal">
      <formula>0</formula>
    </cfRule>
  </conditionalFormatting>
  <conditionalFormatting sqref="F34:V36">
    <cfRule type="cellIs" dxfId="22270" priority="852" stopIfTrue="1" operator="equal">
      <formula>0</formula>
    </cfRule>
  </conditionalFormatting>
  <conditionalFormatting sqref="F34:V36">
    <cfRule type="cellIs" dxfId="22269" priority="851" stopIfTrue="1" operator="equal">
      <formula>0</formula>
    </cfRule>
  </conditionalFormatting>
  <conditionalFormatting sqref="F34:V36">
    <cfRule type="cellIs" dxfId="22268" priority="850" stopIfTrue="1" operator="equal">
      <formula>0</formula>
    </cfRule>
  </conditionalFormatting>
  <conditionalFormatting sqref="F37:V39">
    <cfRule type="cellIs" dxfId="22267" priority="849" stopIfTrue="1" operator="equal">
      <formula>0</formula>
    </cfRule>
  </conditionalFormatting>
  <conditionalFormatting sqref="F37:V39">
    <cfRule type="cellIs" dxfId="22266" priority="848" stopIfTrue="1" operator="equal">
      <formula>0</formula>
    </cfRule>
  </conditionalFormatting>
  <conditionalFormatting sqref="F37:V39">
    <cfRule type="cellIs" dxfId="22265" priority="847" stopIfTrue="1" operator="equal">
      <formula>0</formula>
    </cfRule>
  </conditionalFormatting>
  <conditionalFormatting sqref="F37:V39">
    <cfRule type="cellIs" dxfId="22264" priority="846" stopIfTrue="1" operator="equal">
      <formula>0</formula>
    </cfRule>
  </conditionalFormatting>
  <conditionalFormatting sqref="F37:V39">
    <cfRule type="cellIs" dxfId="22263" priority="845" stopIfTrue="1" operator="equal">
      <formula>0</formula>
    </cfRule>
  </conditionalFormatting>
  <conditionalFormatting sqref="F37:V39">
    <cfRule type="cellIs" dxfId="22262" priority="844" stopIfTrue="1" operator="equal">
      <formula>0</formula>
    </cfRule>
  </conditionalFormatting>
  <conditionalFormatting sqref="F37:V39">
    <cfRule type="cellIs" dxfId="22261" priority="843" stopIfTrue="1" operator="equal">
      <formula>0</formula>
    </cfRule>
  </conditionalFormatting>
  <conditionalFormatting sqref="F37:V39">
    <cfRule type="cellIs" dxfId="22260" priority="842" stopIfTrue="1" operator="equal">
      <formula>0</formula>
    </cfRule>
  </conditionalFormatting>
  <conditionalFormatting sqref="F58:V60">
    <cfRule type="cellIs" dxfId="22259" priority="841" stopIfTrue="1" operator="equal">
      <formula>0</formula>
    </cfRule>
  </conditionalFormatting>
  <conditionalFormatting sqref="F58:V60">
    <cfRule type="cellIs" dxfId="22258" priority="840" stopIfTrue="1" operator="equal">
      <formula>0</formula>
    </cfRule>
  </conditionalFormatting>
  <conditionalFormatting sqref="F58:V60">
    <cfRule type="cellIs" dxfId="22257" priority="839" stopIfTrue="1" operator="equal">
      <formula>0</formula>
    </cfRule>
  </conditionalFormatting>
  <conditionalFormatting sqref="F58:V60">
    <cfRule type="cellIs" dxfId="22256" priority="838" stopIfTrue="1" operator="equal">
      <formula>0</formula>
    </cfRule>
  </conditionalFormatting>
  <conditionalFormatting sqref="F58:V60">
    <cfRule type="cellIs" dxfId="22255" priority="837" stopIfTrue="1" operator="equal">
      <formula>0</formula>
    </cfRule>
  </conditionalFormatting>
  <conditionalFormatting sqref="F58:V60">
    <cfRule type="cellIs" dxfId="22254" priority="836" stopIfTrue="1" operator="equal">
      <formula>0</formula>
    </cfRule>
  </conditionalFormatting>
  <conditionalFormatting sqref="F58:V60">
    <cfRule type="cellIs" dxfId="22253" priority="835" stopIfTrue="1" operator="equal">
      <formula>0</formula>
    </cfRule>
  </conditionalFormatting>
  <conditionalFormatting sqref="F58:V60">
    <cfRule type="cellIs" dxfId="22252" priority="834" stopIfTrue="1" operator="equal">
      <formula>0</formula>
    </cfRule>
  </conditionalFormatting>
  <conditionalFormatting sqref="F61:V63">
    <cfRule type="cellIs" dxfId="22251" priority="833" stopIfTrue="1" operator="equal">
      <formula>0</formula>
    </cfRule>
  </conditionalFormatting>
  <conditionalFormatting sqref="F61:V63">
    <cfRule type="cellIs" dxfId="22250" priority="832" stopIfTrue="1" operator="equal">
      <formula>0</formula>
    </cfRule>
  </conditionalFormatting>
  <conditionalFormatting sqref="F61:V63">
    <cfRule type="cellIs" dxfId="22249" priority="831" stopIfTrue="1" operator="equal">
      <formula>0</formula>
    </cfRule>
  </conditionalFormatting>
  <conditionalFormatting sqref="F61:V63">
    <cfRule type="cellIs" dxfId="22248" priority="830" stopIfTrue="1" operator="equal">
      <formula>0</formula>
    </cfRule>
  </conditionalFormatting>
  <conditionalFormatting sqref="F61:V63">
    <cfRule type="cellIs" dxfId="22247" priority="829" stopIfTrue="1" operator="equal">
      <formula>0</formula>
    </cfRule>
  </conditionalFormatting>
  <conditionalFormatting sqref="F61:V63">
    <cfRule type="cellIs" dxfId="22246" priority="828" stopIfTrue="1" operator="equal">
      <formula>0</formula>
    </cfRule>
  </conditionalFormatting>
  <conditionalFormatting sqref="F61:V63">
    <cfRule type="cellIs" dxfId="22245" priority="827" stopIfTrue="1" operator="equal">
      <formula>0</formula>
    </cfRule>
  </conditionalFormatting>
  <conditionalFormatting sqref="F61:V63">
    <cfRule type="cellIs" dxfId="22244" priority="826" stopIfTrue="1" operator="equal">
      <formula>0</formula>
    </cfRule>
  </conditionalFormatting>
  <conditionalFormatting sqref="F64:V66">
    <cfRule type="cellIs" dxfId="22243" priority="825" stopIfTrue="1" operator="equal">
      <formula>0</formula>
    </cfRule>
  </conditionalFormatting>
  <conditionalFormatting sqref="F64:V66">
    <cfRule type="cellIs" dxfId="22242" priority="824" stopIfTrue="1" operator="equal">
      <formula>0</formula>
    </cfRule>
  </conditionalFormatting>
  <conditionalFormatting sqref="F64:V66">
    <cfRule type="cellIs" dxfId="22241" priority="823" stopIfTrue="1" operator="equal">
      <formula>0</formula>
    </cfRule>
  </conditionalFormatting>
  <conditionalFormatting sqref="F64:V66">
    <cfRule type="cellIs" dxfId="22240" priority="822" stopIfTrue="1" operator="equal">
      <formula>0</formula>
    </cfRule>
  </conditionalFormatting>
  <conditionalFormatting sqref="F64:V66">
    <cfRule type="cellIs" dxfId="22239" priority="821" stopIfTrue="1" operator="equal">
      <formula>0</formula>
    </cfRule>
  </conditionalFormatting>
  <conditionalFormatting sqref="F64:V66">
    <cfRule type="cellIs" dxfId="22238" priority="820" stopIfTrue="1" operator="equal">
      <formula>0</formula>
    </cfRule>
  </conditionalFormatting>
  <conditionalFormatting sqref="F64:V66">
    <cfRule type="cellIs" dxfId="22237" priority="819" stopIfTrue="1" operator="equal">
      <formula>0</formula>
    </cfRule>
  </conditionalFormatting>
  <conditionalFormatting sqref="F64:V66">
    <cfRule type="cellIs" dxfId="22236" priority="818" stopIfTrue="1" operator="equal">
      <formula>0</formula>
    </cfRule>
  </conditionalFormatting>
  <conditionalFormatting sqref="F85:V87">
    <cfRule type="cellIs" dxfId="22235" priority="817" stopIfTrue="1" operator="equal">
      <formula>0</formula>
    </cfRule>
  </conditionalFormatting>
  <conditionalFormatting sqref="F85:V87">
    <cfRule type="cellIs" dxfId="22234" priority="816" stopIfTrue="1" operator="equal">
      <formula>0</formula>
    </cfRule>
  </conditionalFormatting>
  <conditionalFormatting sqref="F85:V87">
    <cfRule type="cellIs" dxfId="22233" priority="815" stopIfTrue="1" operator="equal">
      <formula>0</formula>
    </cfRule>
  </conditionalFormatting>
  <conditionalFormatting sqref="F85:V87">
    <cfRule type="cellIs" dxfId="22232" priority="814" stopIfTrue="1" operator="equal">
      <formula>0</formula>
    </cfRule>
  </conditionalFormatting>
  <conditionalFormatting sqref="F85:V87">
    <cfRule type="cellIs" dxfId="22231" priority="813" stopIfTrue="1" operator="equal">
      <formula>0</formula>
    </cfRule>
  </conditionalFormatting>
  <conditionalFormatting sqref="F85:V87">
    <cfRule type="cellIs" dxfId="22230" priority="812" stopIfTrue="1" operator="equal">
      <formula>0</formula>
    </cfRule>
  </conditionalFormatting>
  <conditionalFormatting sqref="F85:V87">
    <cfRule type="cellIs" dxfId="22229" priority="811" stopIfTrue="1" operator="equal">
      <formula>0</formula>
    </cfRule>
  </conditionalFormatting>
  <conditionalFormatting sqref="F85:V87">
    <cfRule type="cellIs" dxfId="22228" priority="810" stopIfTrue="1" operator="equal">
      <formula>0</formula>
    </cfRule>
  </conditionalFormatting>
  <conditionalFormatting sqref="F88:V90">
    <cfRule type="cellIs" dxfId="22227" priority="809" stopIfTrue="1" operator="equal">
      <formula>0</formula>
    </cfRule>
  </conditionalFormatting>
  <conditionalFormatting sqref="F88:V90">
    <cfRule type="cellIs" dxfId="22226" priority="808" stopIfTrue="1" operator="equal">
      <formula>0</formula>
    </cfRule>
  </conditionalFormatting>
  <conditionalFormatting sqref="F88:V90">
    <cfRule type="cellIs" dxfId="22225" priority="807" stopIfTrue="1" operator="equal">
      <formula>0</formula>
    </cfRule>
  </conditionalFormatting>
  <conditionalFormatting sqref="F88:V90">
    <cfRule type="cellIs" dxfId="22224" priority="806" stopIfTrue="1" operator="equal">
      <formula>0</formula>
    </cfRule>
  </conditionalFormatting>
  <conditionalFormatting sqref="F88:V90">
    <cfRule type="cellIs" dxfId="22223" priority="805" stopIfTrue="1" operator="equal">
      <formula>0</formula>
    </cfRule>
  </conditionalFormatting>
  <conditionalFormatting sqref="F88:V90">
    <cfRule type="cellIs" dxfId="22222" priority="804" stopIfTrue="1" operator="equal">
      <formula>0</formula>
    </cfRule>
  </conditionalFormatting>
  <conditionalFormatting sqref="F88:V90">
    <cfRule type="cellIs" dxfId="22221" priority="803" stopIfTrue="1" operator="equal">
      <formula>0</formula>
    </cfRule>
  </conditionalFormatting>
  <conditionalFormatting sqref="F88:V90">
    <cfRule type="cellIs" dxfId="22220" priority="802" stopIfTrue="1" operator="equal">
      <formula>0</formula>
    </cfRule>
  </conditionalFormatting>
  <conditionalFormatting sqref="F91:V93">
    <cfRule type="cellIs" dxfId="22219" priority="801" stopIfTrue="1" operator="equal">
      <formula>0</formula>
    </cfRule>
  </conditionalFormatting>
  <conditionalFormatting sqref="F91:V93">
    <cfRule type="cellIs" dxfId="22218" priority="800" stopIfTrue="1" operator="equal">
      <formula>0</formula>
    </cfRule>
  </conditionalFormatting>
  <conditionalFormatting sqref="F91:V93">
    <cfRule type="cellIs" dxfId="22217" priority="799" stopIfTrue="1" operator="equal">
      <formula>0</formula>
    </cfRule>
  </conditionalFormatting>
  <conditionalFormatting sqref="F91:V93">
    <cfRule type="cellIs" dxfId="22216" priority="798" stopIfTrue="1" operator="equal">
      <formula>0</formula>
    </cfRule>
  </conditionalFormatting>
  <conditionalFormatting sqref="F91:V93">
    <cfRule type="cellIs" dxfId="22215" priority="797" stopIfTrue="1" operator="equal">
      <formula>0</formula>
    </cfRule>
  </conditionalFormatting>
  <conditionalFormatting sqref="F91:V93">
    <cfRule type="cellIs" dxfId="22214" priority="796" stopIfTrue="1" operator="equal">
      <formula>0</formula>
    </cfRule>
  </conditionalFormatting>
  <conditionalFormatting sqref="F91:V93">
    <cfRule type="cellIs" dxfId="22213" priority="795" stopIfTrue="1" operator="equal">
      <formula>0</formula>
    </cfRule>
  </conditionalFormatting>
  <conditionalFormatting sqref="F91:V93">
    <cfRule type="cellIs" dxfId="22212" priority="794" stopIfTrue="1" operator="equal">
      <formula>0</formula>
    </cfRule>
  </conditionalFormatting>
  <conditionalFormatting sqref="F139:V141">
    <cfRule type="cellIs" dxfId="22211" priority="793" stopIfTrue="1" operator="equal">
      <formula>0</formula>
    </cfRule>
  </conditionalFormatting>
  <conditionalFormatting sqref="F139:V141">
    <cfRule type="cellIs" dxfId="22210" priority="792" stopIfTrue="1" operator="equal">
      <formula>0</formula>
    </cfRule>
  </conditionalFormatting>
  <conditionalFormatting sqref="F139:V141">
    <cfRule type="cellIs" dxfId="22209" priority="791" stopIfTrue="1" operator="equal">
      <formula>0</formula>
    </cfRule>
  </conditionalFormatting>
  <conditionalFormatting sqref="F139:V141">
    <cfRule type="cellIs" dxfId="22208" priority="790" stopIfTrue="1" operator="equal">
      <formula>0</formula>
    </cfRule>
  </conditionalFormatting>
  <conditionalFormatting sqref="F139:V141">
    <cfRule type="cellIs" dxfId="22207" priority="789" stopIfTrue="1" operator="equal">
      <formula>0</formula>
    </cfRule>
  </conditionalFormatting>
  <conditionalFormatting sqref="F139:V141">
    <cfRule type="cellIs" dxfId="22206" priority="788" stopIfTrue="1" operator="equal">
      <formula>0</formula>
    </cfRule>
  </conditionalFormatting>
  <conditionalFormatting sqref="F139:V141">
    <cfRule type="cellIs" dxfId="22205" priority="787" stopIfTrue="1" operator="equal">
      <formula>0</formula>
    </cfRule>
  </conditionalFormatting>
  <conditionalFormatting sqref="F139:V141">
    <cfRule type="cellIs" dxfId="22204" priority="786" stopIfTrue="1" operator="equal">
      <formula>0</formula>
    </cfRule>
  </conditionalFormatting>
  <conditionalFormatting sqref="F142:V144">
    <cfRule type="cellIs" dxfId="22203" priority="785" stopIfTrue="1" operator="equal">
      <formula>0</formula>
    </cfRule>
  </conditionalFormatting>
  <conditionalFormatting sqref="F142:V144">
    <cfRule type="cellIs" dxfId="22202" priority="784" stopIfTrue="1" operator="equal">
      <formula>0</formula>
    </cfRule>
  </conditionalFormatting>
  <conditionalFormatting sqref="F142:V144">
    <cfRule type="cellIs" dxfId="22201" priority="783" stopIfTrue="1" operator="equal">
      <formula>0</formula>
    </cfRule>
  </conditionalFormatting>
  <conditionalFormatting sqref="F142:V144">
    <cfRule type="cellIs" dxfId="22200" priority="782" stopIfTrue="1" operator="equal">
      <formula>0</formula>
    </cfRule>
  </conditionalFormatting>
  <conditionalFormatting sqref="F142:V144">
    <cfRule type="cellIs" dxfId="22199" priority="781" stopIfTrue="1" operator="equal">
      <formula>0</formula>
    </cfRule>
  </conditionalFormatting>
  <conditionalFormatting sqref="F142:V144">
    <cfRule type="cellIs" dxfId="22198" priority="780" stopIfTrue="1" operator="equal">
      <formula>0</formula>
    </cfRule>
  </conditionalFormatting>
  <conditionalFormatting sqref="F142:V144">
    <cfRule type="cellIs" dxfId="22197" priority="779" stopIfTrue="1" operator="equal">
      <formula>0</formula>
    </cfRule>
  </conditionalFormatting>
  <conditionalFormatting sqref="F142:V144">
    <cfRule type="cellIs" dxfId="22196" priority="778" stopIfTrue="1" operator="equal">
      <formula>0</formula>
    </cfRule>
  </conditionalFormatting>
  <conditionalFormatting sqref="F145:V147">
    <cfRule type="cellIs" dxfId="22195" priority="777" stopIfTrue="1" operator="equal">
      <formula>0</formula>
    </cfRule>
  </conditionalFormatting>
  <conditionalFormatting sqref="F145:V147">
    <cfRule type="cellIs" dxfId="22194" priority="776" stopIfTrue="1" operator="equal">
      <formula>0</formula>
    </cfRule>
  </conditionalFormatting>
  <conditionalFormatting sqref="F145:V147">
    <cfRule type="cellIs" dxfId="22193" priority="775" stopIfTrue="1" operator="equal">
      <formula>0</formula>
    </cfRule>
  </conditionalFormatting>
  <conditionalFormatting sqref="F145:V147">
    <cfRule type="cellIs" dxfId="22192" priority="774" stopIfTrue="1" operator="equal">
      <formula>0</formula>
    </cfRule>
  </conditionalFormatting>
  <conditionalFormatting sqref="F145:V147">
    <cfRule type="cellIs" dxfId="22191" priority="773" stopIfTrue="1" operator="equal">
      <formula>0</formula>
    </cfRule>
  </conditionalFormatting>
  <conditionalFormatting sqref="F145:V147">
    <cfRule type="cellIs" dxfId="22190" priority="772" stopIfTrue="1" operator="equal">
      <formula>0</formula>
    </cfRule>
  </conditionalFormatting>
  <conditionalFormatting sqref="F145:V147">
    <cfRule type="cellIs" dxfId="22189" priority="771" stopIfTrue="1" operator="equal">
      <formula>0</formula>
    </cfRule>
  </conditionalFormatting>
  <conditionalFormatting sqref="F145:V147">
    <cfRule type="cellIs" dxfId="22188" priority="770" stopIfTrue="1" operator="equal">
      <formula>0</formula>
    </cfRule>
  </conditionalFormatting>
  <conditionalFormatting sqref="F148:V150">
    <cfRule type="cellIs" dxfId="22187" priority="769" stopIfTrue="1" operator="equal">
      <formula>0</formula>
    </cfRule>
  </conditionalFormatting>
  <conditionalFormatting sqref="F148:V150">
    <cfRule type="cellIs" dxfId="22186" priority="768" stopIfTrue="1" operator="equal">
      <formula>0</formula>
    </cfRule>
  </conditionalFormatting>
  <conditionalFormatting sqref="F148:V150">
    <cfRule type="cellIs" dxfId="22185" priority="767" stopIfTrue="1" operator="equal">
      <formula>0</formula>
    </cfRule>
  </conditionalFormatting>
  <conditionalFormatting sqref="F148:V150">
    <cfRule type="cellIs" dxfId="22184" priority="766" stopIfTrue="1" operator="equal">
      <formula>0</formula>
    </cfRule>
  </conditionalFormatting>
  <conditionalFormatting sqref="F148:V150">
    <cfRule type="cellIs" dxfId="22183" priority="765" stopIfTrue="1" operator="equal">
      <formula>0</formula>
    </cfRule>
  </conditionalFormatting>
  <conditionalFormatting sqref="F148:V150">
    <cfRule type="cellIs" dxfId="22182" priority="764" stopIfTrue="1" operator="equal">
      <formula>0</formula>
    </cfRule>
  </conditionalFormatting>
  <conditionalFormatting sqref="F148:V150">
    <cfRule type="cellIs" dxfId="22181" priority="763" stopIfTrue="1" operator="equal">
      <formula>0</formula>
    </cfRule>
  </conditionalFormatting>
  <conditionalFormatting sqref="F148:V150">
    <cfRule type="cellIs" dxfId="22180" priority="762" stopIfTrue="1" operator="equal">
      <formula>0</formula>
    </cfRule>
  </conditionalFormatting>
  <conditionalFormatting sqref="F148:V150">
    <cfRule type="cellIs" dxfId="22179" priority="761" stopIfTrue="1" operator="equal">
      <formula>0</formula>
    </cfRule>
  </conditionalFormatting>
  <conditionalFormatting sqref="F4:V189">
    <cfRule type="cellIs" dxfId="22178" priority="760" stopIfTrue="1" operator="equal">
      <formula>0</formula>
    </cfRule>
  </conditionalFormatting>
  <conditionalFormatting sqref="F4:V189">
    <cfRule type="cellIs" dxfId="22177" priority="759" stopIfTrue="1" operator="equal">
      <formula>0</formula>
    </cfRule>
  </conditionalFormatting>
  <conditionalFormatting sqref="F4:V191">
    <cfRule type="cellIs" dxfId="22176" priority="758" stopIfTrue="1" operator="equal">
      <formula>0</formula>
    </cfRule>
  </conditionalFormatting>
  <conditionalFormatting sqref="F4:V189">
    <cfRule type="cellIs" dxfId="22175" priority="757" stopIfTrue="1" operator="equal">
      <formula>0</formula>
    </cfRule>
  </conditionalFormatting>
  <conditionalFormatting sqref="F4:V191">
    <cfRule type="cellIs" dxfId="22174" priority="756" stopIfTrue="1" operator="equal">
      <formula>0</formula>
    </cfRule>
  </conditionalFormatting>
  <conditionalFormatting sqref="F4:V165">
    <cfRule type="cellIs" dxfId="22173" priority="755" stopIfTrue="1" operator="equal">
      <formula>0</formula>
    </cfRule>
  </conditionalFormatting>
  <conditionalFormatting sqref="F4:V164">
    <cfRule type="cellIs" dxfId="22172" priority="754" stopIfTrue="1" operator="equal">
      <formula>0</formula>
    </cfRule>
  </conditionalFormatting>
  <conditionalFormatting sqref="F4:V189">
    <cfRule type="cellIs" dxfId="22171" priority="753" stopIfTrue="1" operator="equal">
      <formula>0</formula>
    </cfRule>
  </conditionalFormatting>
  <conditionalFormatting sqref="F4:V165">
    <cfRule type="cellIs" dxfId="22170" priority="752" stopIfTrue="1" operator="equal">
      <formula>0</formula>
    </cfRule>
  </conditionalFormatting>
  <conditionalFormatting sqref="F4:V164">
    <cfRule type="cellIs" dxfId="22169" priority="751" stopIfTrue="1" operator="equal">
      <formula>0</formula>
    </cfRule>
  </conditionalFormatting>
  <conditionalFormatting sqref="F4:V189">
    <cfRule type="cellIs" dxfId="22168" priority="750" stopIfTrue="1" operator="equal">
      <formula>0</formula>
    </cfRule>
  </conditionalFormatting>
  <conditionalFormatting sqref="F4:V164">
    <cfRule type="cellIs" dxfId="22167" priority="749" stopIfTrue="1" operator="equal">
      <formula>0</formula>
    </cfRule>
  </conditionalFormatting>
  <conditionalFormatting sqref="F4:V165">
    <cfRule type="cellIs" dxfId="22166" priority="748" stopIfTrue="1" operator="equal">
      <formula>0</formula>
    </cfRule>
  </conditionalFormatting>
  <conditionalFormatting sqref="F4:V164">
    <cfRule type="cellIs" dxfId="22165" priority="747" stopIfTrue="1" operator="equal">
      <formula>0</formula>
    </cfRule>
  </conditionalFormatting>
  <conditionalFormatting sqref="F4:V189">
    <cfRule type="cellIs" dxfId="22164" priority="746" stopIfTrue="1" operator="equal">
      <formula>0</formula>
    </cfRule>
  </conditionalFormatting>
  <conditionalFormatting sqref="F4:V164">
    <cfRule type="cellIs" dxfId="22163" priority="745" stopIfTrue="1" operator="equal">
      <formula>0</formula>
    </cfRule>
  </conditionalFormatting>
  <conditionalFormatting sqref="F4:V165">
    <cfRule type="cellIs" dxfId="22162" priority="744" stopIfTrue="1" operator="equal">
      <formula>0</formula>
    </cfRule>
  </conditionalFormatting>
  <conditionalFormatting sqref="F4:V164">
    <cfRule type="cellIs" dxfId="22161" priority="743" stopIfTrue="1" operator="equal">
      <formula>0</formula>
    </cfRule>
  </conditionalFormatting>
  <conditionalFormatting sqref="F4:V189">
    <cfRule type="cellIs" dxfId="22160" priority="742" stopIfTrue="1" operator="equal">
      <formula>0</formula>
    </cfRule>
  </conditionalFormatting>
  <conditionalFormatting sqref="F4:V164">
    <cfRule type="cellIs" dxfId="22159" priority="741" stopIfTrue="1" operator="equal">
      <formula>0</formula>
    </cfRule>
  </conditionalFormatting>
  <conditionalFormatting sqref="F4:V165">
    <cfRule type="cellIs" dxfId="22158" priority="740" stopIfTrue="1" operator="equal">
      <formula>0</formula>
    </cfRule>
  </conditionalFormatting>
  <conditionalFormatting sqref="F4:V164">
    <cfRule type="cellIs" dxfId="22157" priority="739" stopIfTrue="1" operator="equal">
      <formula>0</formula>
    </cfRule>
  </conditionalFormatting>
  <conditionalFormatting sqref="F4:V189">
    <cfRule type="cellIs" dxfId="22156" priority="738" stopIfTrue="1" operator="equal">
      <formula>0</formula>
    </cfRule>
  </conditionalFormatting>
  <conditionalFormatting sqref="F4:V164">
    <cfRule type="cellIs" dxfId="22155" priority="737" stopIfTrue="1" operator="equal">
      <formula>0</formula>
    </cfRule>
  </conditionalFormatting>
  <conditionalFormatting sqref="F4:V165">
    <cfRule type="cellIs" dxfId="22154" priority="736" stopIfTrue="1" operator="equal">
      <formula>0</formula>
    </cfRule>
  </conditionalFormatting>
  <conditionalFormatting sqref="F4:V164">
    <cfRule type="cellIs" dxfId="22153" priority="735" stopIfTrue="1" operator="equal">
      <formula>0</formula>
    </cfRule>
  </conditionalFormatting>
  <conditionalFormatting sqref="F4:V189">
    <cfRule type="cellIs" dxfId="22152" priority="734" stopIfTrue="1" operator="equal">
      <formula>0</formula>
    </cfRule>
  </conditionalFormatting>
  <conditionalFormatting sqref="F4:V164">
    <cfRule type="cellIs" dxfId="22151" priority="733" stopIfTrue="1" operator="equal">
      <formula>0</formula>
    </cfRule>
  </conditionalFormatting>
  <conditionalFormatting sqref="F4:V162">
    <cfRule type="cellIs" dxfId="22150" priority="732" stopIfTrue="1" operator="equal">
      <formula>0</formula>
    </cfRule>
  </conditionalFormatting>
  <conditionalFormatting sqref="F4:V165">
    <cfRule type="cellIs" dxfId="22149" priority="731" stopIfTrue="1" operator="equal">
      <formula>0</formula>
    </cfRule>
  </conditionalFormatting>
  <conditionalFormatting sqref="F4:V164">
    <cfRule type="cellIs" dxfId="22148" priority="730" stopIfTrue="1" operator="equal">
      <formula>0</formula>
    </cfRule>
  </conditionalFormatting>
  <conditionalFormatting sqref="F4:V189">
    <cfRule type="cellIs" dxfId="22147" priority="729" stopIfTrue="1" operator="equal">
      <formula>0</formula>
    </cfRule>
  </conditionalFormatting>
  <conditionalFormatting sqref="F4:V164">
    <cfRule type="cellIs" dxfId="22146" priority="728" stopIfTrue="1" operator="equal">
      <formula>0</formula>
    </cfRule>
  </conditionalFormatting>
  <conditionalFormatting sqref="F166:V189">
    <cfRule type="cellIs" dxfId="22145" priority="727" stopIfTrue="1" operator="equal">
      <formula>0</formula>
    </cfRule>
  </conditionalFormatting>
  <conditionalFormatting sqref="F166:V189">
    <cfRule type="cellIs" dxfId="22144" priority="726" stopIfTrue="1" operator="equal">
      <formula>0</formula>
    </cfRule>
  </conditionalFormatting>
  <conditionalFormatting sqref="F166:V189">
    <cfRule type="cellIs" dxfId="22143" priority="725" stopIfTrue="1" operator="equal">
      <formula>0</formula>
    </cfRule>
  </conditionalFormatting>
  <conditionalFormatting sqref="F166:V189">
    <cfRule type="cellIs" dxfId="22142" priority="724" stopIfTrue="1" operator="equal">
      <formula>0</formula>
    </cfRule>
  </conditionalFormatting>
  <conditionalFormatting sqref="F166:V189">
    <cfRule type="cellIs" dxfId="22141" priority="723" stopIfTrue="1" operator="equal">
      <formula>0</formula>
    </cfRule>
  </conditionalFormatting>
  <conditionalFormatting sqref="F166:V189">
    <cfRule type="cellIs" dxfId="22140" priority="722" stopIfTrue="1" operator="equal">
      <formula>0</formula>
    </cfRule>
  </conditionalFormatting>
  <conditionalFormatting sqref="F166:V189">
    <cfRule type="cellIs" dxfId="22139" priority="721" stopIfTrue="1" operator="equal">
      <formula>0</formula>
    </cfRule>
  </conditionalFormatting>
  <conditionalFormatting sqref="F166:V189">
    <cfRule type="cellIs" dxfId="22138" priority="720" stopIfTrue="1" operator="equal">
      <formula>0</formula>
    </cfRule>
  </conditionalFormatting>
  <conditionalFormatting sqref="F166:V189">
    <cfRule type="cellIs" dxfId="22137" priority="719" stopIfTrue="1" operator="equal">
      <formula>0</formula>
    </cfRule>
  </conditionalFormatting>
  <conditionalFormatting sqref="F166:V189">
    <cfRule type="cellIs" dxfId="22136" priority="718" stopIfTrue="1" operator="equal">
      <formula>0</formula>
    </cfRule>
  </conditionalFormatting>
  <conditionalFormatting sqref="F166:V189">
    <cfRule type="cellIs" dxfId="22135" priority="717" stopIfTrue="1" operator="equal">
      <formula>0</formula>
    </cfRule>
  </conditionalFormatting>
  <conditionalFormatting sqref="F166:V189">
    <cfRule type="cellIs" dxfId="22134" priority="716" stopIfTrue="1" operator="equal">
      <formula>0</formula>
    </cfRule>
  </conditionalFormatting>
  <conditionalFormatting sqref="F166:V189">
    <cfRule type="cellIs" dxfId="22133" priority="715" stopIfTrue="1" operator="equal">
      <formula>0</formula>
    </cfRule>
  </conditionalFormatting>
  <conditionalFormatting sqref="F166:V189">
    <cfRule type="cellIs" dxfId="22132" priority="714" stopIfTrue="1" operator="equal">
      <formula>0</formula>
    </cfRule>
  </conditionalFormatting>
  <conditionalFormatting sqref="F166:V189">
    <cfRule type="cellIs" dxfId="22131" priority="713" stopIfTrue="1" operator="equal">
      <formula>0</formula>
    </cfRule>
  </conditionalFormatting>
  <conditionalFormatting sqref="F166:V189">
    <cfRule type="cellIs" dxfId="22130" priority="712" stopIfTrue="1" operator="equal">
      <formula>0</formula>
    </cfRule>
  </conditionalFormatting>
  <conditionalFormatting sqref="F166:V189">
    <cfRule type="cellIs" dxfId="22129" priority="711" stopIfTrue="1" operator="equal">
      <formula>0</formula>
    </cfRule>
  </conditionalFormatting>
  <conditionalFormatting sqref="F166:V189">
    <cfRule type="cellIs" dxfId="22128" priority="710" stopIfTrue="1" operator="equal">
      <formula>0</formula>
    </cfRule>
  </conditionalFormatting>
  <conditionalFormatting sqref="F166:V189">
    <cfRule type="cellIs" dxfId="22127" priority="709" stopIfTrue="1" operator="equal">
      <formula>0</formula>
    </cfRule>
  </conditionalFormatting>
  <conditionalFormatting sqref="F166:V189">
    <cfRule type="cellIs" dxfId="22126" priority="708" stopIfTrue="1" operator="equal">
      <formula>0</formula>
    </cfRule>
  </conditionalFormatting>
  <conditionalFormatting sqref="F166:V189">
    <cfRule type="cellIs" dxfId="22125" priority="707" stopIfTrue="1" operator="equal">
      <formula>0</formula>
    </cfRule>
  </conditionalFormatting>
  <conditionalFormatting sqref="D4:D27">
    <cfRule type="cellIs" dxfId="22124" priority="706" operator="equal">
      <formula>0</formula>
    </cfRule>
  </conditionalFormatting>
  <conditionalFormatting sqref="D31:D54">
    <cfRule type="cellIs" dxfId="22123" priority="705" operator="equal">
      <formula>0</formula>
    </cfRule>
  </conditionalFormatting>
  <conditionalFormatting sqref="D58:D81">
    <cfRule type="cellIs" dxfId="22122" priority="704" operator="equal">
      <formula>0</formula>
    </cfRule>
  </conditionalFormatting>
  <conditionalFormatting sqref="D85:D108">
    <cfRule type="cellIs" dxfId="22121" priority="703" operator="equal">
      <formula>0</formula>
    </cfRule>
  </conditionalFormatting>
  <conditionalFormatting sqref="D112:D135">
    <cfRule type="cellIs" dxfId="22120" priority="702" operator="equal">
      <formula>0</formula>
    </cfRule>
  </conditionalFormatting>
  <conditionalFormatting sqref="D139:D162">
    <cfRule type="cellIs" dxfId="22119" priority="701" operator="equal">
      <formula>0</formula>
    </cfRule>
  </conditionalFormatting>
  <conditionalFormatting sqref="D166:D189">
    <cfRule type="cellIs" dxfId="22118" priority="700" operator="equal">
      <formula>0</formula>
    </cfRule>
  </conditionalFormatting>
  <conditionalFormatting sqref="F30:V30">
    <cfRule type="cellIs" dxfId="22117" priority="699" stopIfTrue="1" operator="equal">
      <formula>0</formula>
    </cfRule>
  </conditionalFormatting>
  <conditionalFormatting sqref="F30:V30">
    <cfRule type="cellIs" dxfId="22116" priority="698" stopIfTrue="1" operator="equal">
      <formula>0</formula>
    </cfRule>
  </conditionalFormatting>
  <conditionalFormatting sqref="F30:V30">
    <cfRule type="cellIs" dxfId="22115" priority="697" stopIfTrue="1" operator="equal">
      <formula>0</formula>
    </cfRule>
  </conditionalFormatting>
  <conditionalFormatting sqref="F30:V30">
    <cfRule type="cellIs" dxfId="22114" priority="696" stopIfTrue="1" operator="equal">
      <formula>0</formula>
    </cfRule>
  </conditionalFormatting>
  <conditionalFormatting sqref="F30:V30">
    <cfRule type="cellIs" dxfId="22113" priority="695" stopIfTrue="1" operator="equal">
      <formula>0</formula>
    </cfRule>
  </conditionalFormatting>
  <conditionalFormatting sqref="F30:V30">
    <cfRule type="cellIs" dxfId="22112" priority="694" stopIfTrue="1" operator="equal">
      <formula>0</formula>
    </cfRule>
  </conditionalFormatting>
  <conditionalFormatting sqref="F30:V30">
    <cfRule type="cellIs" dxfId="22111" priority="693" stopIfTrue="1" operator="equal">
      <formula>0</formula>
    </cfRule>
  </conditionalFormatting>
  <conditionalFormatting sqref="F30:V30">
    <cfRule type="cellIs" dxfId="22110" priority="692" stopIfTrue="1" operator="equal">
      <formula>0</formula>
    </cfRule>
  </conditionalFormatting>
  <conditionalFormatting sqref="F30:V30">
    <cfRule type="cellIs" dxfId="22109" priority="691" stopIfTrue="1" operator="equal">
      <formula>0</formula>
    </cfRule>
  </conditionalFormatting>
  <conditionalFormatting sqref="F30:V30">
    <cfRule type="cellIs" dxfId="22108" priority="690" stopIfTrue="1" operator="equal">
      <formula>0</formula>
    </cfRule>
  </conditionalFormatting>
  <conditionalFormatting sqref="F30:V30">
    <cfRule type="cellIs" dxfId="22107" priority="689" stopIfTrue="1" operator="equal">
      <formula>0</formula>
    </cfRule>
  </conditionalFormatting>
  <conditionalFormatting sqref="F30:V30">
    <cfRule type="cellIs" dxfId="22106" priority="688" stopIfTrue="1" operator="equal">
      <formula>0</formula>
    </cfRule>
  </conditionalFormatting>
  <conditionalFormatting sqref="F30:V30">
    <cfRule type="cellIs" dxfId="22105" priority="687" stopIfTrue="1" operator="equal">
      <formula>0</formula>
    </cfRule>
  </conditionalFormatting>
  <conditionalFormatting sqref="F30:V30">
    <cfRule type="cellIs" dxfId="22104" priority="686" stopIfTrue="1" operator="equal">
      <formula>0</formula>
    </cfRule>
  </conditionalFormatting>
  <conditionalFormatting sqref="F30:V30">
    <cfRule type="cellIs" dxfId="22103" priority="685" stopIfTrue="1" operator="equal">
      <formula>0</formula>
    </cfRule>
  </conditionalFormatting>
  <conditionalFormatting sqref="F30:V30">
    <cfRule type="cellIs" dxfId="22102" priority="684" stopIfTrue="1" operator="equal">
      <formula>0</formula>
    </cfRule>
  </conditionalFormatting>
  <conditionalFormatting sqref="F30:V30">
    <cfRule type="cellIs" dxfId="22101" priority="683" stopIfTrue="1" operator="equal">
      <formula>0</formula>
    </cfRule>
  </conditionalFormatting>
  <conditionalFormatting sqref="F30:V30">
    <cfRule type="cellIs" dxfId="22100" priority="682" stopIfTrue="1" operator="equal">
      <formula>0</formula>
    </cfRule>
  </conditionalFormatting>
  <conditionalFormatting sqref="F30:V30">
    <cfRule type="cellIs" dxfId="22099" priority="681" stopIfTrue="1" operator="equal">
      <formula>0</formula>
    </cfRule>
  </conditionalFormatting>
  <conditionalFormatting sqref="F30:V30">
    <cfRule type="cellIs" dxfId="22098" priority="680" stopIfTrue="1" operator="equal">
      <formula>0</formula>
    </cfRule>
  </conditionalFormatting>
  <conditionalFormatting sqref="F30:V30">
    <cfRule type="cellIs" dxfId="22097" priority="679" stopIfTrue="1" operator="equal">
      <formula>0</formula>
    </cfRule>
  </conditionalFormatting>
  <conditionalFormatting sqref="F30:V30">
    <cfRule type="cellIs" dxfId="22096" priority="678" stopIfTrue="1" operator="equal">
      <formula>0</formula>
    </cfRule>
  </conditionalFormatting>
  <conditionalFormatting sqref="F30:V30">
    <cfRule type="cellIs" dxfId="22095" priority="677" stopIfTrue="1" operator="equal">
      <formula>0</formula>
    </cfRule>
  </conditionalFormatting>
  <conditionalFormatting sqref="F30:V30">
    <cfRule type="cellIs" dxfId="22094" priority="676" stopIfTrue="1" operator="equal">
      <formula>0</formula>
    </cfRule>
  </conditionalFormatting>
  <conditionalFormatting sqref="F30:V30">
    <cfRule type="cellIs" dxfId="22093" priority="675" stopIfTrue="1" operator="equal">
      <formula>0</formula>
    </cfRule>
  </conditionalFormatting>
  <conditionalFormatting sqref="F30:V30">
    <cfRule type="cellIs" dxfId="22092" priority="674" stopIfTrue="1" operator="equal">
      <formula>0</formula>
    </cfRule>
  </conditionalFormatting>
  <conditionalFormatting sqref="F30:V30">
    <cfRule type="cellIs" dxfId="22091" priority="673" stopIfTrue="1" operator="equal">
      <formula>0</formula>
    </cfRule>
  </conditionalFormatting>
  <conditionalFormatting sqref="F30:V30">
    <cfRule type="cellIs" dxfId="22090" priority="672" stopIfTrue="1" operator="equal">
      <formula>0</formula>
    </cfRule>
  </conditionalFormatting>
  <conditionalFormatting sqref="F30:V30">
    <cfRule type="cellIs" dxfId="22089" priority="671" stopIfTrue="1" operator="equal">
      <formula>0</formula>
    </cfRule>
  </conditionalFormatting>
  <conditionalFormatting sqref="F30:V30">
    <cfRule type="cellIs" dxfId="22088" priority="670" stopIfTrue="1" operator="equal">
      <formula>0</formula>
    </cfRule>
  </conditionalFormatting>
  <conditionalFormatting sqref="F30:V30">
    <cfRule type="cellIs" dxfId="22087" priority="669" stopIfTrue="1" operator="equal">
      <formula>0</formula>
    </cfRule>
  </conditionalFormatting>
  <conditionalFormatting sqref="F30:V30">
    <cfRule type="cellIs" dxfId="22086" priority="668" stopIfTrue="1" operator="equal">
      <formula>0</formula>
    </cfRule>
  </conditionalFormatting>
  <conditionalFormatting sqref="F30:V30">
    <cfRule type="cellIs" dxfId="22085" priority="667" stopIfTrue="1" operator="equal">
      <formula>0</formula>
    </cfRule>
  </conditionalFormatting>
  <conditionalFormatting sqref="F30:V30">
    <cfRule type="cellIs" dxfId="22084" priority="666" stopIfTrue="1" operator="equal">
      <formula>0</formula>
    </cfRule>
  </conditionalFormatting>
  <conditionalFormatting sqref="F30:V30">
    <cfRule type="cellIs" dxfId="22083" priority="665" stopIfTrue="1" operator="equal">
      <formula>0</formula>
    </cfRule>
  </conditionalFormatting>
  <conditionalFormatting sqref="F30:V30">
    <cfRule type="cellIs" dxfId="22082" priority="664" stopIfTrue="1" operator="equal">
      <formula>0</formula>
    </cfRule>
  </conditionalFormatting>
  <conditionalFormatting sqref="F30:V30">
    <cfRule type="cellIs" dxfId="22081" priority="663" stopIfTrue="1" operator="equal">
      <formula>0</formula>
    </cfRule>
  </conditionalFormatting>
  <conditionalFormatting sqref="F30:V30">
    <cfRule type="cellIs" dxfId="22080" priority="662" stopIfTrue="1" operator="equal">
      <formula>0</formula>
    </cfRule>
  </conditionalFormatting>
  <conditionalFormatting sqref="F30:V30">
    <cfRule type="cellIs" dxfId="22079" priority="661" stopIfTrue="1" operator="equal">
      <formula>0</formula>
    </cfRule>
  </conditionalFormatting>
  <conditionalFormatting sqref="F30:V30">
    <cfRule type="cellIs" dxfId="22078" priority="660" stopIfTrue="1" operator="equal">
      <formula>0</formula>
    </cfRule>
  </conditionalFormatting>
  <conditionalFormatting sqref="F30:V30">
    <cfRule type="cellIs" dxfId="22077" priority="659" stopIfTrue="1" operator="equal">
      <formula>0</formula>
    </cfRule>
  </conditionalFormatting>
  <conditionalFormatting sqref="F30:V30">
    <cfRule type="cellIs" dxfId="22076" priority="658" stopIfTrue="1" operator="equal">
      <formula>0</formula>
    </cfRule>
  </conditionalFormatting>
  <conditionalFormatting sqref="F30:V30">
    <cfRule type="cellIs" dxfId="22075" priority="657" stopIfTrue="1" operator="equal">
      <formula>0</formula>
    </cfRule>
  </conditionalFormatting>
  <conditionalFormatting sqref="F30:V30">
    <cfRule type="cellIs" dxfId="22074" priority="656" stopIfTrue="1" operator="equal">
      <formula>0</formula>
    </cfRule>
  </conditionalFormatting>
  <conditionalFormatting sqref="F30:V30">
    <cfRule type="cellIs" dxfId="22073" priority="655" stopIfTrue="1" operator="equal">
      <formula>0</formula>
    </cfRule>
  </conditionalFormatting>
  <conditionalFormatting sqref="F30:V30">
    <cfRule type="cellIs" dxfId="22072" priority="654" stopIfTrue="1" operator="equal">
      <formula>0</formula>
    </cfRule>
  </conditionalFormatting>
  <conditionalFormatting sqref="F30:V30">
    <cfRule type="cellIs" dxfId="22071" priority="653" stopIfTrue="1" operator="equal">
      <formula>0</formula>
    </cfRule>
  </conditionalFormatting>
  <conditionalFormatting sqref="F30:V30">
    <cfRule type="cellIs" dxfId="22070" priority="652" stopIfTrue="1" operator="equal">
      <formula>0</formula>
    </cfRule>
  </conditionalFormatting>
  <conditionalFormatting sqref="F30:V30">
    <cfRule type="cellIs" dxfId="22069" priority="651" stopIfTrue="1" operator="equal">
      <formula>0</formula>
    </cfRule>
  </conditionalFormatting>
  <conditionalFormatting sqref="F30:V30">
    <cfRule type="cellIs" dxfId="22068" priority="650" stopIfTrue="1" operator="equal">
      <formula>0</formula>
    </cfRule>
  </conditionalFormatting>
  <conditionalFormatting sqref="F30:V30">
    <cfRule type="cellIs" dxfId="22067" priority="649" stopIfTrue="1" operator="equal">
      <formula>0</formula>
    </cfRule>
  </conditionalFormatting>
  <conditionalFormatting sqref="F30:V30">
    <cfRule type="cellIs" dxfId="22066" priority="648" stopIfTrue="1" operator="equal">
      <formula>0</formula>
    </cfRule>
  </conditionalFormatting>
  <conditionalFormatting sqref="F30:V30">
    <cfRule type="cellIs" dxfId="22065" priority="647" stopIfTrue="1" operator="equal">
      <formula>0</formula>
    </cfRule>
  </conditionalFormatting>
  <conditionalFormatting sqref="F30:V30">
    <cfRule type="cellIs" dxfId="22064" priority="646" stopIfTrue="1" operator="equal">
      <formula>0</formula>
    </cfRule>
  </conditionalFormatting>
  <conditionalFormatting sqref="F30:V30">
    <cfRule type="cellIs" dxfId="22063" priority="645" stopIfTrue="1" operator="equal">
      <formula>0</formula>
    </cfRule>
  </conditionalFormatting>
  <conditionalFormatting sqref="F30:V30">
    <cfRule type="cellIs" dxfId="22062" priority="644" stopIfTrue="1" operator="equal">
      <formula>0</formula>
    </cfRule>
  </conditionalFormatting>
  <conditionalFormatting sqref="F30:V30">
    <cfRule type="cellIs" dxfId="22061" priority="643" stopIfTrue="1" operator="equal">
      <formula>0</formula>
    </cfRule>
  </conditionalFormatting>
  <conditionalFormatting sqref="F30:V30">
    <cfRule type="cellIs" dxfId="22060" priority="642" stopIfTrue="1" operator="equal">
      <formula>0</formula>
    </cfRule>
  </conditionalFormatting>
  <conditionalFormatting sqref="F30:V30">
    <cfRule type="cellIs" dxfId="22059" priority="641" stopIfTrue="1" operator="equal">
      <formula>0</formula>
    </cfRule>
  </conditionalFormatting>
  <conditionalFormatting sqref="F30:V30">
    <cfRule type="cellIs" dxfId="22058" priority="640" stopIfTrue="1" operator="equal">
      <formula>0</formula>
    </cfRule>
  </conditionalFormatting>
  <conditionalFormatting sqref="F30:V30">
    <cfRule type="cellIs" dxfId="22057" priority="639" stopIfTrue="1" operator="equal">
      <formula>0</formula>
    </cfRule>
  </conditionalFormatting>
  <conditionalFormatting sqref="F30:V30">
    <cfRule type="cellIs" dxfId="22056" priority="638" stopIfTrue="1" operator="equal">
      <formula>0</formula>
    </cfRule>
  </conditionalFormatting>
  <conditionalFormatting sqref="F30:V30">
    <cfRule type="cellIs" dxfId="22055" priority="637" stopIfTrue="1" operator="equal">
      <formula>0</formula>
    </cfRule>
  </conditionalFormatting>
  <conditionalFormatting sqref="F30:V30">
    <cfRule type="cellIs" dxfId="22054" priority="636" stopIfTrue="1" operator="equal">
      <formula>0</formula>
    </cfRule>
  </conditionalFormatting>
  <conditionalFormatting sqref="F30:V30">
    <cfRule type="cellIs" dxfId="22053" priority="635" stopIfTrue="1" operator="equal">
      <formula>0</formula>
    </cfRule>
  </conditionalFormatting>
  <conditionalFormatting sqref="F30:V30">
    <cfRule type="cellIs" dxfId="22052" priority="634" stopIfTrue="1" operator="equal">
      <formula>0</formula>
    </cfRule>
  </conditionalFormatting>
  <conditionalFormatting sqref="F30:V30">
    <cfRule type="cellIs" dxfId="22051" priority="633" stopIfTrue="1" operator="equal">
      <formula>0</formula>
    </cfRule>
  </conditionalFormatting>
  <conditionalFormatting sqref="F30:V30">
    <cfRule type="cellIs" dxfId="22050" priority="632" stopIfTrue="1" operator="equal">
      <formula>0</formula>
    </cfRule>
  </conditionalFormatting>
  <conditionalFormatting sqref="F30:V30">
    <cfRule type="cellIs" dxfId="22049" priority="631" stopIfTrue="1" operator="equal">
      <formula>0</formula>
    </cfRule>
  </conditionalFormatting>
  <conditionalFormatting sqref="F30:V30">
    <cfRule type="cellIs" dxfId="22048" priority="630" stopIfTrue="1" operator="equal">
      <formula>0</formula>
    </cfRule>
  </conditionalFormatting>
  <conditionalFormatting sqref="F30:V30">
    <cfRule type="cellIs" dxfId="22047" priority="629" stopIfTrue="1" operator="equal">
      <formula>0</formula>
    </cfRule>
  </conditionalFormatting>
  <conditionalFormatting sqref="F30:V30">
    <cfRule type="cellIs" dxfId="22046" priority="628" stopIfTrue="1" operator="equal">
      <formula>0</formula>
    </cfRule>
  </conditionalFormatting>
  <conditionalFormatting sqref="F30:V30">
    <cfRule type="cellIs" dxfId="22045" priority="627" stopIfTrue="1" operator="equal">
      <formula>0</formula>
    </cfRule>
  </conditionalFormatting>
  <conditionalFormatting sqref="F30:V30">
    <cfRule type="cellIs" dxfId="22044" priority="626" stopIfTrue="1" operator="equal">
      <formula>0</formula>
    </cfRule>
  </conditionalFormatting>
  <conditionalFormatting sqref="F30:V30">
    <cfRule type="cellIs" dxfId="22043" priority="625" stopIfTrue="1" operator="equal">
      <formula>0</formula>
    </cfRule>
  </conditionalFormatting>
  <conditionalFormatting sqref="F30:V30">
    <cfRule type="cellIs" dxfId="22042" priority="624" stopIfTrue="1" operator="equal">
      <formula>0</formula>
    </cfRule>
  </conditionalFormatting>
  <conditionalFormatting sqref="F30:V30">
    <cfRule type="cellIs" dxfId="22041" priority="623" stopIfTrue="1" operator="equal">
      <formula>0</formula>
    </cfRule>
  </conditionalFormatting>
  <conditionalFormatting sqref="F30:V30">
    <cfRule type="cellIs" dxfId="22040" priority="622" stopIfTrue="1" operator="equal">
      <formula>0</formula>
    </cfRule>
  </conditionalFormatting>
  <conditionalFormatting sqref="F30:V30">
    <cfRule type="cellIs" dxfId="22039" priority="621" stopIfTrue="1" operator="equal">
      <formula>0</formula>
    </cfRule>
  </conditionalFormatting>
  <conditionalFormatting sqref="F30:V30">
    <cfRule type="cellIs" dxfId="22038" priority="620" stopIfTrue="1" operator="equal">
      <formula>0</formula>
    </cfRule>
  </conditionalFormatting>
  <conditionalFormatting sqref="F30:V30">
    <cfRule type="cellIs" dxfId="22037" priority="619" stopIfTrue="1" operator="equal">
      <formula>0</formula>
    </cfRule>
  </conditionalFormatting>
  <conditionalFormatting sqref="F30:V30">
    <cfRule type="cellIs" dxfId="22036" priority="618" stopIfTrue="1" operator="equal">
      <formula>0</formula>
    </cfRule>
  </conditionalFormatting>
  <conditionalFormatting sqref="F30:V30">
    <cfRule type="cellIs" dxfId="22035" priority="617" stopIfTrue="1" operator="equal">
      <formula>0</formula>
    </cfRule>
  </conditionalFormatting>
  <conditionalFormatting sqref="F30:V30">
    <cfRule type="cellIs" dxfId="22034" priority="616" stopIfTrue="1" operator="equal">
      <formula>0</formula>
    </cfRule>
  </conditionalFormatting>
  <conditionalFormatting sqref="F30:V30">
    <cfRule type="cellIs" dxfId="22033" priority="615" stopIfTrue="1" operator="equal">
      <formula>0</formula>
    </cfRule>
  </conditionalFormatting>
  <conditionalFormatting sqref="F30:V30">
    <cfRule type="cellIs" dxfId="22032" priority="614" stopIfTrue="1" operator="equal">
      <formula>0</formula>
    </cfRule>
  </conditionalFormatting>
  <conditionalFormatting sqref="F30:V30">
    <cfRule type="cellIs" dxfId="22031" priority="613" stopIfTrue="1" operator="equal">
      <formula>0</formula>
    </cfRule>
  </conditionalFormatting>
  <conditionalFormatting sqref="F30:V30">
    <cfRule type="cellIs" dxfId="22030" priority="612" stopIfTrue="1" operator="equal">
      <formula>0</formula>
    </cfRule>
  </conditionalFormatting>
  <conditionalFormatting sqref="F30:V30">
    <cfRule type="cellIs" dxfId="22029" priority="611" stopIfTrue="1" operator="equal">
      <formula>0</formula>
    </cfRule>
  </conditionalFormatting>
  <conditionalFormatting sqref="F30:V30">
    <cfRule type="cellIs" dxfId="22028" priority="610" stopIfTrue="1" operator="equal">
      <formula>0</formula>
    </cfRule>
  </conditionalFormatting>
  <conditionalFormatting sqref="F30:V30">
    <cfRule type="cellIs" dxfId="22027" priority="609" stopIfTrue="1" operator="equal">
      <formula>0</formula>
    </cfRule>
  </conditionalFormatting>
  <conditionalFormatting sqref="F30:V30">
    <cfRule type="cellIs" dxfId="22026" priority="608" stopIfTrue="1" operator="equal">
      <formula>0</formula>
    </cfRule>
  </conditionalFormatting>
  <conditionalFormatting sqref="F30:V30">
    <cfRule type="cellIs" dxfId="22025" priority="607" stopIfTrue="1" operator="equal">
      <formula>0</formula>
    </cfRule>
  </conditionalFormatting>
  <conditionalFormatting sqref="F30:V30">
    <cfRule type="cellIs" dxfId="22024" priority="606" stopIfTrue="1" operator="equal">
      <formula>0</formula>
    </cfRule>
  </conditionalFormatting>
  <conditionalFormatting sqref="F30:V30">
    <cfRule type="cellIs" dxfId="22023" priority="605" stopIfTrue="1" operator="equal">
      <formula>0</formula>
    </cfRule>
  </conditionalFormatting>
  <conditionalFormatting sqref="F30:V30">
    <cfRule type="cellIs" dxfId="22022" priority="604" stopIfTrue="1" operator="equal">
      <formula>0</formula>
    </cfRule>
  </conditionalFormatting>
  <conditionalFormatting sqref="F30:V30">
    <cfRule type="cellIs" dxfId="22021" priority="603" stopIfTrue="1" operator="equal">
      <formula>0</formula>
    </cfRule>
  </conditionalFormatting>
  <conditionalFormatting sqref="F30:V30">
    <cfRule type="cellIs" dxfId="22020" priority="602" stopIfTrue="1" operator="equal">
      <formula>0</formula>
    </cfRule>
  </conditionalFormatting>
  <conditionalFormatting sqref="F30:V30">
    <cfRule type="cellIs" dxfId="22019" priority="601" stopIfTrue="1" operator="equal">
      <formula>0</formula>
    </cfRule>
  </conditionalFormatting>
  <conditionalFormatting sqref="F30:V30">
    <cfRule type="cellIs" dxfId="22018" priority="600" stopIfTrue="1" operator="equal">
      <formula>0</formula>
    </cfRule>
  </conditionalFormatting>
  <conditionalFormatting sqref="F30:V30">
    <cfRule type="cellIs" dxfId="22017" priority="599" stopIfTrue="1" operator="equal">
      <formula>0</formula>
    </cfRule>
  </conditionalFormatting>
  <conditionalFormatting sqref="F30:V30">
    <cfRule type="cellIs" dxfId="22016" priority="598" stopIfTrue="1" operator="equal">
      <formula>0</formula>
    </cfRule>
  </conditionalFormatting>
  <conditionalFormatting sqref="F30:V30">
    <cfRule type="cellIs" dxfId="22015" priority="597" stopIfTrue="1" operator="equal">
      <formula>0</formula>
    </cfRule>
  </conditionalFormatting>
  <conditionalFormatting sqref="F30:V30">
    <cfRule type="cellIs" dxfId="22014" priority="596" stopIfTrue="1" operator="equal">
      <formula>0</formula>
    </cfRule>
  </conditionalFormatting>
  <conditionalFormatting sqref="F30:V30">
    <cfRule type="cellIs" dxfId="22013" priority="595" stopIfTrue="1" operator="equal">
      <formula>0</formula>
    </cfRule>
  </conditionalFormatting>
  <conditionalFormatting sqref="F30:V30">
    <cfRule type="cellIs" dxfId="22012" priority="594" stopIfTrue="1" operator="equal">
      <formula>0</formula>
    </cfRule>
  </conditionalFormatting>
  <conditionalFormatting sqref="F30:V30">
    <cfRule type="cellIs" dxfId="22011" priority="593" stopIfTrue="1" operator="equal">
      <formula>0</formula>
    </cfRule>
  </conditionalFormatting>
  <conditionalFormatting sqref="F30:V30">
    <cfRule type="cellIs" dxfId="22010" priority="592" stopIfTrue="1" operator="equal">
      <formula>0</formula>
    </cfRule>
  </conditionalFormatting>
  <conditionalFormatting sqref="F30:V30">
    <cfRule type="cellIs" dxfId="22009" priority="591" stopIfTrue="1" operator="equal">
      <formula>0</formula>
    </cfRule>
  </conditionalFormatting>
  <conditionalFormatting sqref="F30:V30">
    <cfRule type="cellIs" dxfId="22008" priority="590" stopIfTrue="1" operator="equal">
      <formula>0</formula>
    </cfRule>
  </conditionalFormatting>
  <conditionalFormatting sqref="F30:V30">
    <cfRule type="cellIs" dxfId="22007" priority="589" stopIfTrue="1" operator="equal">
      <formula>0</formula>
    </cfRule>
  </conditionalFormatting>
  <conditionalFormatting sqref="F30:V30">
    <cfRule type="cellIs" dxfId="22006" priority="588" stopIfTrue="1" operator="equal">
      <formula>0</formula>
    </cfRule>
  </conditionalFormatting>
  <conditionalFormatting sqref="F30:V30">
    <cfRule type="cellIs" dxfId="22005" priority="587" stopIfTrue="1" operator="equal">
      <formula>0</formula>
    </cfRule>
  </conditionalFormatting>
  <conditionalFormatting sqref="F30:V30">
    <cfRule type="cellIs" dxfId="22004" priority="586" stopIfTrue="1" operator="equal">
      <formula>0</formula>
    </cfRule>
  </conditionalFormatting>
  <conditionalFormatting sqref="F30:V30">
    <cfRule type="cellIs" dxfId="22003" priority="585" stopIfTrue="1" operator="equal">
      <formula>0</formula>
    </cfRule>
  </conditionalFormatting>
  <conditionalFormatting sqref="F30:V30">
    <cfRule type="cellIs" dxfId="22002" priority="584" stopIfTrue="1" operator="equal">
      <formula>0</formula>
    </cfRule>
  </conditionalFormatting>
  <conditionalFormatting sqref="F30:V30">
    <cfRule type="cellIs" dxfId="22001" priority="583" stopIfTrue="1" operator="equal">
      <formula>0</formula>
    </cfRule>
  </conditionalFormatting>
  <conditionalFormatting sqref="F30:V30">
    <cfRule type="cellIs" dxfId="22000" priority="582" stopIfTrue="1" operator="equal">
      <formula>0</formula>
    </cfRule>
  </conditionalFormatting>
  <conditionalFormatting sqref="F30:V30">
    <cfRule type="cellIs" dxfId="21999" priority="581" stopIfTrue="1" operator="equal">
      <formula>0</formula>
    </cfRule>
  </conditionalFormatting>
  <conditionalFormatting sqref="F30:V30">
    <cfRule type="cellIs" dxfId="21998" priority="580" stopIfTrue="1" operator="equal">
      <formula>0</formula>
    </cfRule>
  </conditionalFormatting>
  <conditionalFormatting sqref="F30:V30">
    <cfRule type="cellIs" dxfId="21997" priority="579" stopIfTrue="1" operator="equal">
      <formula>0</formula>
    </cfRule>
  </conditionalFormatting>
  <conditionalFormatting sqref="F30:V30">
    <cfRule type="cellIs" dxfId="21996" priority="578" stopIfTrue="1" operator="equal">
      <formula>0</formula>
    </cfRule>
  </conditionalFormatting>
  <conditionalFormatting sqref="F30:V30">
    <cfRule type="cellIs" dxfId="21995" priority="577" stopIfTrue="1" operator="equal">
      <formula>0</formula>
    </cfRule>
  </conditionalFormatting>
  <conditionalFormatting sqref="F30:V30">
    <cfRule type="cellIs" dxfId="21994" priority="576" stopIfTrue="1" operator="equal">
      <formula>0</formula>
    </cfRule>
  </conditionalFormatting>
  <conditionalFormatting sqref="F30:V30">
    <cfRule type="cellIs" dxfId="21993" priority="575" stopIfTrue="1" operator="equal">
      <formula>0</formula>
    </cfRule>
  </conditionalFormatting>
  <conditionalFormatting sqref="F30:V30">
    <cfRule type="cellIs" dxfId="21992" priority="574" stopIfTrue="1" operator="equal">
      <formula>0</formula>
    </cfRule>
  </conditionalFormatting>
  <conditionalFormatting sqref="F30:V30">
    <cfRule type="cellIs" dxfId="21991" priority="573" stopIfTrue="1" operator="equal">
      <formula>0</formula>
    </cfRule>
  </conditionalFormatting>
  <conditionalFormatting sqref="F30:V30">
    <cfRule type="cellIs" dxfId="21990" priority="572" stopIfTrue="1" operator="equal">
      <formula>0</formula>
    </cfRule>
  </conditionalFormatting>
  <conditionalFormatting sqref="F30:V30">
    <cfRule type="cellIs" dxfId="21989" priority="571" stopIfTrue="1" operator="equal">
      <formula>0</formula>
    </cfRule>
  </conditionalFormatting>
  <conditionalFormatting sqref="F57:V57">
    <cfRule type="cellIs" dxfId="21988" priority="570" stopIfTrue="1" operator="equal">
      <formula>0</formula>
    </cfRule>
  </conditionalFormatting>
  <conditionalFormatting sqref="F84:V84">
    <cfRule type="cellIs" dxfId="21987" priority="569" stopIfTrue="1" operator="equal">
      <formula>0</formula>
    </cfRule>
  </conditionalFormatting>
  <conditionalFormatting sqref="F84:V84">
    <cfRule type="cellIs" dxfId="21986" priority="568" stopIfTrue="1" operator="equal">
      <formula>0</formula>
    </cfRule>
  </conditionalFormatting>
  <conditionalFormatting sqref="F84:V84">
    <cfRule type="cellIs" dxfId="21985" priority="567" stopIfTrue="1" operator="equal">
      <formula>0</formula>
    </cfRule>
  </conditionalFormatting>
  <conditionalFormatting sqref="F84:V84">
    <cfRule type="cellIs" dxfId="21984" priority="566" stopIfTrue="1" operator="equal">
      <formula>0</formula>
    </cfRule>
  </conditionalFormatting>
  <conditionalFormatting sqref="F84:V84">
    <cfRule type="cellIs" dxfId="21983" priority="565" stopIfTrue="1" operator="equal">
      <formula>0</formula>
    </cfRule>
  </conditionalFormatting>
  <conditionalFormatting sqref="F84:V84">
    <cfRule type="cellIs" dxfId="21982" priority="564" stopIfTrue="1" operator="equal">
      <formula>0</formula>
    </cfRule>
  </conditionalFormatting>
  <conditionalFormatting sqref="F84:V84">
    <cfRule type="cellIs" dxfId="21981" priority="563" stopIfTrue="1" operator="equal">
      <formula>0</formula>
    </cfRule>
  </conditionalFormatting>
  <conditionalFormatting sqref="F84:V84">
    <cfRule type="cellIs" dxfId="21980" priority="562" stopIfTrue="1" operator="equal">
      <formula>0</formula>
    </cfRule>
  </conditionalFormatting>
  <conditionalFormatting sqref="F84:V84">
    <cfRule type="cellIs" dxfId="21979" priority="561" stopIfTrue="1" operator="equal">
      <formula>0</formula>
    </cfRule>
  </conditionalFormatting>
  <conditionalFormatting sqref="F84:V84">
    <cfRule type="cellIs" dxfId="21978" priority="560" stopIfTrue="1" operator="equal">
      <formula>0</formula>
    </cfRule>
  </conditionalFormatting>
  <conditionalFormatting sqref="F84:V84">
    <cfRule type="cellIs" dxfId="21977" priority="559" stopIfTrue="1" operator="equal">
      <formula>0</formula>
    </cfRule>
  </conditionalFormatting>
  <conditionalFormatting sqref="F84:V84">
    <cfRule type="cellIs" dxfId="21976" priority="558" stopIfTrue="1" operator="equal">
      <formula>0</formula>
    </cfRule>
  </conditionalFormatting>
  <conditionalFormatting sqref="F84:V84">
    <cfRule type="cellIs" dxfId="21975" priority="557" stopIfTrue="1" operator="equal">
      <formula>0</formula>
    </cfRule>
  </conditionalFormatting>
  <conditionalFormatting sqref="F84:V84">
    <cfRule type="cellIs" dxfId="21974" priority="556" stopIfTrue="1" operator="equal">
      <formula>0</formula>
    </cfRule>
  </conditionalFormatting>
  <conditionalFormatting sqref="F84:V84">
    <cfRule type="cellIs" dxfId="21973" priority="555" stopIfTrue="1" operator="equal">
      <formula>0</formula>
    </cfRule>
  </conditionalFormatting>
  <conditionalFormatting sqref="F84:V84">
    <cfRule type="cellIs" dxfId="21972" priority="554" stopIfTrue="1" operator="equal">
      <formula>0</formula>
    </cfRule>
  </conditionalFormatting>
  <conditionalFormatting sqref="F84:V84">
    <cfRule type="cellIs" dxfId="21971" priority="553" stopIfTrue="1" operator="equal">
      <formula>0</formula>
    </cfRule>
  </conditionalFormatting>
  <conditionalFormatting sqref="F84:V84">
    <cfRule type="cellIs" dxfId="21970" priority="552" stopIfTrue="1" operator="equal">
      <formula>0</formula>
    </cfRule>
  </conditionalFormatting>
  <conditionalFormatting sqref="F84:V84">
    <cfRule type="cellIs" dxfId="21969" priority="551" stopIfTrue="1" operator="equal">
      <formula>0</formula>
    </cfRule>
  </conditionalFormatting>
  <conditionalFormatting sqref="F84:V84">
    <cfRule type="cellIs" dxfId="21968" priority="550" stopIfTrue="1" operator="equal">
      <formula>0</formula>
    </cfRule>
  </conditionalFormatting>
  <conditionalFormatting sqref="F84:V84">
    <cfRule type="cellIs" dxfId="21967" priority="549" stopIfTrue="1" operator="equal">
      <formula>0</formula>
    </cfRule>
  </conditionalFormatting>
  <conditionalFormatting sqref="F84:V84">
    <cfRule type="cellIs" dxfId="21966" priority="548" stopIfTrue="1" operator="equal">
      <formula>0</formula>
    </cfRule>
  </conditionalFormatting>
  <conditionalFormatting sqref="F84:V84">
    <cfRule type="cellIs" dxfId="21965" priority="547" stopIfTrue="1" operator="equal">
      <formula>0</formula>
    </cfRule>
  </conditionalFormatting>
  <conditionalFormatting sqref="F84:V84">
    <cfRule type="cellIs" dxfId="21964" priority="546" stopIfTrue="1" operator="equal">
      <formula>0</formula>
    </cfRule>
  </conditionalFormatting>
  <conditionalFormatting sqref="F84:V84">
    <cfRule type="cellIs" dxfId="21963" priority="545" stopIfTrue="1" operator="equal">
      <formula>0</formula>
    </cfRule>
  </conditionalFormatting>
  <conditionalFormatting sqref="F84:V84">
    <cfRule type="cellIs" dxfId="21962" priority="544" stopIfTrue="1" operator="equal">
      <formula>0</formula>
    </cfRule>
  </conditionalFormatting>
  <conditionalFormatting sqref="F84:V84">
    <cfRule type="cellIs" dxfId="21961" priority="543" stopIfTrue="1" operator="equal">
      <formula>0</formula>
    </cfRule>
  </conditionalFormatting>
  <conditionalFormatting sqref="F84:V84">
    <cfRule type="cellIs" dxfId="21960" priority="542" stopIfTrue="1" operator="equal">
      <formula>0</formula>
    </cfRule>
  </conditionalFormatting>
  <conditionalFormatting sqref="F84:V84">
    <cfRule type="cellIs" dxfId="21959" priority="541" stopIfTrue="1" operator="equal">
      <formula>0</formula>
    </cfRule>
  </conditionalFormatting>
  <conditionalFormatting sqref="F84:V84">
    <cfRule type="cellIs" dxfId="21958" priority="540" stopIfTrue="1" operator="equal">
      <formula>0</formula>
    </cfRule>
  </conditionalFormatting>
  <conditionalFormatting sqref="F84:V84">
    <cfRule type="cellIs" dxfId="21957" priority="539" stopIfTrue="1" operator="equal">
      <formula>0</formula>
    </cfRule>
  </conditionalFormatting>
  <conditionalFormatting sqref="F84:V84">
    <cfRule type="cellIs" dxfId="21956" priority="538" stopIfTrue="1" operator="equal">
      <formula>0</formula>
    </cfRule>
  </conditionalFormatting>
  <conditionalFormatting sqref="F84:V84">
    <cfRule type="cellIs" dxfId="21955" priority="537" stopIfTrue="1" operator="equal">
      <formula>0</formula>
    </cfRule>
  </conditionalFormatting>
  <conditionalFormatting sqref="F84:V84">
    <cfRule type="cellIs" dxfId="21954" priority="536" stopIfTrue="1" operator="equal">
      <formula>0</formula>
    </cfRule>
  </conditionalFormatting>
  <conditionalFormatting sqref="F84:V84">
    <cfRule type="cellIs" dxfId="21953" priority="535" stopIfTrue="1" operator="equal">
      <formula>0</formula>
    </cfRule>
  </conditionalFormatting>
  <conditionalFormatting sqref="F84:V84">
    <cfRule type="cellIs" dxfId="21952" priority="534" stopIfTrue="1" operator="equal">
      <formula>0</formula>
    </cfRule>
  </conditionalFormatting>
  <conditionalFormatting sqref="F84:V84">
    <cfRule type="cellIs" dxfId="21951" priority="533" stopIfTrue="1" operator="equal">
      <formula>0</formula>
    </cfRule>
  </conditionalFormatting>
  <conditionalFormatting sqref="F84:V84">
    <cfRule type="cellIs" dxfId="21950" priority="532" stopIfTrue="1" operator="equal">
      <formula>0</formula>
    </cfRule>
  </conditionalFormatting>
  <conditionalFormatting sqref="F84:V84">
    <cfRule type="cellIs" dxfId="21949" priority="531" stopIfTrue="1" operator="equal">
      <formula>0</formula>
    </cfRule>
  </conditionalFormatting>
  <conditionalFormatting sqref="F84:V84">
    <cfRule type="cellIs" dxfId="21948" priority="530" stopIfTrue="1" operator="equal">
      <formula>0</formula>
    </cfRule>
  </conditionalFormatting>
  <conditionalFormatting sqref="F84:V84">
    <cfRule type="cellIs" dxfId="21947" priority="529" stopIfTrue="1" operator="equal">
      <formula>0</formula>
    </cfRule>
  </conditionalFormatting>
  <conditionalFormatting sqref="F84:V84">
    <cfRule type="cellIs" dxfId="21946" priority="528" stopIfTrue="1" operator="equal">
      <formula>0</formula>
    </cfRule>
  </conditionalFormatting>
  <conditionalFormatting sqref="F84:V84">
    <cfRule type="cellIs" dxfId="21945" priority="527" stopIfTrue="1" operator="equal">
      <formula>0</formula>
    </cfRule>
  </conditionalFormatting>
  <conditionalFormatting sqref="F84:V84">
    <cfRule type="cellIs" dxfId="21944" priority="526" stopIfTrue="1" operator="equal">
      <formula>0</formula>
    </cfRule>
  </conditionalFormatting>
  <conditionalFormatting sqref="F84:V84">
    <cfRule type="cellIs" dxfId="21943" priority="525" stopIfTrue="1" operator="equal">
      <formula>0</formula>
    </cfRule>
  </conditionalFormatting>
  <conditionalFormatting sqref="F84:V84">
    <cfRule type="cellIs" dxfId="21942" priority="524" stopIfTrue="1" operator="equal">
      <formula>0</formula>
    </cfRule>
  </conditionalFormatting>
  <conditionalFormatting sqref="F84:V84">
    <cfRule type="cellIs" dxfId="21941" priority="523" stopIfTrue="1" operator="equal">
      <formula>0</formula>
    </cfRule>
  </conditionalFormatting>
  <conditionalFormatting sqref="F84:V84">
    <cfRule type="cellIs" dxfId="21940" priority="522" stopIfTrue="1" operator="equal">
      <formula>0</formula>
    </cfRule>
  </conditionalFormatting>
  <conditionalFormatting sqref="F84:V84">
    <cfRule type="cellIs" dxfId="21939" priority="521" stopIfTrue="1" operator="equal">
      <formula>0</formula>
    </cfRule>
  </conditionalFormatting>
  <conditionalFormatting sqref="F84:V84">
    <cfRule type="cellIs" dxfId="21938" priority="520" stopIfTrue="1" operator="equal">
      <formula>0</formula>
    </cfRule>
  </conditionalFormatting>
  <conditionalFormatting sqref="F84:V84">
    <cfRule type="cellIs" dxfId="21937" priority="519" stopIfTrue="1" operator="equal">
      <formula>0</formula>
    </cfRule>
  </conditionalFormatting>
  <conditionalFormatting sqref="F84:V84">
    <cfRule type="cellIs" dxfId="21936" priority="518" stopIfTrue="1" operator="equal">
      <formula>0</formula>
    </cfRule>
  </conditionalFormatting>
  <conditionalFormatting sqref="F84:V84">
    <cfRule type="cellIs" dxfId="21935" priority="517" stopIfTrue="1" operator="equal">
      <formula>0</formula>
    </cfRule>
  </conditionalFormatting>
  <conditionalFormatting sqref="F84:V84">
    <cfRule type="cellIs" dxfId="21934" priority="516" stopIfTrue="1" operator="equal">
      <formula>0</formula>
    </cfRule>
  </conditionalFormatting>
  <conditionalFormatting sqref="F84:V84">
    <cfRule type="cellIs" dxfId="21933" priority="515" stopIfTrue="1" operator="equal">
      <formula>0</formula>
    </cfRule>
  </conditionalFormatting>
  <conditionalFormatting sqref="F84:V84">
    <cfRule type="cellIs" dxfId="21932" priority="514" stopIfTrue="1" operator="equal">
      <formula>0</formula>
    </cfRule>
  </conditionalFormatting>
  <conditionalFormatting sqref="F84:V84">
    <cfRule type="cellIs" dxfId="21931" priority="513" stopIfTrue="1" operator="equal">
      <formula>0</formula>
    </cfRule>
  </conditionalFormatting>
  <conditionalFormatting sqref="F84:V84">
    <cfRule type="cellIs" dxfId="21930" priority="512" stopIfTrue="1" operator="equal">
      <formula>0</formula>
    </cfRule>
  </conditionalFormatting>
  <conditionalFormatting sqref="F84:V84">
    <cfRule type="cellIs" dxfId="21929" priority="511" stopIfTrue="1" operator="equal">
      <formula>0</formula>
    </cfRule>
  </conditionalFormatting>
  <conditionalFormatting sqref="F84:V84">
    <cfRule type="cellIs" dxfId="21928" priority="510" stopIfTrue="1" operator="equal">
      <formula>0</formula>
    </cfRule>
  </conditionalFormatting>
  <conditionalFormatting sqref="F84:V84">
    <cfRule type="cellIs" dxfId="21927" priority="509" stopIfTrue="1" operator="equal">
      <formula>0</formula>
    </cfRule>
  </conditionalFormatting>
  <conditionalFormatting sqref="F84:V84">
    <cfRule type="cellIs" dxfId="21926" priority="508" stopIfTrue="1" operator="equal">
      <formula>0</formula>
    </cfRule>
  </conditionalFormatting>
  <conditionalFormatting sqref="F84:V84">
    <cfRule type="cellIs" dxfId="21925" priority="507" stopIfTrue="1" operator="equal">
      <formula>0</formula>
    </cfRule>
  </conditionalFormatting>
  <conditionalFormatting sqref="F84:V84">
    <cfRule type="cellIs" dxfId="21924" priority="506" stopIfTrue="1" operator="equal">
      <formula>0</formula>
    </cfRule>
  </conditionalFormatting>
  <conditionalFormatting sqref="F84:V84">
    <cfRule type="cellIs" dxfId="21923" priority="505" stopIfTrue="1" operator="equal">
      <formula>0</formula>
    </cfRule>
  </conditionalFormatting>
  <conditionalFormatting sqref="F84:V84">
    <cfRule type="cellIs" dxfId="21922" priority="504" stopIfTrue="1" operator="equal">
      <formula>0</formula>
    </cfRule>
  </conditionalFormatting>
  <conditionalFormatting sqref="F84:V84">
    <cfRule type="cellIs" dxfId="21921" priority="503" stopIfTrue="1" operator="equal">
      <formula>0</formula>
    </cfRule>
  </conditionalFormatting>
  <conditionalFormatting sqref="F84:V84">
    <cfRule type="cellIs" dxfId="21920" priority="502" stopIfTrue="1" operator="equal">
      <formula>0</formula>
    </cfRule>
  </conditionalFormatting>
  <conditionalFormatting sqref="F84:V84">
    <cfRule type="cellIs" dxfId="21919" priority="501" stopIfTrue="1" operator="equal">
      <formula>0</formula>
    </cfRule>
  </conditionalFormatting>
  <conditionalFormatting sqref="F84:V84">
    <cfRule type="cellIs" dxfId="21918" priority="500" stopIfTrue="1" operator="equal">
      <formula>0</formula>
    </cfRule>
  </conditionalFormatting>
  <conditionalFormatting sqref="F84:V84">
    <cfRule type="cellIs" dxfId="21917" priority="499" stopIfTrue="1" operator="equal">
      <formula>0</formula>
    </cfRule>
  </conditionalFormatting>
  <conditionalFormatting sqref="F84:V84">
    <cfRule type="cellIs" dxfId="21916" priority="498" stopIfTrue="1" operator="equal">
      <formula>0</formula>
    </cfRule>
  </conditionalFormatting>
  <conditionalFormatting sqref="F84:V84">
    <cfRule type="cellIs" dxfId="21915" priority="497" stopIfTrue="1" operator="equal">
      <formula>0</formula>
    </cfRule>
  </conditionalFormatting>
  <conditionalFormatting sqref="F84:V84">
    <cfRule type="cellIs" dxfId="21914" priority="496" stopIfTrue="1" operator="equal">
      <formula>0</formula>
    </cfRule>
  </conditionalFormatting>
  <conditionalFormatting sqref="F84:V84">
    <cfRule type="cellIs" dxfId="21913" priority="495" stopIfTrue="1" operator="equal">
      <formula>0</formula>
    </cfRule>
  </conditionalFormatting>
  <conditionalFormatting sqref="F84:V84">
    <cfRule type="cellIs" dxfId="21912" priority="494" stopIfTrue="1" operator="equal">
      <formula>0</formula>
    </cfRule>
  </conditionalFormatting>
  <conditionalFormatting sqref="F84:V84">
    <cfRule type="cellIs" dxfId="21911" priority="493" stopIfTrue="1" operator="equal">
      <formula>0</formula>
    </cfRule>
  </conditionalFormatting>
  <conditionalFormatting sqref="F84:V84">
    <cfRule type="cellIs" dxfId="21910" priority="492" stopIfTrue="1" operator="equal">
      <formula>0</formula>
    </cfRule>
  </conditionalFormatting>
  <conditionalFormatting sqref="F84:V84">
    <cfRule type="cellIs" dxfId="21909" priority="491" stopIfTrue="1" operator="equal">
      <formula>0</formula>
    </cfRule>
  </conditionalFormatting>
  <conditionalFormatting sqref="F84:V84">
    <cfRule type="cellIs" dxfId="21908" priority="490" stopIfTrue="1" operator="equal">
      <formula>0</formula>
    </cfRule>
  </conditionalFormatting>
  <conditionalFormatting sqref="F84:V84">
    <cfRule type="cellIs" dxfId="21907" priority="489" stopIfTrue="1" operator="equal">
      <formula>0</formula>
    </cfRule>
  </conditionalFormatting>
  <conditionalFormatting sqref="F84:V84">
    <cfRule type="cellIs" dxfId="21906" priority="488" stopIfTrue="1" operator="equal">
      <formula>0</formula>
    </cfRule>
  </conditionalFormatting>
  <conditionalFormatting sqref="F84:V84">
    <cfRule type="cellIs" dxfId="21905" priority="487" stopIfTrue="1" operator="equal">
      <formula>0</formula>
    </cfRule>
  </conditionalFormatting>
  <conditionalFormatting sqref="F84:V84">
    <cfRule type="cellIs" dxfId="21904" priority="486" stopIfTrue="1" operator="equal">
      <formula>0</formula>
    </cfRule>
  </conditionalFormatting>
  <conditionalFormatting sqref="F84:V84">
    <cfRule type="cellIs" dxfId="21903" priority="485" stopIfTrue="1" operator="equal">
      <formula>0</formula>
    </cfRule>
  </conditionalFormatting>
  <conditionalFormatting sqref="F84:V84">
    <cfRule type="cellIs" dxfId="21902" priority="484" stopIfTrue="1" operator="equal">
      <formula>0</formula>
    </cfRule>
  </conditionalFormatting>
  <conditionalFormatting sqref="F84:V84">
    <cfRule type="cellIs" dxfId="21901" priority="483" stopIfTrue="1" operator="equal">
      <formula>0</formula>
    </cfRule>
  </conditionalFormatting>
  <conditionalFormatting sqref="F84:V84">
    <cfRule type="cellIs" dxfId="21900" priority="482" stopIfTrue="1" operator="equal">
      <formula>0</formula>
    </cfRule>
  </conditionalFormatting>
  <conditionalFormatting sqref="F84:V84">
    <cfRule type="cellIs" dxfId="21899" priority="481" stopIfTrue="1" operator="equal">
      <formula>0</formula>
    </cfRule>
  </conditionalFormatting>
  <conditionalFormatting sqref="F84:V84">
    <cfRule type="cellIs" dxfId="21898" priority="480" stopIfTrue="1" operator="equal">
      <formula>0</formula>
    </cfRule>
  </conditionalFormatting>
  <conditionalFormatting sqref="F84:V84">
    <cfRule type="cellIs" dxfId="21897" priority="479" stopIfTrue="1" operator="equal">
      <formula>0</formula>
    </cfRule>
  </conditionalFormatting>
  <conditionalFormatting sqref="F84:V84">
    <cfRule type="cellIs" dxfId="21896" priority="478" stopIfTrue="1" operator="equal">
      <formula>0</formula>
    </cfRule>
  </conditionalFormatting>
  <conditionalFormatting sqref="F84:V84">
    <cfRule type="cellIs" dxfId="21895" priority="477" stopIfTrue="1" operator="equal">
      <formula>0</formula>
    </cfRule>
  </conditionalFormatting>
  <conditionalFormatting sqref="F84:V84">
    <cfRule type="cellIs" dxfId="21894" priority="476" stopIfTrue="1" operator="equal">
      <formula>0</formula>
    </cfRule>
  </conditionalFormatting>
  <conditionalFormatting sqref="F84:V84">
    <cfRule type="cellIs" dxfId="21893" priority="475" stopIfTrue="1" operator="equal">
      <formula>0</formula>
    </cfRule>
  </conditionalFormatting>
  <conditionalFormatting sqref="F84:V84">
    <cfRule type="cellIs" dxfId="21892" priority="474" stopIfTrue="1" operator="equal">
      <formula>0</formula>
    </cfRule>
  </conditionalFormatting>
  <conditionalFormatting sqref="F84:V84">
    <cfRule type="cellIs" dxfId="21891" priority="473" stopIfTrue="1" operator="equal">
      <formula>0</formula>
    </cfRule>
  </conditionalFormatting>
  <conditionalFormatting sqref="F84:V84">
    <cfRule type="cellIs" dxfId="21890" priority="472" stopIfTrue="1" operator="equal">
      <formula>0</formula>
    </cfRule>
  </conditionalFormatting>
  <conditionalFormatting sqref="F84:V84">
    <cfRule type="cellIs" dxfId="21889" priority="471" stopIfTrue="1" operator="equal">
      <formula>0</formula>
    </cfRule>
  </conditionalFormatting>
  <conditionalFormatting sqref="F84:V84">
    <cfRule type="cellIs" dxfId="21888" priority="470" stopIfTrue="1" operator="equal">
      <formula>0</formula>
    </cfRule>
  </conditionalFormatting>
  <conditionalFormatting sqref="F84:V84">
    <cfRule type="cellIs" dxfId="21887" priority="469" stopIfTrue="1" operator="equal">
      <formula>0</formula>
    </cfRule>
  </conditionalFormatting>
  <conditionalFormatting sqref="F84:V84">
    <cfRule type="cellIs" dxfId="21886" priority="468" stopIfTrue="1" operator="equal">
      <formula>0</formula>
    </cfRule>
  </conditionalFormatting>
  <conditionalFormatting sqref="F84:V84">
    <cfRule type="cellIs" dxfId="21885" priority="467" stopIfTrue="1" operator="equal">
      <formula>0</formula>
    </cfRule>
  </conditionalFormatting>
  <conditionalFormatting sqref="F84:V84">
    <cfRule type="cellIs" dxfId="21884" priority="466" stopIfTrue="1" operator="equal">
      <formula>0</formula>
    </cfRule>
  </conditionalFormatting>
  <conditionalFormatting sqref="F84:V84">
    <cfRule type="cellIs" dxfId="21883" priority="465" stopIfTrue="1" operator="equal">
      <formula>0</formula>
    </cfRule>
  </conditionalFormatting>
  <conditionalFormatting sqref="F84:V84">
    <cfRule type="cellIs" dxfId="21882" priority="464" stopIfTrue="1" operator="equal">
      <formula>0</formula>
    </cfRule>
  </conditionalFormatting>
  <conditionalFormatting sqref="F84:V84">
    <cfRule type="cellIs" dxfId="21881" priority="463" stopIfTrue="1" operator="equal">
      <formula>0</formula>
    </cfRule>
  </conditionalFormatting>
  <conditionalFormatting sqref="F84:V84">
    <cfRule type="cellIs" dxfId="21880" priority="462" stopIfTrue="1" operator="equal">
      <formula>0</formula>
    </cfRule>
  </conditionalFormatting>
  <conditionalFormatting sqref="F84:V84">
    <cfRule type="cellIs" dxfId="21879" priority="461" stopIfTrue="1" operator="equal">
      <formula>0</formula>
    </cfRule>
  </conditionalFormatting>
  <conditionalFormatting sqref="F84:V84">
    <cfRule type="cellIs" dxfId="21878" priority="460" stopIfTrue="1" operator="equal">
      <formula>0</formula>
    </cfRule>
  </conditionalFormatting>
  <conditionalFormatting sqref="F84:V84">
    <cfRule type="cellIs" dxfId="21877" priority="459" stopIfTrue="1" operator="equal">
      <formula>0</formula>
    </cfRule>
  </conditionalFormatting>
  <conditionalFormatting sqref="F84:V84">
    <cfRule type="cellIs" dxfId="21876" priority="458" stopIfTrue="1" operator="equal">
      <formula>0</formula>
    </cfRule>
  </conditionalFormatting>
  <conditionalFormatting sqref="F84:V84">
    <cfRule type="cellIs" dxfId="21875" priority="457" stopIfTrue="1" operator="equal">
      <formula>0</formula>
    </cfRule>
  </conditionalFormatting>
  <conditionalFormatting sqref="F84:V84">
    <cfRule type="cellIs" dxfId="21874" priority="456" stopIfTrue="1" operator="equal">
      <formula>0</formula>
    </cfRule>
  </conditionalFormatting>
  <conditionalFormatting sqref="F84:V84">
    <cfRule type="cellIs" dxfId="21873" priority="455" stopIfTrue="1" operator="equal">
      <formula>0</formula>
    </cfRule>
  </conditionalFormatting>
  <conditionalFormatting sqref="F84:V84">
    <cfRule type="cellIs" dxfId="21872" priority="454" stopIfTrue="1" operator="equal">
      <formula>0</formula>
    </cfRule>
  </conditionalFormatting>
  <conditionalFormatting sqref="F84:V84">
    <cfRule type="cellIs" dxfId="21871" priority="453" stopIfTrue="1" operator="equal">
      <formula>0</formula>
    </cfRule>
  </conditionalFormatting>
  <conditionalFormatting sqref="F84:V84">
    <cfRule type="cellIs" dxfId="21870" priority="452" stopIfTrue="1" operator="equal">
      <formula>0</formula>
    </cfRule>
  </conditionalFormatting>
  <conditionalFormatting sqref="F84:V84">
    <cfRule type="cellIs" dxfId="21869" priority="451" stopIfTrue="1" operator="equal">
      <formula>0</formula>
    </cfRule>
  </conditionalFormatting>
  <conditionalFormatting sqref="F84:V84">
    <cfRule type="cellIs" dxfId="21868" priority="450" stopIfTrue="1" operator="equal">
      <formula>0</formula>
    </cfRule>
  </conditionalFormatting>
  <conditionalFormatting sqref="F84:V84">
    <cfRule type="cellIs" dxfId="21867" priority="449" stopIfTrue="1" operator="equal">
      <formula>0</formula>
    </cfRule>
  </conditionalFormatting>
  <conditionalFormatting sqref="F84:V84">
    <cfRule type="cellIs" dxfId="21866" priority="448" stopIfTrue="1" operator="equal">
      <formula>0</formula>
    </cfRule>
  </conditionalFormatting>
  <conditionalFormatting sqref="F84:V84">
    <cfRule type="cellIs" dxfId="21865" priority="447" stopIfTrue="1" operator="equal">
      <formula>0</formula>
    </cfRule>
  </conditionalFormatting>
  <conditionalFormatting sqref="F84:V84">
    <cfRule type="cellIs" dxfId="21864" priority="446" stopIfTrue="1" operator="equal">
      <formula>0</formula>
    </cfRule>
  </conditionalFormatting>
  <conditionalFormatting sqref="F84:V84">
    <cfRule type="cellIs" dxfId="21863" priority="445" stopIfTrue="1" operator="equal">
      <formula>0</formula>
    </cfRule>
  </conditionalFormatting>
  <conditionalFormatting sqref="F84:V84">
    <cfRule type="cellIs" dxfId="21862" priority="444" stopIfTrue="1" operator="equal">
      <formula>0</formula>
    </cfRule>
  </conditionalFormatting>
  <conditionalFormatting sqref="F84:V84">
    <cfRule type="cellIs" dxfId="21861" priority="443" stopIfTrue="1" operator="equal">
      <formula>0</formula>
    </cfRule>
  </conditionalFormatting>
  <conditionalFormatting sqref="F84:V84">
    <cfRule type="cellIs" dxfId="21860" priority="442" stopIfTrue="1" operator="equal">
      <formula>0</formula>
    </cfRule>
  </conditionalFormatting>
  <conditionalFormatting sqref="F84:V84">
    <cfRule type="cellIs" dxfId="21859" priority="441" stopIfTrue="1" operator="equal">
      <formula>0</formula>
    </cfRule>
  </conditionalFormatting>
  <conditionalFormatting sqref="F138:V138">
    <cfRule type="cellIs" dxfId="21858" priority="440" stopIfTrue="1" operator="equal">
      <formula>0</formula>
    </cfRule>
  </conditionalFormatting>
  <conditionalFormatting sqref="F138:V138">
    <cfRule type="cellIs" dxfId="21857" priority="439" stopIfTrue="1" operator="equal">
      <formula>0</formula>
    </cfRule>
  </conditionalFormatting>
  <conditionalFormatting sqref="F138:V138">
    <cfRule type="cellIs" dxfId="21856" priority="438" stopIfTrue="1" operator="equal">
      <formula>0</formula>
    </cfRule>
  </conditionalFormatting>
  <conditionalFormatting sqref="F138:V138">
    <cfRule type="cellIs" dxfId="21855" priority="437" stopIfTrue="1" operator="equal">
      <formula>0</formula>
    </cfRule>
  </conditionalFormatting>
  <conditionalFormatting sqref="F138:V138">
    <cfRule type="cellIs" dxfId="21854" priority="436" stopIfTrue="1" operator="equal">
      <formula>0</formula>
    </cfRule>
  </conditionalFormatting>
  <conditionalFormatting sqref="F138:V138">
    <cfRule type="cellIs" dxfId="21853" priority="435" stopIfTrue="1" operator="equal">
      <formula>0</formula>
    </cfRule>
  </conditionalFormatting>
  <conditionalFormatting sqref="F138:V138">
    <cfRule type="cellIs" dxfId="21852" priority="434" stopIfTrue="1" operator="equal">
      <formula>0</formula>
    </cfRule>
  </conditionalFormatting>
  <conditionalFormatting sqref="F138:V138">
    <cfRule type="cellIs" dxfId="21851" priority="433" stopIfTrue="1" operator="equal">
      <formula>0</formula>
    </cfRule>
  </conditionalFormatting>
  <conditionalFormatting sqref="F138:V138">
    <cfRule type="cellIs" dxfId="21850" priority="432" stopIfTrue="1" operator="equal">
      <formula>0</formula>
    </cfRule>
  </conditionalFormatting>
  <conditionalFormatting sqref="F138:V138">
    <cfRule type="cellIs" dxfId="21849" priority="431" stopIfTrue="1" operator="equal">
      <formula>0</formula>
    </cfRule>
  </conditionalFormatting>
  <conditionalFormatting sqref="F138:V138">
    <cfRule type="cellIs" dxfId="21848" priority="430" stopIfTrue="1" operator="equal">
      <formula>0</formula>
    </cfRule>
  </conditionalFormatting>
  <conditionalFormatting sqref="F138:V138">
    <cfRule type="cellIs" dxfId="21847" priority="429" stopIfTrue="1" operator="equal">
      <formula>0</formula>
    </cfRule>
  </conditionalFormatting>
  <conditionalFormatting sqref="F138:V138">
    <cfRule type="cellIs" dxfId="21846" priority="428" stopIfTrue="1" operator="equal">
      <formula>0</formula>
    </cfRule>
  </conditionalFormatting>
  <conditionalFormatting sqref="F138:V138">
    <cfRule type="cellIs" dxfId="21845" priority="427" stopIfTrue="1" operator="equal">
      <formula>0</formula>
    </cfRule>
  </conditionalFormatting>
  <conditionalFormatting sqref="F138:V138">
    <cfRule type="cellIs" dxfId="21844" priority="426" stopIfTrue="1" operator="equal">
      <formula>0</formula>
    </cfRule>
  </conditionalFormatting>
  <conditionalFormatting sqref="F138:V138">
    <cfRule type="cellIs" dxfId="21843" priority="425" stopIfTrue="1" operator="equal">
      <formula>0</formula>
    </cfRule>
  </conditionalFormatting>
  <conditionalFormatting sqref="F138:V138">
    <cfRule type="cellIs" dxfId="21842" priority="424" stopIfTrue="1" operator="equal">
      <formula>0</formula>
    </cfRule>
  </conditionalFormatting>
  <conditionalFormatting sqref="F138:V138">
    <cfRule type="cellIs" dxfId="21841" priority="423" stopIfTrue="1" operator="equal">
      <formula>0</formula>
    </cfRule>
  </conditionalFormatting>
  <conditionalFormatting sqref="F138:V138">
    <cfRule type="cellIs" dxfId="21840" priority="422" stopIfTrue="1" operator="equal">
      <formula>0</formula>
    </cfRule>
  </conditionalFormatting>
  <conditionalFormatting sqref="F138:V138">
    <cfRule type="cellIs" dxfId="21839" priority="421" stopIfTrue="1" operator="equal">
      <formula>0</formula>
    </cfRule>
  </conditionalFormatting>
  <conditionalFormatting sqref="F138:V138">
    <cfRule type="cellIs" dxfId="21838" priority="420" stopIfTrue="1" operator="equal">
      <formula>0</formula>
    </cfRule>
  </conditionalFormatting>
  <conditionalFormatting sqref="F138:V138">
    <cfRule type="cellIs" dxfId="21837" priority="419" stopIfTrue="1" operator="equal">
      <formula>0</formula>
    </cfRule>
  </conditionalFormatting>
  <conditionalFormatting sqref="F138:V138">
    <cfRule type="cellIs" dxfId="21836" priority="418" stopIfTrue="1" operator="equal">
      <formula>0</formula>
    </cfRule>
  </conditionalFormatting>
  <conditionalFormatting sqref="F138:V138">
    <cfRule type="cellIs" dxfId="21835" priority="417" stopIfTrue="1" operator="equal">
      <formula>0</formula>
    </cfRule>
  </conditionalFormatting>
  <conditionalFormatting sqref="F138:V138">
    <cfRule type="cellIs" dxfId="21834" priority="416" stopIfTrue="1" operator="equal">
      <formula>0</formula>
    </cfRule>
  </conditionalFormatting>
  <conditionalFormatting sqref="F138:V138">
    <cfRule type="cellIs" dxfId="21833" priority="415" stopIfTrue="1" operator="equal">
      <formula>0</formula>
    </cfRule>
  </conditionalFormatting>
  <conditionalFormatting sqref="F138:V138">
    <cfRule type="cellIs" dxfId="21832" priority="414" stopIfTrue="1" operator="equal">
      <formula>0</formula>
    </cfRule>
  </conditionalFormatting>
  <conditionalFormatting sqref="F138:V138">
    <cfRule type="cellIs" dxfId="21831" priority="413" stopIfTrue="1" operator="equal">
      <formula>0</formula>
    </cfRule>
  </conditionalFormatting>
  <conditionalFormatting sqref="F138:V138">
    <cfRule type="cellIs" dxfId="21830" priority="412" stopIfTrue="1" operator="equal">
      <formula>0</formula>
    </cfRule>
  </conditionalFormatting>
  <conditionalFormatting sqref="F138:V138">
    <cfRule type="cellIs" dxfId="21829" priority="411" stopIfTrue="1" operator="equal">
      <formula>0</formula>
    </cfRule>
  </conditionalFormatting>
  <conditionalFormatting sqref="F138:V138">
    <cfRule type="cellIs" dxfId="21828" priority="410" stopIfTrue="1" operator="equal">
      <formula>0</formula>
    </cfRule>
  </conditionalFormatting>
  <conditionalFormatting sqref="F138:V138">
    <cfRule type="cellIs" dxfId="21827" priority="409" stopIfTrue="1" operator="equal">
      <formula>0</formula>
    </cfRule>
  </conditionalFormatting>
  <conditionalFormatting sqref="F138:V138">
    <cfRule type="cellIs" dxfId="21826" priority="408" stopIfTrue="1" operator="equal">
      <formula>0</formula>
    </cfRule>
  </conditionalFormatting>
  <conditionalFormatting sqref="F138:V138">
    <cfRule type="cellIs" dxfId="21825" priority="407" stopIfTrue="1" operator="equal">
      <formula>0</formula>
    </cfRule>
  </conditionalFormatting>
  <conditionalFormatting sqref="F138:V138">
    <cfRule type="cellIs" dxfId="21824" priority="406" stopIfTrue="1" operator="equal">
      <formula>0</formula>
    </cfRule>
  </conditionalFormatting>
  <conditionalFormatting sqref="F138:V138">
    <cfRule type="cellIs" dxfId="21823" priority="405" stopIfTrue="1" operator="equal">
      <formula>0</formula>
    </cfRule>
  </conditionalFormatting>
  <conditionalFormatting sqref="F138:V138">
    <cfRule type="cellIs" dxfId="21822" priority="404" stopIfTrue="1" operator="equal">
      <formula>0</formula>
    </cfRule>
  </conditionalFormatting>
  <conditionalFormatting sqref="F138:V138">
    <cfRule type="cellIs" dxfId="21821" priority="403" stopIfTrue="1" operator="equal">
      <formula>0</formula>
    </cfRule>
  </conditionalFormatting>
  <conditionalFormatting sqref="F138:V138">
    <cfRule type="cellIs" dxfId="21820" priority="402" stopIfTrue="1" operator="equal">
      <formula>0</formula>
    </cfRule>
  </conditionalFormatting>
  <conditionalFormatting sqref="F138:V138">
    <cfRule type="cellIs" dxfId="21819" priority="401" stopIfTrue="1" operator="equal">
      <formula>0</formula>
    </cfRule>
  </conditionalFormatting>
  <conditionalFormatting sqref="F138:V138">
    <cfRule type="cellIs" dxfId="21818" priority="400" stopIfTrue="1" operator="equal">
      <formula>0</formula>
    </cfRule>
  </conditionalFormatting>
  <conditionalFormatting sqref="F138:V138">
    <cfRule type="cellIs" dxfId="21817" priority="399" stopIfTrue="1" operator="equal">
      <formula>0</formula>
    </cfRule>
  </conditionalFormatting>
  <conditionalFormatting sqref="F138:V138">
    <cfRule type="cellIs" dxfId="21816" priority="398" stopIfTrue="1" operator="equal">
      <formula>0</formula>
    </cfRule>
  </conditionalFormatting>
  <conditionalFormatting sqref="F138:V138">
    <cfRule type="cellIs" dxfId="21815" priority="397" stopIfTrue="1" operator="equal">
      <formula>0</formula>
    </cfRule>
  </conditionalFormatting>
  <conditionalFormatting sqref="F138:V138">
    <cfRule type="cellIs" dxfId="21814" priority="396" stopIfTrue="1" operator="equal">
      <formula>0</formula>
    </cfRule>
  </conditionalFormatting>
  <conditionalFormatting sqref="F138:V138">
    <cfRule type="cellIs" dxfId="21813" priority="395" stopIfTrue="1" operator="equal">
      <formula>0</formula>
    </cfRule>
  </conditionalFormatting>
  <conditionalFormatting sqref="F138:V138">
    <cfRule type="cellIs" dxfId="21812" priority="394" stopIfTrue="1" operator="equal">
      <formula>0</formula>
    </cfRule>
  </conditionalFormatting>
  <conditionalFormatting sqref="F138:V138">
    <cfRule type="cellIs" dxfId="21811" priority="393" stopIfTrue="1" operator="equal">
      <formula>0</formula>
    </cfRule>
  </conditionalFormatting>
  <conditionalFormatting sqref="F138:V138">
    <cfRule type="cellIs" dxfId="21810" priority="392" stopIfTrue="1" operator="equal">
      <formula>0</formula>
    </cfRule>
  </conditionalFormatting>
  <conditionalFormatting sqref="F138:V138">
    <cfRule type="cellIs" dxfId="21809" priority="391" stopIfTrue="1" operator="equal">
      <formula>0</formula>
    </cfRule>
  </conditionalFormatting>
  <conditionalFormatting sqref="F138:V138">
    <cfRule type="cellIs" dxfId="21808" priority="390" stopIfTrue="1" operator="equal">
      <formula>0</formula>
    </cfRule>
  </conditionalFormatting>
  <conditionalFormatting sqref="F138:V138">
    <cfRule type="cellIs" dxfId="21807" priority="389" stopIfTrue="1" operator="equal">
      <formula>0</formula>
    </cfRule>
  </conditionalFormatting>
  <conditionalFormatting sqref="F138:V138">
    <cfRule type="cellIs" dxfId="21806" priority="388" stopIfTrue="1" operator="equal">
      <formula>0</formula>
    </cfRule>
  </conditionalFormatting>
  <conditionalFormatting sqref="F138:V138">
    <cfRule type="cellIs" dxfId="21805" priority="387" stopIfTrue="1" operator="equal">
      <formula>0</formula>
    </cfRule>
  </conditionalFormatting>
  <conditionalFormatting sqref="F138:V138">
    <cfRule type="cellIs" dxfId="21804" priority="386" stopIfTrue="1" operator="equal">
      <formula>0</formula>
    </cfRule>
  </conditionalFormatting>
  <conditionalFormatting sqref="F138:V138">
    <cfRule type="cellIs" dxfId="21803" priority="385" stopIfTrue="1" operator="equal">
      <formula>0</formula>
    </cfRule>
  </conditionalFormatting>
  <conditionalFormatting sqref="F138:V138">
    <cfRule type="cellIs" dxfId="21802" priority="384" stopIfTrue="1" operator="equal">
      <formula>0</formula>
    </cfRule>
  </conditionalFormatting>
  <conditionalFormatting sqref="F138:V138">
    <cfRule type="cellIs" dxfId="21801" priority="383" stopIfTrue="1" operator="equal">
      <formula>0</formula>
    </cfRule>
  </conditionalFormatting>
  <conditionalFormatting sqref="F138:V138">
    <cfRule type="cellIs" dxfId="21800" priority="382" stopIfTrue="1" operator="equal">
      <formula>0</formula>
    </cfRule>
  </conditionalFormatting>
  <conditionalFormatting sqref="F138:V138">
    <cfRule type="cellIs" dxfId="21799" priority="381" stopIfTrue="1" operator="equal">
      <formula>0</formula>
    </cfRule>
  </conditionalFormatting>
  <conditionalFormatting sqref="F138:V138">
    <cfRule type="cellIs" dxfId="21798" priority="380" stopIfTrue="1" operator="equal">
      <formula>0</formula>
    </cfRule>
  </conditionalFormatting>
  <conditionalFormatting sqref="F138:V138">
    <cfRule type="cellIs" dxfId="21797" priority="379" stopIfTrue="1" operator="equal">
      <formula>0</formula>
    </cfRule>
  </conditionalFormatting>
  <conditionalFormatting sqref="F138:V138">
    <cfRule type="cellIs" dxfId="21796" priority="378" stopIfTrue="1" operator="equal">
      <formula>0</formula>
    </cfRule>
  </conditionalFormatting>
  <conditionalFormatting sqref="F138:V138">
    <cfRule type="cellIs" dxfId="21795" priority="377" stopIfTrue="1" operator="equal">
      <formula>0</formula>
    </cfRule>
  </conditionalFormatting>
  <conditionalFormatting sqref="F138:V138">
    <cfRule type="cellIs" dxfId="21794" priority="376" stopIfTrue="1" operator="equal">
      <formula>0</formula>
    </cfRule>
  </conditionalFormatting>
  <conditionalFormatting sqref="F138:V138">
    <cfRule type="cellIs" dxfId="21793" priority="375" stopIfTrue="1" operator="equal">
      <formula>0</formula>
    </cfRule>
  </conditionalFormatting>
  <conditionalFormatting sqref="F138:V138">
    <cfRule type="cellIs" dxfId="21792" priority="374" stopIfTrue="1" operator="equal">
      <formula>0</formula>
    </cfRule>
  </conditionalFormatting>
  <conditionalFormatting sqref="F138:V138">
    <cfRule type="cellIs" dxfId="21791" priority="373" stopIfTrue="1" operator="equal">
      <formula>0</formula>
    </cfRule>
  </conditionalFormatting>
  <conditionalFormatting sqref="F138:V138">
    <cfRule type="cellIs" dxfId="21790" priority="372" stopIfTrue="1" operator="equal">
      <formula>0</formula>
    </cfRule>
  </conditionalFormatting>
  <conditionalFormatting sqref="F138:V138">
    <cfRule type="cellIs" dxfId="21789" priority="371" stopIfTrue="1" operator="equal">
      <formula>0</formula>
    </cfRule>
  </conditionalFormatting>
  <conditionalFormatting sqref="F138:V138">
    <cfRule type="cellIs" dxfId="21788" priority="370" stopIfTrue="1" operator="equal">
      <formula>0</formula>
    </cfRule>
  </conditionalFormatting>
  <conditionalFormatting sqref="F138:V138">
    <cfRule type="cellIs" dxfId="21787" priority="369" stopIfTrue="1" operator="equal">
      <formula>0</formula>
    </cfRule>
  </conditionalFormatting>
  <conditionalFormatting sqref="F138:V138">
    <cfRule type="cellIs" dxfId="21786" priority="368" stopIfTrue="1" operator="equal">
      <formula>0</formula>
    </cfRule>
  </conditionalFormatting>
  <conditionalFormatting sqref="F138:V138">
    <cfRule type="cellIs" dxfId="21785" priority="367" stopIfTrue="1" operator="equal">
      <formula>0</formula>
    </cfRule>
  </conditionalFormatting>
  <conditionalFormatting sqref="F138:V138">
    <cfRule type="cellIs" dxfId="21784" priority="366" stopIfTrue="1" operator="equal">
      <formula>0</formula>
    </cfRule>
  </conditionalFormatting>
  <conditionalFormatting sqref="F138:V138">
    <cfRule type="cellIs" dxfId="21783" priority="365" stopIfTrue="1" operator="equal">
      <formula>0</formula>
    </cfRule>
  </conditionalFormatting>
  <conditionalFormatting sqref="F138:V138">
    <cfRule type="cellIs" dxfId="21782" priority="364" stopIfTrue="1" operator="equal">
      <formula>0</formula>
    </cfRule>
  </conditionalFormatting>
  <conditionalFormatting sqref="F138:V138">
    <cfRule type="cellIs" dxfId="21781" priority="363" stopIfTrue="1" operator="equal">
      <formula>0</formula>
    </cfRule>
  </conditionalFormatting>
  <conditionalFormatting sqref="F138:V138">
    <cfRule type="cellIs" dxfId="21780" priority="362" stopIfTrue="1" operator="equal">
      <formula>0</formula>
    </cfRule>
  </conditionalFormatting>
  <conditionalFormatting sqref="F138:V138">
    <cfRule type="cellIs" dxfId="21779" priority="361" stopIfTrue="1" operator="equal">
      <formula>0</formula>
    </cfRule>
  </conditionalFormatting>
  <conditionalFormatting sqref="F138:V138">
    <cfRule type="cellIs" dxfId="21778" priority="360" stopIfTrue="1" operator="equal">
      <formula>0</formula>
    </cfRule>
  </conditionalFormatting>
  <conditionalFormatting sqref="F138:V138">
    <cfRule type="cellIs" dxfId="21777" priority="359" stopIfTrue="1" operator="equal">
      <formula>0</formula>
    </cfRule>
  </conditionalFormatting>
  <conditionalFormatting sqref="F138:V138">
    <cfRule type="cellIs" dxfId="21776" priority="358" stopIfTrue="1" operator="equal">
      <formula>0</formula>
    </cfRule>
  </conditionalFormatting>
  <conditionalFormatting sqref="F138:V138">
    <cfRule type="cellIs" dxfId="21775" priority="357" stopIfTrue="1" operator="equal">
      <formula>0</formula>
    </cfRule>
  </conditionalFormatting>
  <conditionalFormatting sqref="F138:V138">
    <cfRule type="cellIs" dxfId="21774" priority="356" stopIfTrue="1" operator="equal">
      <formula>0</formula>
    </cfRule>
  </conditionalFormatting>
  <conditionalFormatting sqref="F138:V138">
    <cfRule type="cellIs" dxfId="21773" priority="355" stopIfTrue="1" operator="equal">
      <formula>0</formula>
    </cfRule>
  </conditionalFormatting>
  <conditionalFormatting sqref="F138:V138">
    <cfRule type="cellIs" dxfId="21772" priority="354" stopIfTrue="1" operator="equal">
      <formula>0</formula>
    </cfRule>
  </conditionalFormatting>
  <conditionalFormatting sqref="F138:V138">
    <cfRule type="cellIs" dxfId="21771" priority="353" stopIfTrue="1" operator="equal">
      <formula>0</formula>
    </cfRule>
  </conditionalFormatting>
  <conditionalFormatting sqref="F138:V138">
    <cfRule type="cellIs" dxfId="21770" priority="352" stopIfTrue="1" operator="equal">
      <formula>0</formula>
    </cfRule>
  </conditionalFormatting>
  <conditionalFormatting sqref="F138:V138">
    <cfRule type="cellIs" dxfId="21769" priority="351" stopIfTrue="1" operator="equal">
      <formula>0</formula>
    </cfRule>
  </conditionalFormatting>
  <conditionalFormatting sqref="F138:V138">
    <cfRule type="cellIs" dxfId="21768" priority="350" stopIfTrue="1" operator="equal">
      <formula>0</formula>
    </cfRule>
  </conditionalFormatting>
  <conditionalFormatting sqref="F138:V138">
    <cfRule type="cellIs" dxfId="21767" priority="349" stopIfTrue="1" operator="equal">
      <formula>0</formula>
    </cfRule>
  </conditionalFormatting>
  <conditionalFormatting sqref="F138:V138">
    <cfRule type="cellIs" dxfId="21766" priority="348" stopIfTrue="1" operator="equal">
      <formula>0</formula>
    </cfRule>
  </conditionalFormatting>
  <conditionalFormatting sqref="F138:V138">
    <cfRule type="cellIs" dxfId="21765" priority="347" stopIfTrue="1" operator="equal">
      <formula>0</formula>
    </cfRule>
  </conditionalFormatting>
  <conditionalFormatting sqref="F138:V138">
    <cfRule type="cellIs" dxfId="21764" priority="346" stopIfTrue="1" operator="equal">
      <formula>0</formula>
    </cfRule>
  </conditionalFormatting>
  <conditionalFormatting sqref="F138:V138">
    <cfRule type="cellIs" dxfId="21763" priority="345" stopIfTrue="1" operator="equal">
      <formula>0</formula>
    </cfRule>
  </conditionalFormatting>
  <conditionalFormatting sqref="F138:V138">
    <cfRule type="cellIs" dxfId="21762" priority="344" stopIfTrue="1" operator="equal">
      <formula>0</formula>
    </cfRule>
  </conditionalFormatting>
  <conditionalFormatting sqref="F138:V138">
    <cfRule type="cellIs" dxfId="21761" priority="343" stopIfTrue="1" operator="equal">
      <formula>0</formula>
    </cfRule>
  </conditionalFormatting>
  <conditionalFormatting sqref="F138:V138">
    <cfRule type="cellIs" dxfId="21760" priority="342" stopIfTrue="1" operator="equal">
      <formula>0</formula>
    </cfRule>
  </conditionalFormatting>
  <conditionalFormatting sqref="F138:V138">
    <cfRule type="cellIs" dxfId="21759" priority="341" stopIfTrue="1" operator="equal">
      <formula>0</formula>
    </cfRule>
  </conditionalFormatting>
  <conditionalFormatting sqref="F138:V138">
    <cfRule type="cellIs" dxfId="21758" priority="340" stopIfTrue="1" operator="equal">
      <formula>0</formula>
    </cfRule>
  </conditionalFormatting>
  <conditionalFormatting sqref="F138:V138">
    <cfRule type="cellIs" dxfId="21757" priority="339" stopIfTrue="1" operator="equal">
      <formula>0</formula>
    </cfRule>
  </conditionalFormatting>
  <conditionalFormatting sqref="F138:V138">
    <cfRule type="cellIs" dxfId="21756" priority="338" stopIfTrue="1" operator="equal">
      <formula>0</formula>
    </cfRule>
  </conditionalFormatting>
  <conditionalFormatting sqref="F138:V138">
    <cfRule type="cellIs" dxfId="21755" priority="337" stopIfTrue="1" operator="equal">
      <formula>0</formula>
    </cfRule>
  </conditionalFormatting>
  <conditionalFormatting sqref="F138:V138">
    <cfRule type="cellIs" dxfId="21754" priority="336" stopIfTrue="1" operator="equal">
      <formula>0</formula>
    </cfRule>
  </conditionalFormatting>
  <conditionalFormatting sqref="F138:V138">
    <cfRule type="cellIs" dxfId="21753" priority="335" stopIfTrue="1" operator="equal">
      <formula>0</formula>
    </cfRule>
  </conditionalFormatting>
  <conditionalFormatting sqref="F138:V138">
    <cfRule type="cellIs" dxfId="21752" priority="334" stopIfTrue="1" operator="equal">
      <formula>0</formula>
    </cfRule>
  </conditionalFormatting>
  <conditionalFormatting sqref="F138:V138">
    <cfRule type="cellIs" dxfId="21751" priority="333" stopIfTrue="1" operator="equal">
      <formula>0</formula>
    </cfRule>
  </conditionalFormatting>
  <conditionalFormatting sqref="F138:V138">
    <cfRule type="cellIs" dxfId="21750" priority="332" stopIfTrue="1" operator="equal">
      <formula>0</formula>
    </cfRule>
  </conditionalFormatting>
  <conditionalFormatting sqref="F138:V138">
    <cfRule type="cellIs" dxfId="21749" priority="331" stopIfTrue="1" operator="equal">
      <formula>0</formula>
    </cfRule>
  </conditionalFormatting>
  <conditionalFormatting sqref="F138:V138">
    <cfRule type="cellIs" dxfId="21748" priority="330" stopIfTrue="1" operator="equal">
      <formula>0</formula>
    </cfRule>
  </conditionalFormatting>
  <conditionalFormatting sqref="F138:V138">
    <cfRule type="cellIs" dxfId="21747" priority="329" stopIfTrue="1" operator="equal">
      <formula>0</formula>
    </cfRule>
  </conditionalFormatting>
  <conditionalFormatting sqref="F138:V138">
    <cfRule type="cellIs" dxfId="21746" priority="328" stopIfTrue="1" operator="equal">
      <formula>0</formula>
    </cfRule>
  </conditionalFormatting>
  <conditionalFormatting sqref="F138:V138">
    <cfRule type="cellIs" dxfId="21745" priority="327" stopIfTrue="1" operator="equal">
      <formula>0</formula>
    </cfRule>
  </conditionalFormatting>
  <conditionalFormatting sqref="F138:V138">
    <cfRule type="cellIs" dxfId="21744" priority="326" stopIfTrue="1" operator="equal">
      <formula>0</formula>
    </cfRule>
  </conditionalFormatting>
  <conditionalFormatting sqref="F138:V138">
    <cfRule type="cellIs" dxfId="21743" priority="325" stopIfTrue="1" operator="equal">
      <formula>0</formula>
    </cfRule>
  </conditionalFormatting>
  <conditionalFormatting sqref="F138:V138">
    <cfRule type="cellIs" dxfId="21742" priority="324" stopIfTrue="1" operator="equal">
      <formula>0</formula>
    </cfRule>
  </conditionalFormatting>
  <conditionalFormatting sqref="F138:V138">
    <cfRule type="cellIs" dxfId="21741" priority="323" stopIfTrue="1" operator="equal">
      <formula>0</formula>
    </cfRule>
  </conditionalFormatting>
  <conditionalFormatting sqref="F138:V138">
    <cfRule type="cellIs" dxfId="21740" priority="322" stopIfTrue="1" operator="equal">
      <formula>0</formula>
    </cfRule>
  </conditionalFormatting>
  <conditionalFormatting sqref="F138:V138">
    <cfRule type="cellIs" dxfId="21739" priority="321" stopIfTrue="1" operator="equal">
      <formula>0</formula>
    </cfRule>
  </conditionalFormatting>
  <conditionalFormatting sqref="F138:V138">
    <cfRule type="cellIs" dxfId="21738" priority="320" stopIfTrue="1" operator="equal">
      <formula>0</formula>
    </cfRule>
  </conditionalFormatting>
  <conditionalFormatting sqref="F138:V138">
    <cfRule type="cellIs" dxfId="21737" priority="319" stopIfTrue="1" operator="equal">
      <formula>0</formula>
    </cfRule>
  </conditionalFormatting>
  <conditionalFormatting sqref="F138:V138">
    <cfRule type="cellIs" dxfId="21736" priority="318" stopIfTrue="1" operator="equal">
      <formula>0</formula>
    </cfRule>
  </conditionalFormatting>
  <conditionalFormatting sqref="F138:V138">
    <cfRule type="cellIs" dxfId="21735" priority="317" stopIfTrue="1" operator="equal">
      <formula>0</formula>
    </cfRule>
  </conditionalFormatting>
  <conditionalFormatting sqref="F138:V138">
    <cfRule type="cellIs" dxfId="21734" priority="316" stopIfTrue="1" operator="equal">
      <formula>0</formula>
    </cfRule>
  </conditionalFormatting>
  <conditionalFormatting sqref="F138:V138">
    <cfRule type="cellIs" dxfId="21733" priority="315" stopIfTrue="1" operator="equal">
      <formula>0</formula>
    </cfRule>
  </conditionalFormatting>
  <conditionalFormatting sqref="F138:V138">
    <cfRule type="cellIs" dxfId="21732" priority="314" stopIfTrue="1" operator="equal">
      <formula>0</formula>
    </cfRule>
  </conditionalFormatting>
  <conditionalFormatting sqref="F138:V138">
    <cfRule type="cellIs" dxfId="21731" priority="313" stopIfTrue="1" operator="equal">
      <formula>0</formula>
    </cfRule>
  </conditionalFormatting>
  <conditionalFormatting sqref="F138:V138">
    <cfRule type="cellIs" dxfId="21730" priority="312" stopIfTrue="1" operator="equal">
      <formula>0</formula>
    </cfRule>
  </conditionalFormatting>
  <conditionalFormatting sqref="F138:V138">
    <cfRule type="cellIs" dxfId="21729" priority="311" stopIfTrue="1" operator="equal">
      <formula>0</formula>
    </cfRule>
  </conditionalFormatting>
  <conditionalFormatting sqref="F138:V138">
    <cfRule type="cellIs" dxfId="21728" priority="310" stopIfTrue="1" operator="equal">
      <formula>0</formula>
    </cfRule>
  </conditionalFormatting>
  <conditionalFormatting sqref="F138:V138">
    <cfRule type="cellIs" dxfId="21727" priority="309" stopIfTrue="1" operator="equal">
      <formula>0</formula>
    </cfRule>
  </conditionalFormatting>
  <conditionalFormatting sqref="F138:V138">
    <cfRule type="cellIs" dxfId="21726" priority="308" stopIfTrue="1" operator="equal">
      <formula>0</formula>
    </cfRule>
  </conditionalFormatting>
  <conditionalFormatting sqref="F138:V138">
    <cfRule type="cellIs" dxfId="21725" priority="307" stopIfTrue="1" operator="equal">
      <formula>0</formula>
    </cfRule>
  </conditionalFormatting>
  <conditionalFormatting sqref="F138:V138">
    <cfRule type="cellIs" dxfId="21724" priority="306" stopIfTrue="1" operator="equal">
      <formula>0</formula>
    </cfRule>
  </conditionalFormatting>
  <conditionalFormatting sqref="F138:V138">
    <cfRule type="cellIs" dxfId="21723" priority="305" stopIfTrue="1" operator="equal">
      <formula>0</formula>
    </cfRule>
  </conditionalFormatting>
  <conditionalFormatting sqref="F138:V138">
    <cfRule type="cellIs" dxfId="21722" priority="304" stopIfTrue="1" operator="equal">
      <formula>0</formula>
    </cfRule>
  </conditionalFormatting>
  <conditionalFormatting sqref="F138:V138">
    <cfRule type="cellIs" dxfId="21721" priority="303" stopIfTrue="1" operator="equal">
      <formula>0</formula>
    </cfRule>
  </conditionalFormatting>
  <conditionalFormatting sqref="F138:V138">
    <cfRule type="cellIs" dxfId="21720" priority="302" stopIfTrue="1" operator="equal">
      <formula>0</formula>
    </cfRule>
  </conditionalFormatting>
  <conditionalFormatting sqref="F138:V138">
    <cfRule type="cellIs" dxfId="21719" priority="301" stopIfTrue="1" operator="equal">
      <formula>0</formula>
    </cfRule>
  </conditionalFormatting>
  <conditionalFormatting sqref="F138:V138">
    <cfRule type="cellIs" dxfId="21718" priority="300" stopIfTrue="1" operator="equal">
      <formula>0</formula>
    </cfRule>
  </conditionalFormatting>
  <conditionalFormatting sqref="F138:V138">
    <cfRule type="cellIs" dxfId="21717" priority="299" stopIfTrue="1" operator="equal">
      <formula>0</formula>
    </cfRule>
  </conditionalFormatting>
  <conditionalFormatting sqref="F138:V138">
    <cfRule type="cellIs" dxfId="21716" priority="298" stopIfTrue="1" operator="equal">
      <formula>0</formula>
    </cfRule>
  </conditionalFormatting>
  <conditionalFormatting sqref="F138:V138">
    <cfRule type="cellIs" dxfId="21715" priority="297" stopIfTrue="1" operator="equal">
      <formula>0</formula>
    </cfRule>
  </conditionalFormatting>
  <conditionalFormatting sqref="F138:V138">
    <cfRule type="cellIs" dxfId="21714" priority="296" stopIfTrue="1" operator="equal">
      <formula>0</formula>
    </cfRule>
  </conditionalFormatting>
  <conditionalFormatting sqref="F138:V138">
    <cfRule type="cellIs" dxfId="21713" priority="295" stopIfTrue="1" operator="equal">
      <formula>0</formula>
    </cfRule>
  </conditionalFormatting>
  <conditionalFormatting sqref="F138:V138">
    <cfRule type="cellIs" dxfId="21712" priority="294" stopIfTrue="1" operator="equal">
      <formula>0</formula>
    </cfRule>
  </conditionalFormatting>
  <conditionalFormatting sqref="F138:V138">
    <cfRule type="cellIs" dxfId="21711" priority="293" stopIfTrue="1" operator="equal">
      <formula>0</formula>
    </cfRule>
  </conditionalFormatting>
  <conditionalFormatting sqref="F138:V138">
    <cfRule type="cellIs" dxfId="21710" priority="292" stopIfTrue="1" operator="equal">
      <formula>0</formula>
    </cfRule>
  </conditionalFormatting>
  <conditionalFormatting sqref="F138:V138">
    <cfRule type="cellIs" dxfId="21709" priority="291" stopIfTrue="1" operator="equal">
      <formula>0</formula>
    </cfRule>
  </conditionalFormatting>
  <conditionalFormatting sqref="F138:V138">
    <cfRule type="cellIs" dxfId="21708" priority="290" stopIfTrue="1" operator="equal">
      <formula>0</formula>
    </cfRule>
  </conditionalFormatting>
  <conditionalFormatting sqref="F138:V138">
    <cfRule type="cellIs" dxfId="21707" priority="289" stopIfTrue="1" operator="equal">
      <formula>0</formula>
    </cfRule>
  </conditionalFormatting>
  <conditionalFormatting sqref="F138:V138">
    <cfRule type="cellIs" dxfId="21706" priority="288" stopIfTrue="1" operator="equal">
      <formula>0</formula>
    </cfRule>
  </conditionalFormatting>
  <conditionalFormatting sqref="F138:V138">
    <cfRule type="cellIs" dxfId="21705" priority="287" stopIfTrue="1" operator="equal">
      <formula>0</formula>
    </cfRule>
  </conditionalFormatting>
  <conditionalFormatting sqref="F138:V138">
    <cfRule type="cellIs" dxfId="21704" priority="286" stopIfTrue="1" operator="equal">
      <formula>0</formula>
    </cfRule>
  </conditionalFormatting>
  <conditionalFormatting sqref="F138:V138">
    <cfRule type="cellIs" dxfId="21703" priority="285" stopIfTrue="1" operator="equal">
      <formula>0</formula>
    </cfRule>
  </conditionalFormatting>
  <conditionalFormatting sqref="F138:V138">
    <cfRule type="cellIs" dxfId="21702" priority="284" stopIfTrue="1" operator="equal">
      <formula>0</formula>
    </cfRule>
  </conditionalFormatting>
  <conditionalFormatting sqref="F138:V138">
    <cfRule type="cellIs" dxfId="21701" priority="283" stopIfTrue="1" operator="equal">
      <formula>0</formula>
    </cfRule>
  </conditionalFormatting>
  <conditionalFormatting sqref="F138:V138">
    <cfRule type="cellIs" dxfId="21700" priority="282" stopIfTrue="1" operator="equal">
      <formula>0</formula>
    </cfRule>
  </conditionalFormatting>
  <conditionalFormatting sqref="F138:V138">
    <cfRule type="cellIs" dxfId="21699" priority="281" stopIfTrue="1" operator="equal">
      <formula>0</formula>
    </cfRule>
  </conditionalFormatting>
  <conditionalFormatting sqref="F138:V138">
    <cfRule type="cellIs" dxfId="21698" priority="280" stopIfTrue="1" operator="equal">
      <formula>0</formula>
    </cfRule>
  </conditionalFormatting>
  <conditionalFormatting sqref="F138:V138">
    <cfRule type="cellIs" dxfId="21697" priority="279" stopIfTrue="1" operator="equal">
      <formula>0</formula>
    </cfRule>
  </conditionalFormatting>
  <conditionalFormatting sqref="F138:V138">
    <cfRule type="cellIs" dxfId="21696" priority="278" stopIfTrue="1" operator="equal">
      <formula>0</formula>
    </cfRule>
  </conditionalFormatting>
  <conditionalFormatting sqref="F138:V138">
    <cfRule type="cellIs" dxfId="21695" priority="277" stopIfTrue="1" operator="equal">
      <formula>0</formula>
    </cfRule>
  </conditionalFormatting>
  <conditionalFormatting sqref="F138:V138">
    <cfRule type="cellIs" dxfId="21694" priority="276" stopIfTrue="1" operator="equal">
      <formula>0</formula>
    </cfRule>
  </conditionalFormatting>
  <conditionalFormatting sqref="F138:V138">
    <cfRule type="cellIs" dxfId="21693" priority="275" stopIfTrue="1" operator="equal">
      <formula>0</formula>
    </cfRule>
  </conditionalFormatting>
  <conditionalFormatting sqref="F138:V138">
    <cfRule type="cellIs" dxfId="21692" priority="274" stopIfTrue="1" operator="equal">
      <formula>0</formula>
    </cfRule>
  </conditionalFormatting>
  <conditionalFormatting sqref="F138:V138">
    <cfRule type="cellIs" dxfId="21691" priority="273" stopIfTrue="1" operator="equal">
      <formula>0</formula>
    </cfRule>
  </conditionalFormatting>
  <conditionalFormatting sqref="F138:V138">
    <cfRule type="cellIs" dxfId="21690" priority="272" stopIfTrue="1" operator="equal">
      <formula>0</formula>
    </cfRule>
  </conditionalFormatting>
  <conditionalFormatting sqref="F138:V138">
    <cfRule type="cellIs" dxfId="21689" priority="271" stopIfTrue="1" operator="equal">
      <formula>0</formula>
    </cfRule>
  </conditionalFormatting>
  <conditionalFormatting sqref="F138:V138">
    <cfRule type="cellIs" dxfId="21688" priority="270" stopIfTrue="1" operator="equal">
      <formula>0</formula>
    </cfRule>
  </conditionalFormatting>
  <conditionalFormatting sqref="F138:V138">
    <cfRule type="cellIs" dxfId="21687" priority="269" stopIfTrue="1" operator="equal">
      <formula>0</formula>
    </cfRule>
  </conditionalFormatting>
  <conditionalFormatting sqref="F138:V138">
    <cfRule type="cellIs" dxfId="21686" priority="268" stopIfTrue="1" operator="equal">
      <formula>0</formula>
    </cfRule>
  </conditionalFormatting>
  <conditionalFormatting sqref="F138:V138">
    <cfRule type="cellIs" dxfId="21685" priority="267" stopIfTrue="1" operator="equal">
      <formula>0</formula>
    </cfRule>
  </conditionalFormatting>
  <conditionalFormatting sqref="F138:V138">
    <cfRule type="cellIs" dxfId="21684" priority="266" stopIfTrue="1" operator="equal">
      <formula>0</formula>
    </cfRule>
  </conditionalFormatting>
  <conditionalFormatting sqref="F138:V138">
    <cfRule type="cellIs" dxfId="21683" priority="265" stopIfTrue="1" operator="equal">
      <formula>0</formula>
    </cfRule>
  </conditionalFormatting>
  <conditionalFormatting sqref="F138:V138">
    <cfRule type="cellIs" dxfId="21682" priority="264" stopIfTrue="1" operator="equal">
      <formula>0</formula>
    </cfRule>
  </conditionalFormatting>
  <conditionalFormatting sqref="F138:V138">
    <cfRule type="cellIs" dxfId="21681" priority="263" stopIfTrue="1" operator="equal">
      <formula>0</formula>
    </cfRule>
  </conditionalFormatting>
  <conditionalFormatting sqref="F138:V138">
    <cfRule type="cellIs" dxfId="21680" priority="262" stopIfTrue="1" operator="equal">
      <formula>0</formula>
    </cfRule>
  </conditionalFormatting>
  <conditionalFormatting sqref="F138:V138">
    <cfRule type="cellIs" dxfId="21679" priority="261" stopIfTrue="1" operator="equal">
      <formula>0</formula>
    </cfRule>
  </conditionalFormatting>
  <conditionalFormatting sqref="F138:V138">
    <cfRule type="cellIs" dxfId="21678" priority="260" stopIfTrue="1" operator="equal">
      <formula>0</formula>
    </cfRule>
  </conditionalFormatting>
  <conditionalFormatting sqref="F138:V138">
    <cfRule type="cellIs" dxfId="21677" priority="259" stopIfTrue="1" operator="equal">
      <formula>0</formula>
    </cfRule>
  </conditionalFormatting>
  <conditionalFormatting sqref="F138:V138">
    <cfRule type="cellIs" dxfId="21676" priority="258" stopIfTrue="1" operator="equal">
      <formula>0</formula>
    </cfRule>
  </conditionalFormatting>
  <conditionalFormatting sqref="F138:V138">
    <cfRule type="cellIs" dxfId="21675" priority="257" stopIfTrue="1" operator="equal">
      <formula>0</formula>
    </cfRule>
  </conditionalFormatting>
  <conditionalFormatting sqref="F138:V138">
    <cfRule type="cellIs" dxfId="21674" priority="256" stopIfTrue="1" operator="equal">
      <formula>0</formula>
    </cfRule>
  </conditionalFormatting>
  <conditionalFormatting sqref="F138:V138">
    <cfRule type="cellIs" dxfId="21673" priority="255" stopIfTrue="1" operator="equal">
      <formula>0</formula>
    </cfRule>
  </conditionalFormatting>
  <conditionalFormatting sqref="F138:V138">
    <cfRule type="cellIs" dxfId="21672" priority="254" stopIfTrue="1" operator="equal">
      <formula>0</formula>
    </cfRule>
  </conditionalFormatting>
  <conditionalFormatting sqref="F138:V138">
    <cfRule type="cellIs" dxfId="21671" priority="253" stopIfTrue="1" operator="equal">
      <formula>0</formula>
    </cfRule>
  </conditionalFormatting>
  <conditionalFormatting sqref="F138:V138">
    <cfRule type="cellIs" dxfId="21670" priority="252" stopIfTrue="1" operator="equal">
      <formula>0</formula>
    </cfRule>
  </conditionalFormatting>
  <conditionalFormatting sqref="F138:V138">
    <cfRule type="cellIs" dxfId="21669" priority="251" stopIfTrue="1" operator="equal">
      <formula>0</formula>
    </cfRule>
  </conditionalFormatting>
  <conditionalFormatting sqref="F138:V138">
    <cfRule type="cellIs" dxfId="21668" priority="250" stopIfTrue="1" operator="equal">
      <formula>0</formula>
    </cfRule>
  </conditionalFormatting>
  <conditionalFormatting sqref="F138:V138">
    <cfRule type="cellIs" dxfId="21667" priority="249" stopIfTrue="1" operator="equal">
      <formula>0</formula>
    </cfRule>
  </conditionalFormatting>
  <conditionalFormatting sqref="F138:V138">
    <cfRule type="cellIs" dxfId="21666" priority="248" stopIfTrue="1" operator="equal">
      <formula>0</formula>
    </cfRule>
  </conditionalFormatting>
  <conditionalFormatting sqref="F138:V138">
    <cfRule type="cellIs" dxfId="21665" priority="247" stopIfTrue="1" operator="equal">
      <formula>0</formula>
    </cfRule>
  </conditionalFormatting>
  <conditionalFormatting sqref="F138:V138">
    <cfRule type="cellIs" dxfId="21664" priority="246" stopIfTrue="1" operator="equal">
      <formula>0</formula>
    </cfRule>
  </conditionalFormatting>
  <conditionalFormatting sqref="F138:V138">
    <cfRule type="cellIs" dxfId="21663" priority="245" stopIfTrue="1" operator="equal">
      <formula>0</formula>
    </cfRule>
  </conditionalFormatting>
  <conditionalFormatting sqref="F138:V138">
    <cfRule type="cellIs" dxfId="21662" priority="244" stopIfTrue="1" operator="equal">
      <formula>0</formula>
    </cfRule>
  </conditionalFormatting>
  <conditionalFormatting sqref="F138:V138">
    <cfRule type="cellIs" dxfId="21661" priority="243" stopIfTrue="1" operator="equal">
      <formula>0</formula>
    </cfRule>
  </conditionalFormatting>
  <conditionalFormatting sqref="F138:V138">
    <cfRule type="cellIs" dxfId="21660" priority="242" stopIfTrue="1" operator="equal">
      <formula>0</formula>
    </cfRule>
  </conditionalFormatting>
  <conditionalFormatting sqref="F138:V138">
    <cfRule type="cellIs" dxfId="21659" priority="241" stopIfTrue="1" operator="equal">
      <formula>0</formula>
    </cfRule>
  </conditionalFormatting>
  <conditionalFormatting sqref="F138:V138">
    <cfRule type="cellIs" dxfId="21658" priority="240" stopIfTrue="1" operator="equal">
      <formula>0</formula>
    </cfRule>
  </conditionalFormatting>
  <conditionalFormatting sqref="F138:V138">
    <cfRule type="cellIs" dxfId="21657" priority="239" stopIfTrue="1" operator="equal">
      <formula>0</formula>
    </cfRule>
  </conditionalFormatting>
  <conditionalFormatting sqref="F138:V138">
    <cfRule type="cellIs" dxfId="21656" priority="238" stopIfTrue="1" operator="equal">
      <formula>0</formula>
    </cfRule>
  </conditionalFormatting>
  <conditionalFormatting sqref="F138:V138">
    <cfRule type="cellIs" dxfId="21655" priority="237" stopIfTrue="1" operator="equal">
      <formula>0</formula>
    </cfRule>
  </conditionalFormatting>
  <conditionalFormatting sqref="F138:V138">
    <cfRule type="cellIs" dxfId="21654" priority="236" stopIfTrue="1" operator="equal">
      <formula>0</formula>
    </cfRule>
  </conditionalFormatting>
  <conditionalFormatting sqref="F138:V138">
    <cfRule type="cellIs" dxfId="21653" priority="235" stopIfTrue="1" operator="equal">
      <formula>0</formula>
    </cfRule>
  </conditionalFormatting>
  <conditionalFormatting sqref="F138:V138">
    <cfRule type="cellIs" dxfId="21652" priority="234" stopIfTrue="1" operator="equal">
      <formula>0</formula>
    </cfRule>
  </conditionalFormatting>
  <conditionalFormatting sqref="F138:V138">
    <cfRule type="cellIs" dxfId="21651" priority="233" stopIfTrue="1" operator="equal">
      <formula>0</formula>
    </cfRule>
  </conditionalFormatting>
  <conditionalFormatting sqref="F138:V138">
    <cfRule type="cellIs" dxfId="21650" priority="232" stopIfTrue="1" operator="equal">
      <formula>0</formula>
    </cfRule>
  </conditionalFormatting>
  <conditionalFormatting sqref="F138:V138">
    <cfRule type="cellIs" dxfId="21649" priority="231" stopIfTrue="1" operator="equal">
      <formula>0</formula>
    </cfRule>
  </conditionalFormatting>
  <conditionalFormatting sqref="F138:V138">
    <cfRule type="cellIs" dxfId="21648" priority="230" stopIfTrue="1" operator="equal">
      <formula>0</formula>
    </cfRule>
  </conditionalFormatting>
  <conditionalFormatting sqref="F138:V138">
    <cfRule type="cellIs" dxfId="21647" priority="229" stopIfTrue="1" operator="equal">
      <formula>0</formula>
    </cfRule>
  </conditionalFormatting>
  <conditionalFormatting sqref="F138:V138">
    <cfRule type="cellIs" dxfId="21646" priority="228" stopIfTrue="1" operator="equal">
      <formula>0</formula>
    </cfRule>
  </conditionalFormatting>
  <conditionalFormatting sqref="F138:V138">
    <cfRule type="cellIs" dxfId="21645" priority="227" stopIfTrue="1" operator="equal">
      <formula>0</formula>
    </cfRule>
  </conditionalFormatting>
  <conditionalFormatting sqref="F138:V138">
    <cfRule type="cellIs" dxfId="21644" priority="226" stopIfTrue="1" operator="equal">
      <formula>0</formula>
    </cfRule>
  </conditionalFormatting>
  <conditionalFormatting sqref="F138:V138">
    <cfRule type="cellIs" dxfId="21643" priority="225" stopIfTrue="1" operator="equal">
      <formula>0</formula>
    </cfRule>
  </conditionalFormatting>
  <conditionalFormatting sqref="F138:V138">
    <cfRule type="cellIs" dxfId="21642" priority="224" stopIfTrue="1" operator="equal">
      <formula>0</formula>
    </cfRule>
  </conditionalFormatting>
  <conditionalFormatting sqref="F138:V138">
    <cfRule type="cellIs" dxfId="21641" priority="223" stopIfTrue="1" operator="equal">
      <formula>0</formula>
    </cfRule>
  </conditionalFormatting>
  <conditionalFormatting sqref="F138:V138">
    <cfRule type="cellIs" dxfId="21640" priority="222" stopIfTrue="1" operator="equal">
      <formula>0</formula>
    </cfRule>
  </conditionalFormatting>
  <conditionalFormatting sqref="F138:V138">
    <cfRule type="cellIs" dxfId="21639" priority="221" stopIfTrue="1" operator="equal">
      <formula>0</formula>
    </cfRule>
  </conditionalFormatting>
  <conditionalFormatting sqref="F138:V138">
    <cfRule type="cellIs" dxfId="21638" priority="220" stopIfTrue="1" operator="equal">
      <formula>0</formula>
    </cfRule>
  </conditionalFormatting>
  <conditionalFormatting sqref="F138:V138">
    <cfRule type="cellIs" dxfId="21637" priority="219" stopIfTrue="1" operator="equal">
      <formula>0</formula>
    </cfRule>
  </conditionalFormatting>
  <conditionalFormatting sqref="F138:V138">
    <cfRule type="cellIs" dxfId="21636" priority="218" stopIfTrue="1" operator="equal">
      <formula>0</formula>
    </cfRule>
  </conditionalFormatting>
  <conditionalFormatting sqref="F138:V138">
    <cfRule type="cellIs" dxfId="21635" priority="217" stopIfTrue="1" operator="equal">
      <formula>0</formula>
    </cfRule>
  </conditionalFormatting>
  <conditionalFormatting sqref="F138:V138">
    <cfRule type="cellIs" dxfId="21634" priority="216" stopIfTrue="1" operator="equal">
      <formula>0</formula>
    </cfRule>
  </conditionalFormatting>
  <conditionalFormatting sqref="F138:V138">
    <cfRule type="cellIs" dxfId="21633" priority="215" stopIfTrue="1" operator="equal">
      <formula>0</formula>
    </cfRule>
  </conditionalFormatting>
  <conditionalFormatting sqref="F138:V138">
    <cfRule type="cellIs" dxfId="21632" priority="214" stopIfTrue="1" operator="equal">
      <formula>0</formula>
    </cfRule>
  </conditionalFormatting>
  <conditionalFormatting sqref="F138:V138">
    <cfRule type="cellIs" dxfId="21631" priority="213" stopIfTrue="1" operator="equal">
      <formula>0</formula>
    </cfRule>
  </conditionalFormatting>
  <conditionalFormatting sqref="F138:V138">
    <cfRule type="cellIs" dxfId="21630" priority="212" stopIfTrue="1" operator="equal">
      <formula>0</formula>
    </cfRule>
  </conditionalFormatting>
  <conditionalFormatting sqref="F138:V138">
    <cfRule type="cellIs" dxfId="21629" priority="211" stopIfTrue="1" operator="equal">
      <formula>0</formula>
    </cfRule>
  </conditionalFormatting>
  <conditionalFormatting sqref="F138:V138">
    <cfRule type="cellIs" dxfId="21628" priority="210" stopIfTrue="1" operator="equal">
      <formula>0</formula>
    </cfRule>
  </conditionalFormatting>
  <conditionalFormatting sqref="F138:V138">
    <cfRule type="cellIs" dxfId="21627" priority="209" stopIfTrue="1" operator="equal">
      <formula>0</formula>
    </cfRule>
  </conditionalFormatting>
  <conditionalFormatting sqref="F138:V138">
    <cfRule type="cellIs" dxfId="21626" priority="208" stopIfTrue="1" operator="equal">
      <formula>0</formula>
    </cfRule>
  </conditionalFormatting>
  <conditionalFormatting sqref="F138:V138">
    <cfRule type="cellIs" dxfId="21625" priority="207" stopIfTrue="1" operator="equal">
      <formula>0</formula>
    </cfRule>
  </conditionalFormatting>
  <conditionalFormatting sqref="F138:V138">
    <cfRule type="cellIs" dxfId="21624" priority="206" stopIfTrue="1" operator="equal">
      <formula>0</formula>
    </cfRule>
  </conditionalFormatting>
  <conditionalFormatting sqref="F138:V138">
    <cfRule type="cellIs" dxfId="21623" priority="205" stopIfTrue="1" operator="equal">
      <formula>0</formula>
    </cfRule>
  </conditionalFormatting>
  <conditionalFormatting sqref="F138:V138">
    <cfRule type="cellIs" dxfId="21622" priority="204" stopIfTrue="1" operator="equal">
      <formula>0</formula>
    </cfRule>
  </conditionalFormatting>
  <conditionalFormatting sqref="F138:V138">
    <cfRule type="cellIs" dxfId="21621" priority="203" stopIfTrue="1" operator="equal">
      <formula>0</formula>
    </cfRule>
  </conditionalFormatting>
  <conditionalFormatting sqref="F138:V138">
    <cfRule type="cellIs" dxfId="21620" priority="202" stopIfTrue="1" operator="equal">
      <formula>0</formula>
    </cfRule>
  </conditionalFormatting>
  <conditionalFormatting sqref="F138:V138">
    <cfRule type="cellIs" dxfId="21619" priority="201" stopIfTrue="1" operator="equal">
      <formula>0</formula>
    </cfRule>
  </conditionalFormatting>
  <conditionalFormatting sqref="F138:V138">
    <cfRule type="cellIs" dxfId="21618" priority="200" stopIfTrue="1" operator="equal">
      <formula>0</formula>
    </cfRule>
  </conditionalFormatting>
  <conditionalFormatting sqref="F138:V138">
    <cfRule type="cellIs" dxfId="21617" priority="199" stopIfTrue="1" operator="equal">
      <formula>0</formula>
    </cfRule>
  </conditionalFormatting>
  <conditionalFormatting sqref="F138:V138">
    <cfRule type="cellIs" dxfId="21616" priority="198" stopIfTrue="1" operator="equal">
      <formula>0</formula>
    </cfRule>
  </conditionalFormatting>
  <conditionalFormatting sqref="F138:V138">
    <cfRule type="cellIs" dxfId="21615" priority="197" stopIfTrue="1" operator="equal">
      <formula>0</formula>
    </cfRule>
  </conditionalFormatting>
  <conditionalFormatting sqref="F138:V138">
    <cfRule type="cellIs" dxfId="21614" priority="196" stopIfTrue="1" operator="equal">
      <formula>0</formula>
    </cfRule>
  </conditionalFormatting>
  <conditionalFormatting sqref="F138:V138">
    <cfRule type="cellIs" dxfId="21613" priority="195" stopIfTrue="1" operator="equal">
      <formula>0</formula>
    </cfRule>
  </conditionalFormatting>
  <conditionalFormatting sqref="F138:V138">
    <cfRule type="cellIs" dxfId="21612" priority="194" stopIfTrue="1" operator="equal">
      <formula>0</formula>
    </cfRule>
  </conditionalFormatting>
  <conditionalFormatting sqref="F138:V138">
    <cfRule type="cellIs" dxfId="21611" priority="193" stopIfTrue="1" operator="equal">
      <formula>0</formula>
    </cfRule>
  </conditionalFormatting>
  <conditionalFormatting sqref="F138:V138">
    <cfRule type="cellIs" dxfId="21610" priority="192" stopIfTrue="1" operator="equal">
      <formula>0</formula>
    </cfRule>
  </conditionalFormatting>
  <conditionalFormatting sqref="F138:V138">
    <cfRule type="cellIs" dxfId="21609" priority="191" stopIfTrue="1" operator="equal">
      <formula>0</formula>
    </cfRule>
  </conditionalFormatting>
  <conditionalFormatting sqref="F138:V138">
    <cfRule type="cellIs" dxfId="21608" priority="190" stopIfTrue="1" operator="equal">
      <formula>0</formula>
    </cfRule>
  </conditionalFormatting>
  <conditionalFormatting sqref="F138:V138">
    <cfRule type="cellIs" dxfId="21607" priority="189" stopIfTrue="1" operator="equal">
      <formula>0</formula>
    </cfRule>
  </conditionalFormatting>
  <conditionalFormatting sqref="F138:V138">
    <cfRule type="cellIs" dxfId="21606" priority="188" stopIfTrue="1" operator="equal">
      <formula>0</formula>
    </cfRule>
  </conditionalFormatting>
  <conditionalFormatting sqref="F138:V138">
    <cfRule type="cellIs" dxfId="21605" priority="187" stopIfTrue="1" operator="equal">
      <formula>0</formula>
    </cfRule>
  </conditionalFormatting>
  <conditionalFormatting sqref="F138:V138">
    <cfRule type="cellIs" dxfId="21604" priority="186" stopIfTrue="1" operator="equal">
      <formula>0</formula>
    </cfRule>
  </conditionalFormatting>
  <conditionalFormatting sqref="F138:V138">
    <cfRule type="cellIs" dxfId="21603" priority="185" stopIfTrue="1" operator="equal">
      <formula>0</formula>
    </cfRule>
  </conditionalFormatting>
  <conditionalFormatting sqref="F138:V138">
    <cfRule type="cellIs" dxfId="21602" priority="184" stopIfTrue="1" operator="equal">
      <formula>0</formula>
    </cfRule>
  </conditionalFormatting>
  <conditionalFormatting sqref="F138:V138">
    <cfRule type="cellIs" dxfId="21601" priority="183" stopIfTrue="1" operator="equal">
      <formula>0</formula>
    </cfRule>
  </conditionalFormatting>
  <conditionalFormatting sqref="D4:D27">
    <cfRule type="cellIs" dxfId="21600" priority="182" operator="equal">
      <formula>0</formula>
    </cfRule>
  </conditionalFormatting>
  <conditionalFormatting sqref="D31:D54">
    <cfRule type="cellIs" dxfId="21599" priority="181" operator="equal">
      <formula>0</formula>
    </cfRule>
  </conditionalFormatting>
  <conditionalFormatting sqref="D58:D81">
    <cfRule type="cellIs" dxfId="21598" priority="180" operator="equal">
      <formula>0</formula>
    </cfRule>
  </conditionalFormatting>
  <conditionalFormatting sqref="D85:D108">
    <cfRule type="cellIs" dxfId="21597" priority="179" operator="equal">
      <formula>0</formula>
    </cfRule>
  </conditionalFormatting>
  <conditionalFormatting sqref="D112:D135">
    <cfRule type="cellIs" dxfId="21596" priority="178" operator="equal">
      <formula>0</formula>
    </cfRule>
  </conditionalFormatting>
  <conditionalFormatting sqref="D139:D162">
    <cfRule type="cellIs" dxfId="21595" priority="177" operator="equal">
      <formula>0</formula>
    </cfRule>
  </conditionalFormatting>
  <conditionalFormatting sqref="D4:D27">
    <cfRule type="cellIs" dxfId="21594" priority="176" operator="equal">
      <formula>0</formula>
    </cfRule>
  </conditionalFormatting>
  <conditionalFormatting sqref="D4:D27">
    <cfRule type="cellIs" dxfId="21593" priority="175" operator="equal">
      <formula>0</formula>
    </cfRule>
  </conditionalFormatting>
  <conditionalFormatting sqref="D31:D54">
    <cfRule type="cellIs" dxfId="21592" priority="174" operator="equal">
      <formula>0</formula>
    </cfRule>
  </conditionalFormatting>
  <conditionalFormatting sqref="D31:D54">
    <cfRule type="cellIs" dxfId="21591" priority="173" operator="equal">
      <formula>0</formula>
    </cfRule>
  </conditionalFormatting>
  <conditionalFormatting sqref="D58:D81">
    <cfRule type="cellIs" dxfId="21590" priority="172" operator="equal">
      <formula>0</formula>
    </cfRule>
  </conditionalFormatting>
  <conditionalFormatting sqref="D58:D81">
    <cfRule type="cellIs" dxfId="21589" priority="171" operator="equal">
      <formula>0</formula>
    </cfRule>
  </conditionalFormatting>
  <conditionalFormatting sqref="D85:D108">
    <cfRule type="cellIs" dxfId="21588" priority="170" operator="equal">
      <formula>0</formula>
    </cfRule>
  </conditionalFormatting>
  <conditionalFormatting sqref="D85:D108">
    <cfRule type="cellIs" dxfId="21587" priority="169" operator="equal">
      <formula>0</formula>
    </cfRule>
  </conditionalFormatting>
  <conditionalFormatting sqref="D112:D135">
    <cfRule type="cellIs" dxfId="21586" priority="168" operator="equal">
      <formula>0</formula>
    </cfRule>
  </conditionalFormatting>
  <conditionalFormatting sqref="D112:D135">
    <cfRule type="cellIs" dxfId="21585" priority="167" operator="equal">
      <formula>0</formula>
    </cfRule>
  </conditionalFormatting>
  <conditionalFormatting sqref="D139:D162">
    <cfRule type="cellIs" dxfId="21584" priority="166" operator="equal">
      <formula>0</formula>
    </cfRule>
  </conditionalFormatting>
  <conditionalFormatting sqref="D139:D162">
    <cfRule type="cellIs" dxfId="21583" priority="165" operator="equal">
      <formula>0</formula>
    </cfRule>
  </conditionalFormatting>
  <conditionalFormatting sqref="D166:D189">
    <cfRule type="cellIs" dxfId="21582" priority="164" operator="equal">
      <formula>0</formula>
    </cfRule>
  </conditionalFormatting>
  <conditionalFormatting sqref="D166:D189">
    <cfRule type="cellIs" dxfId="21581" priority="163" operator="equal">
      <formula>0</formula>
    </cfRule>
  </conditionalFormatting>
  <conditionalFormatting sqref="D4:D27">
    <cfRule type="cellIs" dxfId="21580" priority="162" operator="equal">
      <formula>0</formula>
    </cfRule>
  </conditionalFormatting>
  <conditionalFormatting sqref="D4:D27">
    <cfRule type="cellIs" dxfId="21579" priority="161" operator="equal">
      <formula>0</formula>
    </cfRule>
  </conditionalFormatting>
  <conditionalFormatting sqref="D31:D54">
    <cfRule type="cellIs" dxfId="21578" priority="160" operator="equal">
      <formula>0</formula>
    </cfRule>
  </conditionalFormatting>
  <conditionalFormatting sqref="D31:D54">
    <cfRule type="cellIs" dxfId="21577" priority="159" operator="equal">
      <formula>0</formula>
    </cfRule>
  </conditionalFormatting>
  <conditionalFormatting sqref="D58:D81">
    <cfRule type="cellIs" dxfId="21576" priority="158" operator="equal">
      <formula>0</formula>
    </cfRule>
  </conditionalFormatting>
  <conditionalFormatting sqref="D58:D81">
    <cfRule type="cellIs" dxfId="21575" priority="157" operator="equal">
      <formula>0</formula>
    </cfRule>
  </conditionalFormatting>
  <conditionalFormatting sqref="D85:D108">
    <cfRule type="cellIs" dxfId="21574" priority="156" operator="equal">
      <formula>0</formula>
    </cfRule>
  </conditionalFormatting>
  <conditionalFormatting sqref="D85:D108">
    <cfRule type="cellIs" dxfId="21573" priority="155" operator="equal">
      <formula>0</formula>
    </cfRule>
  </conditionalFormatting>
  <conditionalFormatting sqref="D112:D135">
    <cfRule type="cellIs" dxfId="21572" priority="154" operator="equal">
      <formula>0</formula>
    </cfRule>
  </conditionalFormatting>
  <conditionalFormatting sqref="D112:D135">
    <cfRule type="cellIs" dxfId="21571" priority="153" operator="equal">
      <formula>0</formula>
    </cfRule>
  </conditionalFormatting>
  <conditionalFormatting sqref="D139:D162">
    <cfRule type="cellIs" dxfId="21570" priority="152" operator="equal">
      <formula>0</formula>
    </cfRule>
  </conditionalFormatting>
  <conditionalFormatting sqref="D139:D162">
    <cfRule type="cellIs" dxfId="21569" priority="151" operator="equal">
      <formula>0</formula>
    </cfRule>
  </conditionalFormatting>
  <conditionalFormatting sqref="D166:D189">
    <cfRule type="cellIs" dxfId="21568" priority="150" operator="equal">
      <formula>0</formula>
    </cfRule>
  </conditionalFormatting>
  <conditionalFormatting sqref="D166:D189">
    <cfRule type="cellIs" dxfId="21567" priority="149" operator="equal">
      <formula>0</formula>
    </cfRule>
  </conditionalFormatting>
  <conditionalFormatting sqref="AE194:AX200">
    <cfRule type="cellIs" dxfId="21566" priority="148" stopIfTrue="1" operator="equal">
      <formula>0</formula>
    </cfRule>
  </conditionalFormatting>
  <conditionalFormatting sqref="D4:D27">
    <cfRule type="cellIs" dxfId="21565" priority="147" operator="equal">
      <formula>0</formula>
    </cfRule>
  </conditionalFormatting>
  <conditionalFormatting sqref="D31:D54">
    <cfRule type="cellIs" dxfId="21564" priority="146" operator="equal">
      <formula>0</formula>
    </cfRule>
  </conditionalFormatting>
  <conditionalFormatting sqref="D58:D81">
    <cfRule type="cellIs" dxfId="21563" priority="145" operator="equal">
      <formula>0</formula>
    </cfRule>
  </conditionalFormatting>
  <conditionalFormatting sqref="D85:D108">
    <cfRule type="cellIs" dxfId="21562" priority="144" operator="equal">
      <formula>0</formula>
    </cfRule>
  </conditionalFormatting>
  <conditionalFormatting sqref="D112:D135">
    <cfRule type="cellIs" dxfId="21561" priority="143" operator="equal">
      <formula>0</formula>
    </cfRule>
  </conditionalFormatting>
  <conditionalFormatting sqref="D139:D162">
    <cfRule type="cellIs" dxfId="21560" priority="142" operator="equal">
      <formula>0</formula>
    </cfRule>
  </conditionalFormatting>
  <conditionalFormatting sqref="D166:D189">
    <cfRule type="cellIs" dxfId="21559" priority="141" operator="equal">
      <formula>0</formula>
    </cfRule>
  </conditionalFormatting>
  <conditionalFormatting sqref="D118:D120">
    <cfRule type="cellIs" dxfId="21558" priority="140" operator="equal">
      <formula>0</formula>
    </cfRule>
  </conditionalFormatting>
  <conditionalFormatting sqref="D115:D117">
    <cfRule type="cellIs" dxfId="21557" priority="139" operator="equal">
      <formula>0</formula>
    </cfRule>
  </conditionalFormatting>
  <conditionalFormatting sqref="D112:D114">
    <cfRule type="cellIs" dxfId="21556" priority="138" operator="equal">
      <formula>0</formula>
    </cfRule>
  </conditionalFormatting>
  <conditionalFormatting sqref="D64:D66">
    <cfRule type="cellIs" dxfId="21555" priority="137" operator="equal">
      <formula>0</formula>
    </cfRule>
  </conditionalFormatting>
  <conditionalFormatting sqref="D61:D63">
    <cfRule type="cellIs" dxfId="21554" priority="136" operator="equal">
      <formula>0</formula>
    </cfRule>
  </conditionalFormatting>
  <conditionalFormatting sqref="D58:D60">
    <cfRule type="cellIs" dxfId="21553" priority="135" operator="equal">
      <formula>0</formula>
    </cfRule>
  </conditionalFormatting>
  <conditionalFormatting sqref="D16:D18">
    <cfRule type="cellIs" dxfId="21552" priority="134" operator="equal">
      <formula>0</formula>
    </cfRule>
  </conditionalFormatting>
  <conditionalFormatting sqref="D13:D15">
    <cfRule type="cellIs" dxfId="21551" priority="133" operator="equal">
      <formula>0</formula>
    </cfRule>
  </conditionalFormatting>
  <conditionalFormatting sqref="D10:D12">
    <cfRule type="cellIs" dxfId="21550" priority="132" operator="equal">
      <formula>0</formula>
    </cfRule>
  </conditionalFormatting>
  <conditionalFormatting sqref="D4:D27">
    <cfRule type="cellIs" dxfId="21549" priority="131" operator="equal">
      <formula>0</formula>
    </cfRule>
  </conditionalFormatting>
  <conditionalFormatting sqref="D7:D9">
    <cfRule type="cellIs" dxfId="21548" priority="130" operator="equal">
      <formula>0</formula>
    </cfRule>
  </conditionalFormatting>
  <conditionalFormatting sqref="D7:D9">
    <cfRule type="cellIs" dxfId="21547" priority="129" operator="equal">
      <formula>0</formula>
    </cfRule>
  </conditionalFormatting>
  <conditionalFormatting sqref="D10:D12">
    <cfRule type="cellIs" dxfId="21546" priority="128" operator="equal">
      <formula>0</formula>
    </cfRule>
  </conditionalFormatting>
  <conditionalFormatting sqref="D13:D15">
    <cfRule type="cellIs" dxfId="21545" priority="127" operator="equal">
      <formula>0</formula>
    </cfRule>
  </conditionalFormatting>
  <conditionalFormatting sqref="D16:D18">
    <cfRule type="cellIs" dxfId="21544" priority="126" operator="equal">
      <formula>0</formula>
    </cfRule>
  </conditionalFormatting>
  <conditionalFormatting sqref="D4:D27">
    <cfRule type="cellIs" dxfId="21543" priority="125" operator="equal">
      <formula>0</formula>
    </cfRule>
  </conditionalFormatting>
  <conditionalFormatting sqref="D31:D54">
    <cfRule type="cellIs" dxfId="21542" priority="124" operator="equal">
      <formula>0</formula>
    </cfRule>
  </conditionalFormatting>
  <conditionalFormatting sqref="D58:D81">
    <cfRule type="cellIs" dxfId="21541" priority="123" operator="equal">
      <formula>0</formula>
    </cfRule>
  </conditionalFormatting>
  <conditionalFormatting sqref="D85:D108">
    <cfRule type="cellIs" dxfId="21540" priority="122" operator="equal">
      <formula>0</formula>
    </cfRule>
  </conditionalFormatting>
  <conditionalFormatting sqref="D112:D135">
    <cfRule type="cellIs" dxfId="21539" priority="121" operator="equal">
      <formula>0</formula>
    </cfRule>
  </conditionalFormatting>
  <conditionalFormatting sqref="D139:D162">
    <cfRule type="cellIs" dxfId="21538" priority="120" operator="equal">
      <formula>0</formula>
    </cfRule>
  </conditionalFormatting>
  <conditionalFormatting sqref="D4:D27">
    <cfRule type="cellIs" dxfId="21537" priority="119" operator="equal">
      <formula>0</formula>
    </cfRule>
  </conditionalFormatting>
  <conditionalFormatting sqref="D4:D27">
    <cfRule type="cellIs" dxfId="21536" priority="118" operator="equal">
      <formula>0</formula>
    </cfRule>
  </conditionalFormatting>
  <conditionalFormatting sqref="D31:D54">
    <cfRule type="cellIs" dxfId="21535" priority="117" operator="equal">
      <formula>0</formula>
    </cfRule>
  </conditionalFormatting>
  <conditionalFormatting sqref="D31:D54">
    <cfRule type="cellIs" dxfId="21534" priority="116" operator="equal">
      <formula>0</formula>
    </cfRule>
  </conditionalFormatting>
  <conditionalFormatting sqref="D58:D81">
    <cfRule type="cellIs" dxfId="21533" priority="115" operator="equal">
      <formula>0</formula>
    </cfRule>
  </conditionalFormatting>
  <conditionalFormatting sqref="D58:D81">
    <cfRule type="cellIs" dxfId="21532" priority="114" operator="equal">
      <formula>0</formula>
    </cfRule>
  </conditionalFormatting>
  <conditionalFormatting sqref="D85:D108">
    <cfRule type="cellIs" dxfId="21531" priority="113" operator="equal">
      <formula>0</formula>
    </cfRule>
  </conditionalFormatting>
  <conditionalFormatting sqref="D85:D108">
    <cfRule type="cellIs" dxfId="21530" priority="112" operator="equal">
      <formula>0</formula>
    </cfRule>
  </conditionalFormatting>
  <conditionalFormatting sqref="D112:D135">
    <cfRule type="cellIs" dxfId="21529" priority="111" operator="equal">
      <formula>0</formula>
    </cfRule>
  </conditionalFormatting>
  <conditionalFormatting sqref="D112:D135">
    <cfRule type="cellIs" dxfId="21528" priority="110" operator="equal">
      <formula>0</formula>
    </cfRule>
  </conditionalFormatting>
  <conditionalFormatting sqref="D139:D162">
    <cfRule type="cellIs" dxfId="21527" priority="109" operator="equal">
      <formula>0</formula>
    </cfRule>
  </conditionalFormatting>
  <conditionalFormatting sqref="D139:D162">
    <cfRule type="cellIs" dxfId="21526" priority="108" operator="equal">
      <formula>0</formula>
    </cfRule>
  </conditionalFormatting>
  <conditionalFormatting sqref="D166:D189">
    <cfRule type="cellIs" dxfId="21525" priority="107" operator="equal">
      <formula>0</formula>
    </cfRule>
  </conditionalFormatting>
  <conditionalFormatting sqref="D166:D189">
    <cfRule type="cellIs" dxfId="21524" priority="106" operator="equal">
      <formula>0</formula>
    </cfRule>
  </conditionalFormatting>
  <conditionalFormatting sqref="D4:D27">
    <cfRule type="cellIs" dxfId="21523" priority="105" operator="equal">
      <formula>0</formula>
    </cfRule>
  </conditionalFormatting>
  <conditionalFormatting sqref="D4:D27">
    <cfRule type="cellIs" dxfId="21522" priority="104" operator="equal">
      <formula>0</formula>
    </cfRule>
  </conditionalFormatting>
  <conditionalFormatting sqref="D31:D54">
    <cfRule type="cellIs" dxfId="21521" priority="103" operator="equal">
      <formula>0</formula>
    </cfRule>
  </conditionalFormatting>
  <conditionalFormatting sqref="D31:D54">
    <cfRule type="cellIs" dxfId="21520" priority="102" operator="equal">
      <formula>0</formula>
    </cfRule>
  </conditionalFormatting>
  <conditionalFormatting sqref="D58:D81">
    <cfRule type="cellIs" dxfId="21519" priority="101" operator="equal">
      <formula>0</formula>
    </cfRule>
  </conditionalFormatting>
  <conditionalFormatting sqref="D58:D81">
    <cfRule type="cellIs" dxfId="21518" priority="100" operator="equal">
      <formula>0</formula>
    </cfRule>
  </conditionalFormatting>
  <conditionalFormatting sqref="D85:D108">
    <cfRule type="cellIs" dxfId="21517" priority="99" operator="equal">
      <formula>0</formula>
    </cfRule>
  </conditionalFormatting>
  <conditionalFormatting sqref="D85:D108">
    <cfRule type="cellIs" dxfId="21516" priority="98" operator="equal">
      <formula>0</formula>
    </cfRule>
  </conditionalFormatting>
  <conditionalFormatting sqref="D112:D135">
    <cfRule type="cellIs" dxfId="21515" priority="97" operator="equal">
      <formula>0</formula>
    </cfRule>
  </conditionalFormatting>
  <conditionalFormatting sqref="D112:D135">
    <cfRule type="cellIs" dxfId="21514" priority="96" operator="equal">
      <formula>0</formula>
    </cfRule>
  </conditionalFormatting>
  <conditionalFormatting sqref="D139:D162">
    <cfRule type="cellIs" dxfId="21513" priority="95" operator="equal">
      <formula>0</formula>
    </cfRule>
  </conditionalFormatting>
  <conditionalFormatting sqref="D139:D162">
    <cfRule type="cellIs" dxfId="21512" priority="94" operator="equal">
      <formula>0</formula>
    </cfRule>
  </conditionalFormatting>
  <conditionalFormatting sqref="D166:D189">
    <cfRule type="cellIs" dxfId="21511" priority="93" operator="equal">
      <formula>0</formula>
    </cfRule>
  </conditionalFormatting>
  <conditionalFormatting sqref="D166:D189">
    <cfRule type="cellIs" dxfId="21510" priority="92" operator="equal">
      <formula>0</formula>
    </cfRule>
  </conditionalFormatting>
  <conditionalFormatting sqref="D31:D54">
    <cfRule type="cellIs" dxfId="21509" priority="91" operator="equal">
      <formula>0</formula>
    </cfRule>
  </conditionalFormatting>
  <conditionalFormatting sqref="D43:D45">
    <cfRule type="cellIs" dxfId="21508" priority="90" operator="equal">
      <formula>0</formula>
    </cfRule>
  </conditionalFormatting>
  <conditionalFormatting sqref="D40:D42">
    <cfRule type="cellIs" dxfId="21507" priority="89" operator="equal">
      <formula>0</formula>
    </cfRule>
  </conditionalFormatting>
  <conditionalFormatting sqref="D37:D39">
    <cfRule type="cellIs" dxfId="21506" priority="88" operator="equal">
      <formula>0</formula>
    </cfRule>
  </conditionalFormatting>
  <conditionalFormatting sqref="D31:D54">
    <cfRule type="cellIs" dxfId="21505" priority="87" operator="equal">
      <formula>0</formula>
    </cfRule>
  </conditionalFormatting>
  <conditionalFormatting sqref="D34:D36">
    <cfRule type="cellIs" dxfId="21504" priority="86" operator="equal">
      <formula>0</formula>
    </cfRule>
  </conditionalFormatting>
  <conditionalFormatting sqref="D34:D36">
    <cfRule type="cellIs" dxfId="21503" priority="85" operator="equal">
      <formula>0</formula>
    </cfRule>
  </conditionalFormatting>
  <conditionalFormatting sqref="D37:D39">
    <cfRule type="cellIs" dxfId="21502" priority="84" operator="equal">
      <formula>0</formula>
    </cfRule>
  </conditionalFormatting>
  <conditionalFormatting sqref="D40:D42">
    <cfRule type="cellIs" dxfId="21501" priority="83" operator="equal">
      <formula>0</formula>
    </cfRule>
  </conditionalFormatting>
  <conditionalFormatting sqref="D43:D45">
    <cfRule type="cellIs" dxfId="21500" priority="82" operator="equal">
      <formula>0</formula>
    </cfRule>
  </conditionalFormatting>
  <conditionalFormatting sqref="D31:D54">
    <cfRule type="cellIs" dxfId="21499" priority="81" operator="equal">
      <formula>0</formula>
    </cfRule>
  </conditionalFormatting>
  <conditionalFormatting sqref="D31:D54">
    <cfRule type="cellIs" dxfId="21498" priority="80" operator="equal">
      <formula>0</formula>
    </cfRule>
  </conditionalFormatting>
  <conditionalFormatting sqref="D31:D54">
    <cfRule type="cellIs" dxfId="21497" priority="79" operator="equal">
      <formula>0</formula>
    </cfRule>
  </conditionalFormatting>
  <conditionalFormatting sqref="D31:D54">
    <cfRule type="cellIs" dxfId="21496" priority="78" operator="equal">
      <formula>0</formula>
    </cfRule>
  </conditionalFormatting>
  <conditionalFormatting sqref="D31:D54">
    <cfRule type="cellIs" dxfId="21495" priority="77" operator="equal">
      <formula>0</formula>
    </cfRule>
  </conditionalFormatting>
  <conditionalFormatting sqref="D58:D81">
    <cfRule type="cellIs" dxfId="21494" priority="76" operator="equal">
      <formula>0</formula>
    </cfRule>
  </conditionalFormatting>
  <conditionalFormatting sqref="D70:D72">
    <cfRule type="cellIs" dxfId="21493" priority="75" operator="equal">
      <formula>0</formula>
    </cfRule>
  </conditionalFormatting>
  <conditionalFormatting sqref="D67:D69">
    <cfRule type="cellIs" dxfId="21492" priority="74" operator="equal">
      <formula>0</formula>
    </cfRule>
  </conditionalFormatting>
  <conditionalFormatting sqref="D64:D66">
    <cfRule type="cellIs" dxfId="21491" priority="73" operator="equal">
      <formula>0</formula>
    </cfRule>
  </conditionalFormatting>
  <conditionalFormatting sqref="D58:D81">
    <cfRule type="cellIs" dxfId="21490" priority="72" operator="equal">
      <formula>0</formula>
    </cfRule>
  </conditionalFormatting>
  <conditionalFormatting sqref="D61:D63">
    <cfRule type="cellIs" dxfId="21489" priority="71" operator="equal">
      <formula>0</formula>
    </cfRule>
  </conditionalFormatting>
  <conditionalFormatting sqref="D61:D63">
    <cfRule type="cellIs" dxfId="21488" priority="70" operator="equal">
      <formula>0</formula>
    </cfRule>
  </conditionalFormatting>
  <conditionalFormatting sqref="D64:D66">
    <cfRule type="cellIs" dxfId="21487" priority="69" operator="equal">
      <formula>0</formula>
    </cfRule>
  </conditionalFormatting>
  <conditionalFormatting sqref="D67:D69">
    <cfRule type="cellIs" dxfId="21486" priority="68" operator="equal">
      <formula>0</formula>
    </cfRule>
  </conditionalFormatting>
  <conditionalFormatting sqref="D70:D72">
    <cfRule type="cellIs" dxfId="21485" priority="67" operator="equal">
      <formula>0</formula>
    </cfRule>
  </conditionalFormatting>
  <conditionalFormatting sqref="D58:D81">
    <cfRule type="cellIs" dxfId="21484" priority="66" operator="equal">
      <formula>0</formula>
    </cfRule>
  </conditionalFormatting>
  <conditionalFormatting sqref="D58:D81">
    <cfRule type="cellIs" dxfId="21483" priority="65" operator="equal">
      <formula>0</formula>
    </cfRule>
  </conditionalFormatting>
  <conditionalFormatting sqref="D58:D81">
    <cfRule type="cellIs" dxfId="21482" priority="64" operator="equal">
      <formula>0</formula>
    </cfRule>
  </conditionalFormatting>
  <conditionalFormatting sqref="D58:D81">
    <cfRule type="cellIs" dxfId="21481" priority="63" operator="equal">
      <formula>0</formula>
    </cfRule>
  </conditionalFormatting>
  <conditionalFormatting sqref="D58:D81">
    <cfRule type="cellIs" dxfId="21480" priority="62" operator="equal">
      <formula>0</formula>
    </cfRule>
  </conditionalFormatting>
  <conditionalFormatting sqref="D85:D108">
    <cfRule type="cellIs" dxfId="21479" priority="61" operator="equal">
      <formula>0</formula>
    </cfRule>
  </conditionalFormatting>
  <conditionalFormatting sqref="D97:D99">
    <cfRule type="cellIs" dxfId="21478" priority="60" operator="equal">
      <formula>0</formula>
    </cfRule>
  </conditionalFormatting>
  <conditionalFormatting sqref="D94:D96">
    <cfRule type="cellIs" dxfId="21477" priority="59" operator="equal">
      <formula>0</formula>
    </cfRule>
  </conditionalFormatting>
  <conditionalFormatting sqref="D91:D93">
    <cfRule type="cellIs" dxfId="21476" priority="58" operator="equal">
      <formula>0</formula>
    </cfRule>
  </conditionalFormatting>
  <conditionalFormatting sqref="D85:D108">
    <cfRule type="cellIs" dxfId="21475" priority="57" operator="equal">
      <formula>0</formula>
    </cfRule>
  </conditionalFormatting>
  <conditionalFormatting sqref="D88:D90">
    <cfRule type="cellIs" dxfId="21474" priority="56" operator="equal">
      <formula>0</formula>
    </cfRule>
  </conditionalFormatting>
  <conditionalFormatting sqref="D88:D90">
    <cfRule type="cellIs" dxfId="21473" priority="55" operator="equal">
      <formula>0</formula>
    </cfRule>
  </conditionalFormatting>
  <conditionalFormatting sqref="D91:D93">
    <cfRule type="cellIs" dxfId="21472" priority="54" operator="equal">
      <formula>0</formula>
    </cfRule>
  </conditionalFormatting>
  <conditionalFormatting sqref="D94:D96">
    <cfRule type="cellIs" dxfId="21471" priority="53" operator="equal">
      <formula>0</formula>
    </cfRule>
  </conditionalFormatting>
  <conditionalFormatting sqref="D97:D99">
    <cfRule type="cellIs" dxfId="21470" priority="52" operator="equal">
      <formula>0</formula>
    </cfRule>
  </conditionalFormatting>
  <conditionalFormatting sqref="D85:D108">
    <cfRule type="cellIs" dxfId="21469" priority="51" operator="equal">
      <formula>0</formula>
    </cfRule>
  </conditionalFormatting>
  <conditionalFormatting sqref="D85:D108">
    <cfRule type="cellIs" dxfId="21468" priority="50" operator="equal">
      <formula>0</formula>
    </cfRule>
  </conditionalFormatting>
  <conditionalFormatting sqref="D85:D108">
    <cfRule type="cellIs" dxfId="21467" priority="49" operator="equal">
      <formula>0</formula>
    </cfRule>
  </conditionalFormatting>
  <conditionalFormatting sqref="D85:D108">
    <cfRule type="cellIs" dxfId="21466" priority="48" operator="equal">
      <formula>0</formula>
    </cfRule>
  </conditionalFormatting>
  <conditionalFormatting sqref="D85:D108">
    <cfRule type="cellIs" dxfId="21465" priority="47" operator="equal">
      <formula>0</formula>
    </cfRule>
  </conditionalFormatting>
  <conditionalFormatting sqref="D112:D135">
    <cfRule type="cellIs" dxfId="21464" priority="46" operator="equal">
      <formula>0</formula>
    </cfRule>
  </conditionalFormatting>
  <conditionalFormatting sqref="D124:D126">
    <cfRule type="cellIs" dxfId="21463" priority="45" operator="equal">
      <formula>0</formula>
    </cfRule>
  </conditionalFormatting>
  <conditionalFormatting sqref="D121:D123">
    <cfRule type="cellIs" dxfId="21462" priority="44" operator="equal">
      <formula>0</formula>
    </cfRule>
  </conditionalFormatting>
  <conditionalFormatting sqref="D118:D120">
    <cfRule type="cellIs" dxfId="21461" priority="43" operator="equal">
      <formula>0</formula>
    </cfRule>
  </conditionalFormatting>
  <conditionalFormatting sqref="D112:D135">
    <cfRule type="cellIs" dxfId="21460" priority="42" operator="equal">
      <formula>0</formula>
    </cfRule>
  </conditionalFormatting>
  <conditionalFormatting sqref="D115:D117">
    <cfRule type="cellIs" dxfId="21459" priority="41" operator="equal">
      <formula>0</formula>
    </cfRule>
  </conditionalFormatting>
  <conditionalFormatting sqref="D115:D117">
    <cfRule type="cellIs" dxfId="21458" priority="40" operator="equal">
      <formula>0</formula>
    </cfRule>
  </conditionalFormatting>
  <conditionalFormatting sqref="D118:D120">
    <cfRule type="cellIs" dxfId="21457" priority="39" operator="equal">
      <formula>0</formula>
    </cfRule>
  </conditionalFormatting>
  <conditionalFormatting sqref="D121:D123">
    <cfRule type="cellIs" dxfId="21456" priority="38" operator="equal">
      <formula>0</formula>
    </cfRule>
  </conditionalFormatting>
  <conditionalFormatting sqref="D124:D126">
    <cfRule type="cellIs" dxfId="21455" priority="37" operator="equal">
      <formula>0</formula>
    </cfRule>
  </conditionalFormatting>
  <conditionalFormatting sqref="D112:D135">
    <cfRule type="cellIs" dxfId="21454" priority="36" operator="equal">
      <formula>0</formula>
    </cfRule>
  </conditionalFormatting>
  <conditionalFormatting sqref="D112:D135">
    <cfRule type="cellIs" dxfId="21453" priority="35" operator="equal">
      <formula>0</formula>
    </cfRule>
  </conditionalFormatting>
  <conditionalFormatting sqref="D112:D135">
    <cfRule type="cellIs" dxfId="21452" priority="34" operator="equal">
      <formula>0</formula>
    </cfRule>
  </conditionalFormatting>
  <conditionalFormatting sqref="D112:D135">
    <cfRule type="cellIs" dxfId="21451" priority="33" operator="equal">
      <formula>0</formula>
    </cfRule>
  </conditionalFormatting>
  <conditionalFormatting sqref="D112:D135">
    <cfRule type="cellIs" dxfId="21450" priority="32" operator="equal">
      <formula>0</formula>
    </cfRule>
  </conditionalFormatting>
  <conditionalFormatting sqref="D139:D162">
    <cfRule type="cellIs" dxfId="21449" priority="31" operator="equal">
      <formula>0</formula>
    </cfRule>
  </conditionalFormatting>
  <conditionalFormatting sqref="D151:D153">
    <cfRule type="cellIs" dxfId="21448" priority="30" operator="equal">
      <formula>0</formula>
    </cfRule>
  </conditionalFormatting>
  <conditionalFormatting sqref="D148:D150">
    <cfRule type="cellIs" dxfId="21447" priority="29" operator="equal">
      <formula>0</formula>
    </cfRule>
  </conditionalFormatting>
  <conditionalFormatting sqref="D145:D147">
    <cfRule type="cellIs" dxfId="21446" priority="28" operator="equal">
      <formula>0</formula>
    </cfRule>
  </conditionalFormatting>
  <conditionalFormatting sqref="D139:D162">
    <cfRule type="cellIs" dxfId="21445" priority="27" operator="equal">
      <formula>0</formula>
    </cfRule>
  </conditionalFormatting>
  <conditionalFormatting sqref="D142:D144">
    <cfRule type="cellIs" dxfId="21444" priority="26" operator="equal">
      <formula>0</formula>
    </cfRule>
  </conditionalFormatting>
  <conditionalFormatting sqref="D142:D144">
    <cfRule type="cellIs" dxfId="21443" priority="25" operator="equal">
      <formula>0</formula>
    </cfRule>
  </conditionalFormatting>
  <conditionalFormatting sqref="D145:D147">
    <cfRule type="cellIs" dxfId="21442" priority="24" operator="equal">
      <formula>0</formula>
    </cfRule>
  </conditionalFormatting>
  <conditionalFormatting sqref="D148:D150">
    <cfRule type="cellIs" dxfId="21441" priority="23" operator="equal">
      <formula>0</formula>
    </cfRule>
  </conditionalFormatting>
  <conditionalFormatting sqref="D151:D153">
    <cfRule type="cellIs" dxfId="21440" priority="22" operator="equal">
      <formula>0</formula>
    </cfRule>
  </conditionalFormatting>
  <conditionalFormatting sqref="D139:D162">
    <cfRule type="cellIs" dxfId="21439" priority="21" operator="equal">
      <formula>0</formula>
    </cfRule>
  </conditionalFormatting>
  <conditionalFormatting sqref="D139:D162">
    <cfRule type="cellIs" dxfId="21438" priority="20" operator="equal">
      <formula>0</formula>
    </cfRule>
  </conditionalFormatting>
  <conditionalFormatting sqref="D139:D162">
    <cfRule type="cellIs" dxfId="21437" priority="19" operator="equal">
      <formula>0</formula>
    </cfRule>
  </conditionalFormatting>
  <conditionalFormatting sqref="D139:D162">
    <cfRule type="cellIs" dxfId="21436" priority="18" operator="equal">
      <formula>0</formula>
    </cfRule>
  </conditionalFormatting>
  <conditionalFormatting sqref="D139:D162">
    <cfRule type="cellIs" dxfId="21435" priority="17" operator="equal">
      <formula>0</formula>
    </cfRule>
  </conditionalFormatting>
  <conditionalFormatting sqref="D166:D189">
    <cfRule type="cellIs" dxfId="21434" priority="16" operator="equal">
      <formula>0</formula>
    </cfRule>
  </conditionalFormatting>
  <conditionalFormatting sqref="D178:D180">
    <cfRule type="cellIs" dxfId="21433" priority="15" operator="equal">
      <formula>0</formula>
    </cfRule>
  </conditionalFormatting>
  <conditionalFormatting sqref="D175:D177">
    <cfRule type="cellIs" dxfId="21432" priority="14" operator="equal">
      <formula>0</formula>
    </cfRule>
  </conditionalFormatting>
  <conditionalFormatting sqref="D172:D174">
    <cfRule type="cellIs" dxfId="21431" priority="13" operator="equal">
      <formula>0</formula>
    </cfRule>
  </conditionalFormatting>
  <conditionalFormatting sqref="D166:D189">
    <cfRule type="cellIs" dxfId="21430" priority="12" operator="equal">
      <formula>0</formula>
    </cfRule>
  </conditionalFormatting>
  <conditionalFormatting sqref="D169:D171">
    <cfRule type="cellIs" dxfId="21429" priority="11" operator="equal">
      <formula>0</formula>
    </cfRule>
  </conditionalFormatting>
  <conditionalFormatting sqref="D169:D171">
    <cfRule type="cellIs" dxfId="21428" priority="10" operator="equal">
      <formula>0</formula>
    </cfRule>
  </conditionalFormatting>
  <conditionalFormatting sqref="D172:D174">
    <cfRule type="cellIs" dxfId="21427" priority="9" operator="equal">
      <formula>0</formula>
    </cfRule>
  </conditionalFormatting>
  <conditionalFormatting sqref="D175:D177">
    <cfRule type="cellIs" dxfId="21426" priority="8" operator="equal">
      <formula>0</formula>
    </cfRule>
  </conditionalFormatting>
  <conditionalFormatting sqref="D178:D180">
    <cfRule type="cellIs" dxfId="21425" priority="7" operator="equal">
      <formula>0</formula>
    </cfRule>
  </conditionalFormatting>
  <conditionalFormatting sqref="D166:D189">
    <cfRule type="cellIs" dxfId="21424" priority="6" operator="equal">
      <formula>0</formula>
    </cfRule>
  </conditionalFormatting>
  <conditionalFormatting sqref="D166:D189">
    <cfRule type="cellIs" dxfId="21423" priority="5" operator="equal">
      <formula>0</formula>
    </cfRule>
  </conditionalFormatting>
  <conditionalFormatting sqref="D166:D189">
    <cfRule type="cellIs" dxfId="21422" priority="4" operator="equal">
      <formula>0</formula>
    </cfRule>
  </conditionalFormatting>
  <conditionalFormatting sqref="D166:D189">
    <cfRule type="cellIs" dxfId="21421" priority="3" operator="equal">
      <formula>0</formula>
    </cfRule>
  </conditionalFormatting>
  <conditionalFormatting sqref="D166:D189">
    <cfRule type="cellIs" dxfId="21420" priority="2" operator="equal">
      <formula>0</formula>
    </cfRule>
  </conditionalFormatting>
  <conditionalFormatting sqref="AA3:AA193 AD3:AD193 AE3:AX200 AB3:AC191">
    <cfRule type="cellIs" dxfId="21419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C1" zoomScaleNormal="100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6.570312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6" t="s">
        <v>111</v>
      </c>
      <c r="AB2" s="156" t="s">
        <v>112</v>
      </c>
      <c r="AC2" s="156" t="s">
        <v>113</v>
      </c>
      <c r="AD2" s="156" t="s">
        <v>114</v>
      </c>
      <c r="AE2" s="156" t="s">
        <v>9</v>
      </c>
      <c r="AF2" s="156" t="s">
        <v>0</v>
      </c>
      <c r="AG2" s="156" t="s">
        <v>1</v>
      </c>
      <c r="AH2" s="156" t="s">
        <v>2</v>
      </c>
      <c r="AI2" s="156" t="s">
        <v>9</v>
      </c>
      <c r="AJ2" s="156" t="s">
        <v>0</v>
      </c>
      <c r="AK2" s="156" t="s">
        <v>1</v>
      </c>
      <c r="AL2" s="156" t="s">
        <v>2</v>
      </c>
      <c r="AM2" s="156" t="s">
        <v>9</v>
      </c>
      <c r="AN2" s="156" t="s">
        <v>0</v>
      </c>
      <c r="AO2" s="156" t="s">
        <v>1</v>
      </c>
      <c r="AP2" s="156" t="s">
        <v>2</v>
      </c>
      <c r="AQ2" s="156" t="s">
        <v>9</v>
      </c>
      <c r="AR2" s="156"/>
      <c r="AS2" s="156" t="s">
        <v>1</v>
      </c>
      <c r="AT2" s="156" t="s">
        <v>2</v>
      </c>
      <c r="AU2" s="156" t="s">
        <v>9</v>
      </c>
      <c r="AV2" s="156" t="s">
        <v>0</v>
      </c>
      <c r="AW2" s="156" t="s">
        <v>1</v>
      </c>
      <c r="AX2" s="156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III!W165+1</f>
        <v>41190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3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41191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3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41192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3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41193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3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41194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3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41195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3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41196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K70:K72"/>
    <mergeCell ref="M70:M72"/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Y31:Y33"/>
    <mergeCell ref="M31:M33"/>
    <mergeCell ref="O31:O33"/>
    <mergeCell ref="Q31:Q33"/>
    <mergeCell ref="S31:S33"/>
    <mergeCell ref="U31:U33"/>
    <mergeCell ref="W31:W33"/>
    <mergeCell ref="W34:W36"/>
    <mergeCell ref="Y34:Y36"/>
    <mergeCell ref="Y37:Y39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G34:G36"/>
    <mergeCell ref="I34:I36"/>
    <mergeCell ref="K34:K36"/>
    <mergeCell ref="M34:M36"/>
    <mergeCell ref="O34:O36"/>
    <mergeCell ref="Q34:Q36"/>
    <mergeCell ref="S25:S27"/>
    <mergeCell ref="U25:U27"/>
    <mergeCell ref="W25:W27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B37:B39"/>
    <mergeCell ref="C37:C39"/>
    <mergeCell ref="D37:D39"/>
    <mergeCell ref="G37:G39"/>
    <mergeCell ref="I37:I39"/>
    <mergeCell ref="K37:K39"/>
    <mergeCell ref="M37:M39"/>
    <mergeCell ref="O37:O39"/>
    <mergeCell ref="Q37:Q39"/>
    <mergeCell ref="S37:S39"/>
    <mergeCell ref="U37:U39"/>
    <mergeCell ref="B34:B36"/>
    <mergeCell ref="C34:C36"/>
    <mergeCell ref="D34:D36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S46:S48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G73:G75"/>
    <mergeCell ref="I73:I75"/>
    <mergeCell ref="K73:K75"/>
    <mergeCell ref="M73:M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G76:G78"/>
    <mergeCell ref="I76:I78"/>
    <mergeCell ref="K76:K78"/>
    <mergeCell ref="M76:M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</mergeCells>
  <conditionalFormatting sqref="BA3:BC200">
    <cfRule type="cellIs" dxfId="21418" priority="2927" stopIfTrue="1" operator="equal">
      <formula>0</formula>
    </cfRule>
  </conditionalFormatting>
  <conditionalFormatting sqref="BD3:BG200">
    <cfRule type="cellIs" dxfId="21417" priority="2926" stopIfTrue="1" operator="equal">
      <formula>0</formula>
    </cfRule>
  </conditionalFormatting>
  <conditionalFormatting sqref="BL3:BO200">
    <cfRule type="cellIs" dxfId="21416" priority="2925" stopIfTrue="1" operator="equal">
      <formula>0</formula>
    </cfRule>
  </conditionalFormatting>
  <conditionalFormatting sqref="BH3:BK200">
    <cfRule type="cellIs" dxfId="21415" priority="2924" stopIfTrue="1" operator="equal">
      <formula>0</formula>
    </cfRule>
  </conditionalFormatting>
  <conditionalFormatting sqref="AA3:AA193 AD3:AD193 W166:Y189 AA3:AX191 AE3:AX200 W4:Y29 W31:Y56 W58:Y83 W85:Y110 W112:Y137 W139:Y164 F58:Y63 F4:Y15 F31:Y39 F85:Y93 F139:Y147 F4:V189">
    <cfRule type="cellIs" dxfId="21414" priority="2923" stopIfTrue="1" operator="equal">
      <formula>0</formula>
    </cfRule>
  </conditionalFormatting>
  <conditionalFormatting sqref="F4:V164">
    <cfRule type="cellIs" dxfId="21413" priority="2882" stopIfTrue="1" operator="equal">
      <formula>0</formula>
    </cfRule>
  </conditionalFormatting>
  <conditionalFormatting sqref="F4:V165">
    <cfRule type="cellIs" dxfId="21412" priority="2881" stopIfTrue="1" operator="equal">
      <formula>0</formula>
    </cfRule>
  </conditionalFormatting>
  <conditionalFormatting sqref="F4:V164">
    <cfRule type="cellIs" dxfId="21411" priority="2880" stopIfTrue="1" operator="equal">
      <formula>0</formula>
    </cfRule>
  </conditionalFormatting>
  <conditionalFormatting sqref="AA3:AA193 AD3:AD193 W166:Y189 AB3:AC191 W4:Y29 W31:Y56 W58:Y83 W85:Y110 W112:Y137 W139:Y164 F58:Y63 F4:Y15 F31:Y39 F85:Y93 F139:Y147 F4:V189">
    <cfRule type="cellIs" dxfId="21410" priority="2879" stopIfTrue="1" operator="equal">
      <formula>0</formula>
    </cfRule>
  </conditionalFormatting>
  <conditionalFormatting sqref="F4:V164">
    <cfRule type="cellIs" dxfId="21409" priority="2878" stopIfTrue="1" operator="equal">
      <formula>0</formula>
    </cfRule>
  </conditionalFormatting>
  <conditionalFormatting sqref="F4:V165">
    <cfRule type="cellIs" dxfId="21408" priority="2877" stopIfTrue="1" operator="equal">
      <formula>0</formula>
    </cfRule>
  </conditionalFormatting>
  <conditionalFormatting sqref="F4:V164">
    <cfRule type="cellIs" dxfId="21407" priority="2876" stopIfTrue="1" operator="equal">
      <formula>0</formula>
    </cfRule>
  </conditionalFormatting>
  <conditionalFormatting sqref="AA3:AA193 AD3:AD193 W166:Y189 AB3:AC191 W4:Y29 W31:Y56 W58:Y83 W85:Y110 W112:Y137 W139:Y164 F58:Y63 F4:Y15 F31:Y39 F85:Y93 F139:Y147 F4:V189">
    <cfRule type="cellIs" dxfId="21406" priority="2875" stopIfTrue="1" operator="equal">
      <formula>0</formula>
    </cfRule>
  </conditionalFormatting>
  <conditionalFormatting sqref="F4:V164">
    <cfRule type="cellIs" dxfId="21405" priority="2874" stopIfTrue="1" operator="equal">
      <formula>0</formula>
    </cfRule>
  </conditionalFormatting>
  <conditionalFormatting sqref="F4:V147">
    <cfRule type="cellIs" dxfId="21404" priority="2873" stopIfTrue="1" operator="equal">
      <formula>0</formula>
    </cfRule>
  </conditionalFormatting>
  <conditionalFormatting sqref="F4:V165">
    <cfRule type="cellIs" dxfId="21403" priority="2872" stopIfTrue="1" operator="equal">
      <formula>0</formula>
    </cfRule>
  </conditionalFormatting>
  <conditionalFormatting sqref="F4:V164">
    <cfRule type="cellIs" dxfId="21402" priority="2871" stopIfTrue="1" operator="equal">
      <formula>0</formula>
    </cfRule>
  </conditionalFormatting>
  <conditionalFormatting sqref="AA3:AA193 AD3:AD193 W4:Y29 W31:Y56 W58:Y83 W85:Y110 W112:Y137 W166:Y189 W139:Y164 AB3:AC191 F58:Y63 F4:Y15 F31:Y39 F85:Y93 F139:Y147 F4:V189">
    <cfRule type="cellIs" dxfId="21401" priority="2870" stopIfTrue="1" operator="equal">
      <formula>0</formula>
    </cfRule>
  </conditionalFormatting>
  <conditionalFormatting sqref="F4:V164">
    <cfRule type="cellIs" dxfId="21400" priority="2869" stopIfTrue="1" operator="equal">
      <formula>0</formula>
    </cfRule>
  </conditionalFormatting>
  <conditionalFormatting sqref="F22:W24">
    <cfRule type="cellIs" dxfId="21399" priority="2868" stopIfTrue="1" operator="equal">
      <formula>0</formula>
    </cfRule>
  </conditionalFormatting>
  <conditionalFormatting sqref="F22:V24">
    <cfRule type="cellIs" dxfId="21398" priority="2867" stopIfTrue="1" operator="equal">
      <formula>0</formula>
    </cfRule>
  </conditionalFormatting>
  <conditionalFormatting sqref="F22:V24">
    <cfRule type="cellIs" dxfId="21397" priority="2866" stopIfTrue="1" operator="equal">
      <formula>0</formula>
    </cfRule>
  </conditionalFormatting>
  <conditionalFormatting sqref="F22:V24">
    <cfRule type="cellIs" dxfId="21396" priority="2865" stopIfTrue="1" operator="equal">
      <formula>0</formula>
    </cfRule>
  </conditionalFormatting>
  <conditionalFormatting sqref="F22:W24">
    <cfRule type="cellIs" dxfId="21395" priority="2864" stopIfTrue="1" operator="equal">
      <formula>0</formula>
    </cfRule>
  </conditionalFormatting>
  <conditionalFormatting sqref="F22:V24">
    <cfRule type="cellIs" dxfId="21394" priority="2863" stopIfTrue="1" operator="equal">
      <formula>0</formula>
    </cfRule>
  </conditionalFormatting>
  <conditionalFormatting sqref="F22:V24">
    <cfRule type="cellIs" dxfId="21393" priority="2862" stopIfTrue="1" operator="equal">
      <formula>0</formula>
    </cfRule>
  </conditionalFormatting>
  <conditionalFormatting sqref="F22:V24">
    <cfRule type="cellIs" dxfId="21392" priority="2861" stopIfTrue="1" operator="equal">
      <formula>0</formula>
    </cfRule>
  </conditionalFormatting>
  <conditionalFormatting sqref="F22:W24">
    <cfRule type="cellIs" dxfId="21391" priority="2860" stopIfTrue="1" operator="equal">
      <formula>0</formula>
    </cfRule>
  </conditionalFormatting>
  <conditionalFormatting sqref="F22:V24">
    <cfRule type="cellIs" dxfId="21390" priority="2859" stopIfTrue="1" operator="equal">
      <formula>0</formula>
    </cfRule>
  </conditionalFormatting>
  <conditionalFormatting sqref="F22:V24">
    <cfRule type="cellIs" dxfId="21389" priority="2858" stopIfTrue="1" operator="equal">
      <formula>0</formula>
    </cfRule>
  </conditionalFormatting>
  <conditionalFormatting sqref="F22:V24">
    <cfRule type="cellIs" dxfId="21388" priority="2857" stopIfTrue="1" operator="equal">
      <formula>0</formula>
    </cfRule>
  </conditionalFormatting>
  <conditionalFormatting sqref="F22:W24">
    <cfRule type="cellIs" dxfId="21387" priority="2856" stopIfTrue="1" operator="equal">
      <formula>0</formula>
    </cfRule>
  </conditionalFormatting>
  <conditionalFormatting sqref="F22:V24">
    <cfRule type="cellIs" dxfId="21386" priority="2855" stopIfTrue="1" operator="equal">
      <formula>0</formula>
    </cfRule>
  </conditionalFormatting>
  <conditionalFormatting sqref="F22:V24">
    <cfRule type="cellIs" dxfId="21385" priority="2854" stopIfTrue="1" operator="equal">
      <formula>0</formula>
    </cfRule>
  </conditionalFormatting>
  <conditionalFormatting sqref="F22:V24">
    <cfRule type="cellIs" dxfId="21384" priority="2853" stopIfTrue="1" operator="equal">
      <formula>0</formula>
    </cfRule>
  </conditionalFormatting>
  <conditionalFormatting sqref="F22:V24">
    <cfRule type="cellIs" dxfId="21383" priority="2852" stopIfTrue="1" operator="equal">
      <formula>0</formula>
    </cfRule>
  </conditionalFormatting>
  <conditionalFormatting sqref="F22:W24">
    <cfRule type="cellIs" dxfId="21382" priority="2851" stopIfTrue="1" operator="equal">
      <formula>0</formula>
    </cfRule>
  </conditionalFormatting>
  <conditionalFormatting sqref="F22:V24">
    <cfRule type="cellIs" dxfId="21381" priority="2850" stopIfTrue="1" operator="equal">
      <formula>0</formula>
    </cfRule>
  </conditionalFormatting>
  <conditionalFormatting sqref="F19:W21">
    <cfRule type="cellIs" dxfId="21380" priority="2849" stopIfTrue="1" operator="equal">
      <formula>0</formula>
    </cfRule>
  </conditionalFormatting>
  <conditionalFormatting sqref="F19:V21">
    <cfRule type="cellIs" dxfId="21379" priority="2848" stopIfTrue="1" operator="equal">
      <formula>0</formula>
    </cfRule>
  </conditionalFormatting>
  <conditionalFormatting sqref="F19:V21">
    <cfRule type="cellIs" dxfId="21378" priority="2847" stopIfTrue="1" operator="equal">
      <formula>0</formula>
    </cfRule>
  </conditionalFormatting>
  <conditionalFormatting sqref="F19:V21">
    <cfRule type="cellIs" dxfId="21377" priority="2846" stopIfTrue="1" operator="equal">
      <formula>0</formula>
    </cfRule>
  </conditionalFormatting>
  <conditionalFormatting sqref="F19:W21">
    <cfRule type="cellIs" dxfId="21376" priority="2845" stopIfTrue="1" operator="equal">
      <formula>0</formula>
    </cfRule>
  </conditionalFormatting>
  <conditionalFormatting sqref="F19:V21">
    <cfRule type="cellIs" dxfId="21375" priority="2844" stopIfTrue="1" operator="equal">
      <formula>0</formula>
    </cfRule>
  </conditionalFormatting>
  <conditionalFormatting sqref="F19:V21">
    <cfRule type="cellIs" dxfId="21374" priority="2843" stopIfTrue="1" operator="equal">
      <formula>0</formula>
    </cfRule>
  </conditionalFormatting>
  <conditionalFormatting sqref="F19:V21">
    <cfRule type="cellIs" dxfId="21373" priority="2842" stopIfTrue="1" operator="equal">
      <formula>0</formula>
    </cfRule>
  </conditionalFormatting>
  <conditionalFormatting sqref="F19:W21">
    <cfRule type="cellIs" dxfId="21372" priority="2841" stopIfTrue="1" operator="equal">
      <formula>0</formula>
    </cfRule>
  </conditionalFormatting>
  <conditionalFormatting sqref="F19:V21">
    <cfRule type="cellIs" dxfId="21371" priority="2840" stopIfTrue="1" operator="equal">
      <formula>0</formula>
    </cfRule>
  </conditionalFormatting>
  <conditionalFormatting sqref="F19:V21">
    <cfRule type="cellIs" dxfId="21370" priority="2839" stopIfTrue="1" operator="equal">
      <formula>0</formula>
    </cfRule>
  </conditionalFormatting>
  <conditionalFormatting sqref="F19:V21">
    <cfRule type="cellIs" dxfId="21369" priority="2838" stopIfTrue="1" operator="equal">
      <formula>0</formula>
    </cfRule>
  </conditionalFormatting>
  <conditionalFormatting sqref="F19:W21">
    <cfRule type="cellIs" dxfId="21368" priority="2837" stopIfTrue="1" operator="equal">
      <formula>0</formula>
    </cfRule>
  </conditionalFormatting>
  <conditionalFormatting sqref="F19:V21">
    <cfRule type="cellIs" dxfId="21367" priority="2836" stopIfTrue="1" operator="equal">
      <formula>0</formula>
    </cfRule>
  </conditionalFormatting>
  <conditionalFormatting sqref="F19:V21">
    <cfRule type="cellIs" dxfId="21366" priority="2835" stopIfTrue="1" operator="equal">
      <formula>0</formula>
    </cfRule>
  </conditionalFormatting>
  <conditionalFormatting sqref="F19:V21">
    <cfRule type="cellIs" dxfId="21365" priority="2834" stopIfTrue="1" operator="equal">
      <formula>0</formula>
    </cfRule>
  </conditionalFormatting>
  <conditionalFormatting sqref="F19:V21">
    <cfRule type="cellIs" dxfId="21364" priority="2833" stopIfTrue="1" operator="equal">
      <formula>0</formula>
    </cfRule>
  </conditionalFormatting>
  <conditionalFormatting sqref="F19:W21">
    <cfRule type="cellIs" dxfId="21363" priority="2832" stopIfTrue="1" operator="equal">
      <formula>0</formula>
    </cfRule>
  </conditionalFormatting>
  <conditionalFormatting sqref="F19:V21">
    <cfRule type="cellIs" dxfId="21362" priority="2831" stopIfTrue="1" operator="equal">
      <formula>0</formula>
    </cfRule>
  </conditionalFormatting>
  <conditionalFormatting sqref="F16:W18">
    <cfRule type="cellIs" dxfId="21361" priority="2830" stopIfTrue="1" operator="equal">
      <formula>0</formula>
    </cfRule>
  </conditionalFormatting>
  <conditionalFormatting sqref="F16:V18">
    <cfRule type="cellIs" dxfId="21360" priority="2829" stopIfTrue="1" operator="equal">
      <formula>0</formula>
    </cfRule>
  </conditionalFormatting>
  <conditionalFormatting sqref="F16:V18">
    <cfRule type="cellIs" dxfId="21359" priority="2828" stopIfTrue="1" operator="equal">
      <formula>0</formula>
    </cfRule>
  </conditionalFormatting>
  <conditionalFormatting sqref="F16:V18">
    <cfRule type="cellIs" dxfId="21358" priority="2827" stopIfTrue="1" operator="equal">
      <formula>0</formula>
    </cfRule>
  </conditionalFormatting>
  <conditionalFormatting sqref="F16:W18">
    <cfRule type="cellIs" dxfId="21357" priority="2826" stopIfTrue="1" operator="equal">
      <formula>0</formula>
    </cfRule>
  </conditionalFormatting>
  <conditionalFormatting sqref="F16:V18">
    <cfRule type="cellIs" dxfId="21356" priority="2825" stopIfTrue="1" operator="equal">
      <formula>0</formula>
    </cfRule>
  </conditionalFormatting>
  <conditionalFormatting sqref="F16:V18">
    <cfRule type="cellIs" dxfId="21355" priority="2824" stopIfTrue="1" operator="equal">
      <formula>0</formula>
    </cfRule>
  </conditionalFormatting>
  <conditionalFormatting sqref="F16:V18">
    <cfRule type="cellIs" dxfId="21354" priority="2823" stopIfTrue="1" operator="equal">
      <formula>0</formula>
    </cfRule>
  </conditionalFormatting>
  <conditionalFormatting sqref="F16:W18">
    <cfRule type="cellIs" dxfId="21353" priority="2822" stopIfTrue="1" operator="equal">
      <formula>0</formula>
    </cfRule>
  </conditionalFormatting>
  <conditionalFormatting sqref="F16:V18">
    <cfRule type="cellIs" dxfId="21352" priority="2821" stopIfTrue="1" operator="equal">
      <formula>0</formula>
    </cfRule>
  </conditionalFormatting>
  <conditionalFormatting sqref="F16:V18">
    <cfRule type="cellIs" dxfId="21351" priority="2820" stopIfTrue="1" operator="equal">
      <formula>0</formula>
    </cfRule>
  </conditionalFormatting>
  <conditionalFormatting sqref="F16:V18">
    <cfRule type="cellIs" dxfId="21350" priority="2819" stopIfTrue="1" operator="equal">
      <formula>0</formula>
    </cfRule>
  </conditionalFormatting>
  <conditionalFormatting sqref="F16:W18">
    <cfRule type="cellIs" dxfId="21349" priority="2818" stopIfTrue="1" operator="equal">
      <formula>0</formula>
    </cfRule>
  </conditionalFormatting>
  <conditionalFormatting sqref="F16:V18">
    <cfRule type="cellIs" dxfId="21348" priority="2817" stopIfTrue="1" operator="equal">
      <formula>0</formula>
    </cfRule>
  </conditionalFormatting>
  <conditionalFormatting sqref="F16:V18">
    <cfRule type="cellIs" dxfId="21347" priority="2816" stopIfTrue="1" operator="equal">
      <formula>0</formula>
    </cfRule>
  </conditionalFormatting>
  <conditionalFormatting sqref="F16:V18">
    <cfRule type="cellIs" dxfId="21346" priority="2815" stopIfTrue="1" operator="equal">
      <formula>0</formula>
    </cfRule>
  </conditionalFormatting>
  <conditionalFormatting sqref="F16:V18">
    <cfRule type="cellIs" dxfId="21345" priority="2814" stopIfTrue="1" operator="equal">
      <formula>0</formula>
    </cfRule>
  </conditionalFormatting>
  <conditionalFormatting sqref="F16:W18">
    <cfRule type="cellIs" dxfId="21344" priority="2813" stopIfTrue="1" operator="equal">
      <formula>0</formula>
    </cfRule>
  </conditionalFormatting>
  <conditionalFormatting sqref="F16:V18">
    <cfRule type="cellIs" dxfId="21343" priority="2812" stopIfTrue="1" operator="equal">
      <formula>0</formula>
    </cfRule>
  </conditionalFormatting>
  <conditionalFormatting sqref="F13:W15">
    <cfRule type="cellIs" dxfId="21342" priority="2811" stopIfTrue="1" operator="equal">
      <formula>0</formula>
    </cfRule>
  </conditionalFormatting>
  <conditionalFormatting sqref="F13:V15">
    <cfRule type="cellIs" dxfId="21341" priority="2810" stopIfTrue="1" operator="equal">
      <formula>0</formula>
    </cfRule>
  </conditionalFormatting>
  <conditionalFormatting sqref="F13:V15">
    <cfRule type="cellIs" dxfId="21340" priority="2809" stopIfTrue="1" operator="equal">
      <formula>0</formula>
    </cfRule>
  </conditionalFormatting>
  <conditionalFormatting sqref="F13:V15">
    <cfRule type="cellIs" dxfId="21339" priority="2808" stopIfTrue="1" operator="equal">
      <formula>0</formula>
    </cfRule>
  </conditionalFormatting>
  <conditionalFormatting sqref="F13:W15">
    <cfRule type="cellIs" dxfId="21338" priority="2807" stopIfTrue="1" operator="equal">
      <formula>0</formula>
    </cfRule>
  </conditionalFormatting>
  <conditionalFormatting sqref="F13:V15">
    <cfRule type="cellIs" dxfId="21337" priority="2806" stopIfTrue="1" operator="equal">
      <formula>0</formula>
    </cfRule>
  </conditionalFormatting>
  <conditionalFormatting sqref="F13:V15">
    <cfRule type="cellIs" dxfId="21336" priority="2805" stopIfTrue="1" operator="equal">
      <formula>0</formula>
    </cfRule>
  </conditionalFormatting>
  <conditionalFormatting sqref="F13:V15">
    <cfRule type="cellIs" dxfId="21335" priority="2804" stopIfTrue="1" operator="equal">
      <formula>0</formula>
    </cfRule>
  </conditionalFormatting>
  <conditionalFormatting sqref="F13:W15">
    <cfRule type="cellIs" dxfId="21334" priority="2803" stopIfTrue="1" operator="equal">
      <formula>0</formula>
    </cfRule>
  </conditionalFormatting>
  <conditionalFormatting sqref="F13:V15">
    <cfRule type="cellIs" dxfId="21333" priority="2802" stopIfTrue="1" operator="equal">
      <formula>0</formula>
    </cfRule>
  </conditionalFormatting>
  <conditionalFormatting sqref="F13:V15">
    <cfRule type="cellIs" dxfId="21332" priority="2801" stopIfTrue="1" operator="equal">
      <formula>0</formula>
    </cfRule>
  </conditionalFormatting>
  <conditionalFormatting sqref="F13:V15">
    <cfRule type="cellIs" dxfId="21331" priority="2800" stopIfTrue="1" operator="equal">
      <formula>0</formula>
    </cfRule>
  </conditionalFormatting>
  <conditionalFormatting sqref="F13:W15">
    <cfRule type="cellIs" dxfId="21330" priority="2799" stopIfTrue="1" operator="equal">
      <formula>0</formula>
    </cfRule>
  </conditionalFormatting>
  <conditionalFormatting sqref="F13:V15">
    <cfRule type="cellIs" dxfId="21329" priority="2798" stopIfTrue="1" operator="equal">
      <formula>0</formula>
    </cfRule>
  </conditionalFormatting>
  <conditionalFormatting sqref="F13:V15">
    <cfRule type="cellIs" dxfId="21328" priority="2797" stopIfTrue="1" operator="equal">
      <formula>0</formula>
    </cfRule>
  </conditionalFormatting>
  <conditionalFormatting sqref="F13:V15">
    <cfRule type="cellIs" dxfId="21327" priority="2796" stopIfTrue="1" operator="equal">
      <formula>0</formula>
    </cfRule>
  </conditionalFormatting>
  <conditionalFormatting sqref="F13:V15">
    <cfRule type="cellIs" dxfId="21326" priority="2795" stopIfTrue="1" operator="equal">
      <formula>0</formula>
    </cfRule>
  </conditionalFormatting>
  <conditionalFormatting sqref="F13:W15">
    <cfRule type="cellIs" dxfId="21325" priority="2794" stopIfTrue="1" operator="equal">
      <formula>0</formula>
    </cfRule>
  </conditionalFormatting>
  <conditionalFormatting sqref="F13:V15">
    <cfRule type="cellIs" dxfId="21324" priority="2793" stopIfTrue="1" operator="equal">
      <formula>0</formula>
    </cfRule>
  </conditionalFormatting>
  <conditionalFormatting sqref="F10:W12">
    <cfRule type="cellIs" dxfId="21323" priority="2792" stopIfTrue="1" operator="equal">
      <formula>0</formula>
    </cfRule>
  </conditionalFormatting>
  <conditionalFormatting sqref="F10:V12">
    <cfRule type="cellIs" dxfId="21322" priority="2791" stopIfTrue="1" operator="equal">
      <formula>0</formula>
    </cfRule>
  </conditionalFormatting>
  <conditionalFormatting sqref="F10:V12">
    <cfRule type="cellIs" dxfId="21321" priority="2790" stopIfTrue="1" operator="equal">
      <formula>0</formula>
    </cfRule>
  </conditionalFormatting>
  <conditionalFormatting sqref="F10:V12">
    <cfRule type="cellIs" dxfId="21320" priority="2789" stopIfTrue="1" operator="equal">
      <formula>0</formula>
    </cfRule>
  </conditionalFormatting>
  <conditionalFormatting sqref="F10:W12">
    <cfRule type="cellIs" dxfId="21319" priority="2788" stopIfTrue="1" operator="equal">
      <formula>0</formula>
    </cfRule>
  </conditionalFormatting>
  <conditionalFormatting sqref="F10:V12">
    <cfRule type="cellIs" dxfId="21318" priority="2787" stopIfTrue="1" operator="equal">
      <formula>0</formula>
    </cfRule>
  </conditionalFormatting>
  <conditionalFormatting sqref="F10:V12">
    <cfRule type="cellIs" dxfId="21317" priority="2786" stopIfTrue="1" operator="equal">
      <formula>0</formula>
    </cfRule>
  </conditionalFormatting>
  <conditionalFormatting sqref="F10:V12">
    <cfRule type="cellIs" dxfId="21316" priority="2785" stopIfTrue="1" operator="equal">
      <formula>0</formula>
    </cfRule>
  </conditionalFormatting>
  <conditionalFormatting sqref="F10:W12">
    <cfRule type="cellIs" dxfId="21315" priority="2784" stopIfTrue="1" operator="equal">
      <formula>0</formula>
    </cfRule>
  </conditionalFormatting>
  <conditionalFormatting sqref="F10:V12">
    <cfRule type="cellIs" dxfId="21314" priority="2783" stopIfTrue="1" operator="equal">
      <formula>0</formula>
    </cfRule>
  </conditionalFormatting>
  <conditionalFormatting sqref="F10:V12">
    <cfRule type="cellIs" dxfId="21313" priority="2782" stopIfTrue="1" operator="equal">
      <formula>0</formula>
    </cfRule>
  </conditionalFormatting>
  <conditionalFormatting sqref="F10:V12">
    <cfRule type="cellIs" dxfId="21312" priority="2781" stopIfTrue="1" operator="equal">
      <formula>0</formula>
    </cfRule>
  </conditionalFormatting>
  <conditionalFormatting sqref="F10:W12">
    <cfRule type="cellIs" dxfId="21311" priority="2780" stopIfTrue="1" operator="equal">
      <formula>0</formula>
    </cfRule>
  </conditionalFormatting>
  <conditionalFormatting sqref="F10:V12">
    <cfRule type="cellIs" dxfId="21310" priority="2779" stopIfTrue="1" operator="equal">
      <formula>0</formula>
    </cfRule>
  </conditionalFormatting>
  <conditionalFormatting sqref="F10:V12">
    <cfRule type="cellIs" dxfId="21309" priority="2778" stopIfTrue="1" operator="equal">
      <formula>0</formula>
    </cfRule>
  </conditionalFormatting>
  <conditionalFormatting sqref="F10:V12">
    <cfRule type="cellIs" dxfId="21308" priority="2777" stopIfTrue="1" operator="equal">
      <formula>0</formula>
    </cfRule>
  </conditionalFormatting>
  <conditionalFormatting sqref="F10:V12">
    <cfRule type="cellIs" dxfId="21307" priority="2776" stopIfTrue="1" operator="equal">
      <formula>0</formula>
    </cfRule>
  </conditionalFormatting>
  <conditionalFormatting sqref="F10:W12">
    <cfRule type="cellIs" dxfId="21306" priority="2775" stopIfTrue="1" operator="equal">
      <formula>0</formula>
    </cfRule>
  </conditionalFormatting>
  <conditionalFormatting sqref="F10:V12">
    <cfRule type="cellIs" dxfId="21305" priority="2774" stopIfTrue="1" operator="equal">
      <formula>0</formula>
    </cfRule>
  </conditionalFormatting>
  <conditionalFormatting sqref="F7:W9">
    <cfRule type="cellIs" dxfId="21304" priority="2773" stopIfTrue="1" operator="equal">
      <formula>0</formula>
    </cfRule>
  </conditionalFormatting>
  <conditionalFormatting sqref="F7:V9">
    <cfRule type="cellIs" dxfId="21303" priority="2772" stopIfTrue="1" operator="equal">
      <formula>0</formula>
    </cfRule>
  </conditionalFormatting>
  <conditionalFormatting sqref="F7:V9">
    <cfRule type="cellIs" dxfId="21302" priority="2771" stopIfTrue="1" operator="equal">
      <formula>0</formula>
    </cfRule>
  </conditionalFormatting>
  <conditionalFormatting sqref="F7:V9">
    <cfRule type="cellIs" dxfId="21301" priority="2770" stopIfTrue="1" operator="equal">
      <formula>0</formula>
    </cfRule>
  </conditionalFormatting>
  <conditionalFormatting sqref="F7:W9">
    <cfRule type="cellIs" dxfId="21300" priority="2769" stopIfTrue="1" operator="equal">
      <formula>0</formula>
    </cfRule>
  </conditionalFormatting>
  <conditionalFormatting sqref="F7:V9">
    <cfRule type="cellIs" dxfId="21299" priority="2768" stopIfTrue="1" operator="equal">
      <formula>0</formula>
    </cfRule>
  </conditionalFormatting>
  <conditionalFormatting sqref="F7:V9">
    <cfRule type="cellIs" dxfId="21298" priority="2767" stopIfTrue="1" operator="equal">
      <formula>0</formula>
    </cfRule>
  </conditionalFormatting>
  <conditionalFormatting sqref="F7:V9">
    <cfRule type="cellIs" dxfId="21297" priority="2766" stopIfTrue="1" operator="equal">
      <formula>0</formula>
    </cfRule>
  </conditionalFormatting>
  <conditionalFormatting sqref="F7:W9">
    <cfRule type="cellIs" dxfId="21296" priority="2765" stopIfTrue="1" operator="equal">
      <formula>0</formula>
    </cfRule>
  </conditionalFormatting>
  <conditionalFormatting sqref="F7:V9">
    <cfRule type="cellIs" dxfId="21295" priority="2764" stopIfTrue="1" operator="equal">
      <formula>0</formula>
    </cfRule>
  </conditionalFormatting>
  <conditionalFormatting sqref="F7:V9">
    <cfRule type="cellIs" dxfId="21294" priority="2763" stopIfTrue="1" operator="equal">
      <formula>0</formula>
    </cfRule>
  </conditionalFormatting>
  <conditionalFormatting sqref="F7:V9">
    <cfRule type="cellIs" dxfId="21293" priority="2762" stopIfTrue="1" operator="equal">
      <formula>0</formula>
    </cfRule>
  </conditionalFormatting>
  <conditionalFormatting sqref="F7:W9">
    <cfRule type="cellIs" dxfId="21292" priority="2761" stopIfTrue="1" operator="equal">
      <formula>0</formula>
    </cfRule>
  </conditionalFormatting>
  <conditionalFormatting sqref="F7:V9">
    <cfRule type="cellIs" dxfId="21291" priority="2760" stopIfTrue="1" operator="equal">
      <formula>0</formula>
    </cfRule>
  </conditionalFormatting>
  <conditionalFormatting sqref="F7:V9">
    <cfRule type="cellIs" dxfId="21290" priority="2759" stopIfTrue="1" operator="equal">
      <formula>0</formula>
    </cfRule>
  </conditionalFormatting>
  <conditionalFormatting sqref="F7:V9">
    <cfRule type="cellIs" dxfId="21289" priority="2758" stopIfTrue="1" operator="equal">
      <formula>0</formula>
    </cfRule>
  </conditionalFormatting>
  <conditionalFormatting sqref="F7:V9">
    <cfRule type="cellIs" dxfId="21288" priority="2757" stopIfTrue="1" operator="equal">
      <formula>0</formula>
    </cfRule>
  </conditionalFormatting>
  <conditionalFormatting sqref="F7:W9">
    <cfRule type="cellIs" dxfId="21287" priority="2756" stopIfTrue="1" operator="equal">
      <formula>0</formula>
    </cfRule>
  </conditionalFormatting>
  <conditionalFormatting sqref="F7:V9">
    <cfRule type="cellIs" dxfId="21286" priority="2755" stopIfTrue="1" operator="equal">
      <formula>0</formula>
    </cfRule>
  </conditionalFormatting>
  <conditionalFormatting sqref="F4:W6">
    <cfRule type="cellIs" dxfId="21285" priority="2754" stopIfTrue="1" operator="equal">
      <formula>0</formula>
    </cfRule>
  </conditionalFormatting>
  <conditionalFormatting sqref="F4:V6">
    <cfRule type="cellIs" dxfId="21284" priority="2753" stopIfTrue="1" operator="equal">
      <formula>0</formula>
    </cfRule>
  </conditionalFormatting>
  <conditionalFormatting sqref="F4:V6">
    <cfRule type="cellIs" dxfId="21283" priority="2752" stopIfTrue="1" operator="equal">
      <formula>0</formula>
    </cfRule>
  </conditionalFormatting>
  <conditionalFormatting sqref="F4:V6">
    <cfRule type="cellIs" dxfId="21282" priority="2751" stopIfTrue="1" operator="equal">
      <formula>0</formula>
    </cfRule>
  </conditionalFormatting>
  <conditionalFormatting sqref="F4:W6">
    <cfRule type="cellIs" dxfId="21281" priority="2750" stopIfTrue="1" operator="equal">
      <formula>0</formula>
    </cfRule>
  </conditionalFormatting>
  <conditionalFormatting sqref="F4:V6">
    <cfRule type="cellIs" dxfId="21280" priority="2749" stopIfTrue="1" operator="equal">
      <formula>0</formula>
    </cfRule>
  </conditionalFormatting>
  <conditionalFormatting sqref="F4:V6">
    <cfRule type="cellIs" dxfId="21279" priority="2748" stopIfTrue="1" operator="equal">
      <formula>0</formula>
    </cfRule>
  </conditionalFormatting>
  <conditionalFormatting sqref="F4:V6">
    <cfRule type="cellIs" dxfId="21278" priority="2747" stopIfTrue="1" operator="equal">
      <formula>0</formula>
    </cfRule>
  </conditionalFormatting>
  <conditionalFormatting sqref="F4:W6">
    <cfRule type="cellIs" dxfId="21277" priority="2746" stopIfTrue="1" operator="equal">
      <formula>0</formula>
    </cfRule>
  </conditionalFormatting>
  <conditionalFormatting sqref="F4:V6">
    <cfRule type="cellIs" dxfId="21276" priority="2745" stopIfTrue="1" operator="equal">
      <formula>0</formula>
    </cfRule>
  </conditionalFormatting>
  <conditionalFormatting sqref="F4:V6">
    <cfRule type="cellIs" dxfId="21275" priority="2744" stopIfTrue="1" operator="equal">
      <formula>0</formula>
    </cfRule>
  </conditionalFormatting>
  <conditionalFormatting sqref="F4:V6">
    <cfRule type="cellIs" dxfId="21274" priority="2743" stopIfTrue="1" operator="equal">
      <formula>0</formula>
    </cfRule>
  </conditionalFormatting>
  <conditionalFormatting sqref="F4:W6">
    <cfRule type="cellIs" dxfId="21273" priority="2742" stopIfTrue="1" operator="equal">
      <formula>0</formula>
    </cfRule>
  </conditionalFormatting>
  <conditionalFormatting sqref="F4:V6">
    <cfRule type="cellIs" dxfId="21272" priority="2741" stopIfTrue="1" operator="equal">
      <formula>0</formula>
    </cfRule>
  </conditionalFormatting>
  <conditionalFormatting sqref="F4:V6">
    <cfRule type="cellIs" dxfId="21271" priority="2740" stopIfTrue="1" operator="equal">
      <formula>0</formula>
    </cfRule>
  </conditionalFormatting>
  <conditionalFormatting sqref="F4:V6">
    <cfRule type="cellIs" dxfId="21270" priority="2739" stopIfTrue="1" operator="equal">
      <formula>0</formula>
    </cfRule>
  </conditionalFormatting>
  <conditionalFormatting sqref="F4:V6">
    <cfRule type="cellIs" dxfId="21269" priority="2738" stopIfTrue="1" operator="equal">
      <formula>0</formula>
    </cfRule>
  </conditionalFormatting>
  <conditionalFormatting sqref="F4:W6">
    <cfRule type="cellIs" dxfId="21268" priority="2737" stopIfTrue="1" operator="equal">
      <formula>0</formula>
    </cfRule>
  </conditionalFormatting>
  <conditionalFormatting sqref="F4:V6">
    <cfRule type="cellIs" dxfId="21267" priority="2736" stopIfTrue="1" operator="equal">
      <formula>0</formula>
    </cfRule>
  </conditionalFormatting>
  <conditionalFormatting sqref="F64:M66">
    <cfRule type="cellIs" dxfId="21266" priority="2735" stopIfTrue="1" operator="equal">
      <formula>0</formula>
    </cfRule>
  </conditionalFormatting>
  <conditionalFormatting sqref="F64:M66">
    <cfRule type="cellIs" dxfId="21265" priority="2734" stopIfTrue="1" operator="equal">
      <formula>0</formula>
    </cfRule>
  </conditionalFormatting>
  <conditionalFormatting sqref="F64:M66">
    <cfRule type="cellIs" dxfId="21264" priority="2733" stopIfTrue="1" operator="equal">
      <formula>0</formula>
    </cfRule>
  </conditionalFormatting>
  <conditionalFormatting sqref="F64:M66">
    <cfRule type="cellIs" dxfId="21263" priority="2732" stopIfTrue="1" operator="equal">
      <formula>0</formula>
    </cfRule>
  </conditionalFormatting>
  <conditionalFormatting sqref="F64:M66">
    <cfRule type="cellIs" dxfId="21262" priority="2731" stopIfTrue="1" operator="equal">
      <formula>0</formula>
    </cfRule>
  </conditionalFormatting>
  <conditionalFormatting sqref="F64:M66">
    <cfRule type="cellIs" dxfId="21261" priority="2730" stopIfTrue="1" operator="equal">
      <formula>0</formula>
    </cfRule>
  </conditionalFormatting>
  <conditionalFormatting sqref="F64:M66">
    <cfRule type="cellIs" dxfId="21260" priority="2729" stopIfTrue="1" operator="equal">
      <formula>0</formula>
    </cfRule>
  </conditionalFormatting>
  <conditionalFormatting sqref="F64:M66">
    <cfRule type="cellIs" dxfId="21259" priority="2728" stopIfTrue="1" operator="equal">
      <formula>0</formula>
    </cfRule>
  </conditionalFormatting>
  <conditionalFormatting sqref="F64:M66">
    <cfRule type="cellIs" dxfId="21258" priority="2727" stopIfTrue="1" operator="equal">
      <formula>0</formula>
    </cfRule>
  </conditionalFormatting>
  <conditionalFormatting sqref="F64:M66">
    <cfRule type="cellIs" dxfId="21257" priority="2726" stopIfTrue="1" operator="equal">
      <formula>0</formula>
    </cfRule>
  </conditionalFormatting>
  <conditionalFormatting sqref="F64:M66">
    <cfRule type="cellIs" dxfId="21256" priority="2725" stopIfTrue="1" operator="equal">
      <formula>0</formula>
    </cfRule>
  </conditionalFormatting>
  <conditionalFormatting sqref="F64:M66">
    <cfRule type="cellIs" dxfId="21255" priority="2724" stopIfTrue="1" operator="equal">
      <formula>0</formula>
    </cfRule>
  </conditionalFormatting>
  <conditionalFormatting sqref="F64:M66">
    <cfRule type="cellIs" dxfId="21254" priority="2723" stopIfTrue="1" operator="equal">
      <formula>0</formula>
    </cfRule>
  </conditionalFormatting>
  <conditionalFormatting sqref="F64:M66">
    <cfRule type="cellIs" dxfId="21253" priority="2722" stopIfTrue="1" operator="equal">
      <formula>0</formula>
    </cfRule>
  </conditionalFormatting>
  <conditionalFormatting sqref="F64:M66">
    <cfRule type="cellIs" dxfId="21252" priority="2721" stopIfTrue="1" operator="equal">
      <formula>0</formula>
    </cfRule>
  </conditionalFormatting>
  <conditionalFormatting sqref="F64:M66">
    <cfRule type="cellIs" dxfId="21251" priority="2720" stopIfTrue="1" operator="equal">
      <formula>0</formula>
    </cfRule>
  </conditionalFormatting>
  <conditionalFormatting sqref="F64:M66">
    <cfRule type="cellIs" dxfId="21250" priority="2719" stopIfTrue="1" operator="equal">
      <formula>0</formula>
    </cfRule>
  </conditionalFormatting>
  <conditionalFormatting sqref="F64:M66">
    <cfRule type="cellIs" dxfId="21249" priority="2718" stopIfTrue="1" operator="equal">
      <formula>0</formula>
    </cfRule>
  </conditionalFormatting>
  <conditionalFormatting sqref="F64:M66">
    <cfRule type="cellIs" dxfId="21248" priority="2717" stopIfTrue="1" operator="equal">
      <formula>0</formula>
    </cfRule>
  </conditionalFormatting>
  <conditionalFormatting sqref="F118:M120">
    <cfRule type="cellIs" dxfId="21247" priority="2716" stopIfTrue="1" operator="equal">
      <formula>0</formula>
    </cfRule>
  </conditionalFormatting>
  <conditionalFormatting sqref="F118:M120">
    <cfRule type="cellIs" dxfId="21246" priority="2715" stopIfTrue="1" operator="equal">
      <formula>0</formula>
    </cfRule>
  </conditionalFormatting>
  <conditionalFormatting sqref="F118:M120">
    <cfRule type="cellIs" dxfId="21245" priority="2714" stopIfTrue="1" operator="equal">
      <formula>0</formula>
    </cfRule>
  </conditionalFormatting>
  <conditionalFormatting sqref="F118:M120">
    <cfRule type="cellIs" dxfId="21244" priority="2713" stopIfTrue="1" operator="equal">
      <formula>0</formula>
    </cfRule>
  </conditionalFormatting>
  <conditionalFormatting sqref="F118:M120">
    <cfRule type="cellIs" dxfId="21243" priority="2712" stopIfTrue="1" operator="equal">
      <formula>0</formula>
    </cfRule>
  </conditionalFormatting>
  <conditionalFormatting sqref="F118:M120">
    <cfRule type="cellIs" dxfId="21242" priority="2711" stopIfTrue="1" operator="equal">
      <formula>0</formula>
    </cfRule>
  </conditionalFormatting>
  <conditionalFormatting sqref="F118:M120">
    <cfRule type="cellIs" dxfId="21241" priority="2710" stopIfTrue="1" operator="equal">
      <formula>0</formula>
    </cfRule>
  </conditionalFormatting>
  <conditionalFormatting sqref="F118:M120">
    <cfRule type="cellIs" dxfId="21240" priority="2709" stopIfTrue="1" operator="equal">
      <formula>0</formula>
    </cfRule>
  </conditionalFormatting>
  <conditionalFormatting sqref="F118:M120">
    <cfRule type="cellIs" dxfId="21239" priority="2708" stopIfTrue="1" operator="equal">
      <formula>0</formula>
    </cfRule>
  </conditionalFormatting>
  <conditionalFormatting sqref="F118:M120">
    <cfRule type="cellIs" dxfId="21238" priority="2707" stopIfTrue="1" operator="equal">
      <formula>0</formula>
    </cfRule>
  </conditionalFormatting>
  <conditionalFormatting sqref="F118:M120">
    <cfRule type="cellIs" dxfId="21237" priority="2706" stopIfTrue="1" operator="equal">
      <formula>0</formula>
    </cfRule>
  </conditionalFormatting>
  <conditionalFormatting sqref="F118:M120">
    <cfRule type="cellIs" dxfId="21236" priority="2705" stopIfTrue="1" operator="equal">
      <formula>0</formula>
    </cfRule>
  </conditionalFormatting>
  <conditionalFormatting sqref="F118:M120">
    <cfRule type="cellIs" dxfId="21235" priority="2704" stopIfTrue="1" operator="equal">
      <formula>0</formula>
    </cfRule>
  </conditionalFormatting>
  <conditionalFormatting sqref="F118:M120">
    <cfRule type="cellIs" dxfId="21234" priority="2703" stopIfTrue="1" operator="equal">
      <formula>0</formula>
    </cfRule>
  </conditionalFormatting>
  <conditionalFormatting sqref="F118:M120">
    <cfRule type="cellIs" dxfId="21233" priority="2702" stopIfTrue="1" operator="equal">
      <formula>0</formula>
    </cfRule>
  </conditionalFormatting>
  <conditionalFormatting sqref="F118:M120">
    <cfRule type="cellIs" dxfId="21232" priority="2701" stopIfTrue="1" operator="equal">
      <formula>0</formula>
    </cfRule>
  </conditionalFormatting>
  <conditionalFormatting sqref="F118:M120">
    <cfRule type="cellIs" dxfId="21231" priority="2700" stopIfTrue="1" operator="equal">
      <formula>0</formula>
    </cfRule>
  </conditionalFormatting>
  <conditionalFormatting sqref="F118:M120">
    <cfRule type="cellIs" dxfId="21230" priority="2699" stopIfTrue="1" operator="equal">
      <formula>0</formula>
    </cfRule>
  </conditionalFormatting>
  <conditionalFormatting sqref="F118:M120">
    <cfRule type="cellIs" dxfId="21229" priority="2698" stopIfTrue="1" operator="equal">
      <formula>0</formula>
    </cfRule>
  </conditionalFormatting>
  <conditionalFormatting sqref="F67:M69">
    <cfRule type="cellIs" dxfId="21228" priority="2697" stopIfTrue="1" operator="equal">
      <formula>0</formula>
    </cfRule>
  </conditionalFormatting>
  <conditionalFormatting sqref="F67:M69">
    <cfRule type="cellIs" dxfId="21227" priority="2696" stopIfTrue="1" operator="equal">
      <formula>0</formula>
    </cfRule>
  </conditionalFormatting>
  <conditionalFormatting sqref="F67:M69">
    <cfRule type="cellIs" dxfId="21226" priority="2695" stopIfTrue="1" operator="equal">
      <formula>0</formula>
    </cfRule>
  </conditionalFormatting>
  <conditionalFormatting sqref="F67:M69">
    <cfRule type="cellIs" dxfId="21225" priority="2694" stopIfTrue="1" operator="equal">
      <formula>0</formula>
    </cfRule>
  </conditionalFormatting>
  <conditionalFormatting sqref="F67:M69">
    <cfRule type="cellIs" dxfId="21224" priority="2693" stopIfTrue="1" operator="equal">
      <formula>0</formula>
    </cfRule>
  </conditionalFormatting>
  <conditionalFormatting sqref="F67:M69">
    <cfRule type="cellIs" dxfId="21223" priority="2692" stopIfTrue="1" operator="equal">
      <formula>0</formula>
    </cfRule>
  </conditionalFormatting>
  <conditionalFormatting sqref="F67:M69">
    <cfRule type="cellIs" dxfId="21222" priority="2691" stopIfTrue="1" operator="equal">
      <formula>0</formula>
    </cfRule>
  </conditionalFormatting>
  <conditionalFormatting sqref="F67:M69">
    <cfRule type="cellIs" dxfId="21221" priority="2690" stopIfTrue="1" operator="equal">
      <formula>0</formula>
    </cfRule>
  </conditionalFormatting>
  <conditionalFormatting sqref="F67:M69">
    <cfRule type="cellIs" dxfId="21220" priority="2689" stopIfTrue="1" operator="equal">
      <formula>0</formula>
    </cfRule>
  </conditionalFormatting>
  <conditionalFormatting sqref="F67:M69">
    <cfRule type="cellIs" dxfId="21219" priority="2688" stopIfTrue="1" operator="equal">
      <formula>0</formula>
    </cfRule>
  </conditionalFormatting>
  <conditionalFormatting sqref="F67:M69">
    <cfRule type="cellIs" dxfId="21218" priority="2687" stopIfTrue="1" operator="equal">
      <formula>0</formula>
    </cfRule>
  </conditionalFormatting>
  <conditionalFormatting sqref="F67:M69">
    <cfRule type="cellIs" dxfId="21217" priority="2686" stopIfTrue="1" operator="equal">
      <formula>0</formula>
    </cfRule>
  </conditionalFormatting>
  <conditionalFormatting sqref="F67:M69">
    <cfRule type="cellIs" dxfId="21216" priority="2685" stopIfTrue="1" operator="equal">
      <formula>0</formula>
    </cfRule>
  </conditionalFormatting>
  <conditionalFormatting sqref="F67:M69">
    <cfRule type="cellIs" dxfId="21215" priority="2684" stopIfTrue="1" operator="equal">
      <formula>0</formula>
    </cfRule>
  </conditionalFormatting>
  <conditionalFormatting sqref="F67:M69">
    <cfRule type="cellIs" dxfId="21214" priority="2683" stopIfTrue="1" operator="equal">
      <formula>0</formula>
    </cfRule>
  </conditionalFormatting>
  <conditionalFormatting sqref="F67:M69">
    <cfRule type="cellIs" dxfId="21213" priority="2682" stopIfTrue="1" operator="equal">
      <formula>0</formula>
    </cfRule>
  </conditionalFormatting>
  <conditionalFormatting sqref="F67:M69">
    <cfRule type="cellIs" dxfId="21212" priority="2681" stopIfTrue="1" operator="equal">
      <formula>0</formula>
    </cfRule>
  </conditionalFormatting>
  <conditionalFormatting sqref="F67:M69">
    <cfRule type="cellIs" dxfId="21211" priority="2680" stopIfTrue="1" operator="equal">
      <formula>0</formula>
    </cfRule>
  </conditionalFormatting>
  <conditionalFormatting sqref="F67:M69">
    <cfRule type="cellIs" dxfId="21210" priority="2679" stopIfTrue="1" operator="equal">
      <formula>0</formula>
    </cfRule>
  </conditionalFormatting>
  <conditionalFormatting sqref="F121:M123">
    <cfRule type="cellIs" dxfId="21209" priority="2678" stopIfTrue="1" operator="equal">
      <formula>0</formula>
    </cfRule>
  </conditionalFormatting>
  <conditionalFormatting sqref="F121:M123">
    <cfRule type="cellIs" dxfId="21208" priority="2677" stopIfTrue="1" operator="equal">
      <formula>0</formula>
    </cfRule>
  </conditionalFormatting>
  <conditionalFormatting sqref="F121:M123">
    <cfRule type="cellIs" dxfId="21207" priority="2676" stopIfTrue="1" operator="equal">
      <formula>0</formula>
    </cfRule>
  </conditionalFormatting>
  <conditionalFormatting sqref="F121:M123">
    <cfRule type="cellIs" dxfId="21206" priority="2675" stopIfTrue="1" operator="equal">
      <formula>0</formula>
    </cfRule>
  </conditionalFormatting>
  <conditionalFormatting sqref="F121:M123">
    <cfRule type="cellIs" dxfId="21205" priority="2674" stopIfTrue="1" operator="equal">
      <formula>0</formula>
    </cfRule>
  </conditionalFormatting>
  <conditionalFormatting sqref="F121:M123">
    <cfRule type="cellIs" dxfId="21204" priority="2673" stopIfTrue="1" operator="equal">
      <formula>0</formula>
    </cfRule>
  </conditionalFormatting>
  <conditionalFormatting sqref="F121:M123">
    <cfRule type="cellIs" dxfId="21203" priority="2672" stopIfTrue="1" operator="equal">
      <formula>0</formula>
    </cfRule>
  </conditionalFormatting>
  <conditionalFormatting sqref="F121:M123">
    <cfRule type="cellIs" dxfId="21202" priority="2671" stopIfTrue="1" operator="equal">
      <formula>0</formula>
    </cfRule>
  </conditionalFormatting>
  <conditionalFormatting sqref="F121:M123">
    <cfRule type="cellIs" dxfId="21201" priority="2670" stopIfTrue="1" operator="equal">
      <formula>0</formula>
    </cfRule>
  </conditionalFormatting>
  <conditionalFormatting sqref="F121:M123">
    <cfRule type="cellIs" dxfId="21200" priority="2669" stopIfTrue="1" operator="equal">
      <formula>0</formula>
    </cfRule>
  </conditionalFormatting>
  <conditionalFormatting sqref="F121:M123">
    <cfRule type="cellIs" dxfId="21199" priority="2668" stopIfTrue="1" operator="equal">
      <formula>0</formula>
    </cfRule>
  </conditionalFormatting>
  <conditionalFormatting sqref="F121:M123">
    <cfRule type="cellIs" dxfId="21198" priority="2667" stopIfTrue="1" operator="equal">
      <formula>0</formula>
    </cfRule>
  </conditionalFormatting>
  <conditionalFormatting sqref="F121:M123">
    <cfRule type="cellIs" dxfId="21197" priority="2666" stopIfTrue="1" operator="equal">
      <formula>0</formula>
    </cfRule>
  </conditionalFormatting>
  <conditionalFormatting sqref="F121:M123">
    <cfRule type="cellIs" dxfId="21196" priority="2665" stopIfTrue="1" operator="equal">
      <formula>0</formula>
    </cfRule>
  </conditionalFormatting>
  <conditionalFormatting sqref="F121:M123">
    <cfRule type="cellIs" dxfId="21195" priority="2664" stopIfTrue="1" operator="equal">
      <formula>0</formula>
    </cfRule>
  </conditionalFormatting>
  <conditionalFormatting sqref="F121:M123">
    <cfRule type="cellIs" dxfId="21194" priority="2663" stopIfTrue="1" operator="equal">
      <formula>0</formula>
    </cfRule>
  </conditionalFormatting>
  <conditionalFormatting sqref="F121:M123">
    <cfRule type="cellIs" dxfId="21193" priority="2662" stopIfTrue="1" operator="equal">
      <formula>0</formula>
    </cfRule>
  </conditionalFormatting>
  <conditionalFormatting sqref="F121:M123">
    <cfRule type="cellIs" dxfId="21192" priority="2661" stopIfTrue="1" operator="equal">
      <formula>0</formula>
    </cfRule>
  </conditionalFormatting>
  <conditionalFormatting sqref="F121:M123">
    <cfRule type="cellIs" dxfId="21191" priority="2660" stopIfTrue="1" operator="equal">
      <formula>0</formula>
    </cfRule>
  </conditionalFormatting>
  <conditionalFormatting sqref="F148:M150">
    <cfRule type="cellIs" dxfId="21190" priority="2659" stopIfTrue="1" operator="equal">
      <formula>0</formula>
    </cfRule>
  </conditionalFormatting>
  <conditionalFormatting sqref="F58:M60">
    <cfRule type="cellIs" dxfId="21189" priority="2658" stopIfTrue="1" operator="equal">
      <formula>0</formula>
    </cfRule>
  </conditionalFormatting>
  <conditionalFormatting sqref="F58:M60">
    <cfRule type="cellIs" dxfId="21188" priority="2657" stopIfTrue="1" operator="equal">
      <formula>0</formula>
    </cfRule>
  </conditionalFormatting>
  <conditionalFormatting sqref="F58:M60">
    <cfRule type="cellIs" dxfId="21187" priority="2656" stopIfTrue="1" operator="equal">
      <formula>0</formula>
    </cfRule>
  </conditionalFormatting>
  <conditionalFormatting sqref="F58:M60">
    <cfRule type="cellIs" dxfId="21186" priority="2655" stopIfTrue="1" operator="equal">
      <formula>0</formula>
    </cfRule>
  </conditionalFormatting>
  <conditionalFormatting sqref="F58:M60">
    <cfRule type="cellIs" dxfId="21185" priority="2654" stopIfTrue="1" operator="equal">
      <formula>0</formula>
    </cfRule>
  </conditionalFormatting>
  <conditionalFormatting sqref="F58:M60">
    <cfRule type="cellIs" dxfId="21184" priority="2653" stopIfTrue="1" operator="equal">
      <formula>0</formula>
    </cfRule>
  </conditionalFormatting>
  <conditionalFormatting sqref="F58:M60">
    <cfRule type="cellIs" dxfId="21183" priority="2652" stopIfTrue="1" operator="equal">
      <formula>0</formula>
    </cfRule>
  </conditionalFormatting>
  <conditionalFormatting sqref="F58:M60">
    <cfRule type="cellIs" dxfId="21182" priority="2651" stopIfTrue="1" operator="equal">
      <formula>0</formula>
    </cfRule>
  </conditionalFormatting>
  <conditionalFormatting sqref="F58:M60">
    <cfRule type="cellIs" dxfId="21181" priority="2650" stopIfTrue="1" operator="equal">
      <formula>0</formula>
    </cfRule>
  </conditionalFormatting>
  <conditionalFormatting sqref="F58:M60">
    <cfRule type="cellIs" dxfId="21180" priority="2649" stopIfTrue="1" operator="equal">
      <formula>0</formula>
    </cfRule>
  </conditionalFormatting>
  <conditionalFormatting sqref="F58:M60">
    <cfRule type="cellIs" dxfId="21179" priority="2648" stopIfTrue="1" operator="equal">
      <formula>0</formula>
    </cfRule>
  </conditionalFormatting>
  <conditionalFormatting sqref="F58:M60">
    <cfRule type="cellIs" dxfId="21178" priority="2647" stopIfTrue="1" operator="equal">
      <formula>0</formula>
    </cfRule>
  </conditionalFormatting>
  <conditionalFormatting sqref="F58:M60">
    <cfRule type="cellIs" dxfId="21177" priority="2646" stopIfTrue="1" operator="equal">
      <formula>0</formula>
    </cfRule>
  </conditionalFormatting>
  <conditionalFormatting sqref="F58:M60">
    <cfRule type="cellIs" dxfId="21176" priority="2645" stopIfTrue="1" operator="equal">
      <formula>0</formula>
    </cfRule>
  </conditionalFormatting>
  <conditionalFormatting sqref="F58:M60">
    <cfRule type="cellIs" dxfId="21175" priority="2644" stopIfTrue="1" operator="equal">
      <formula>0</formula>
    </cfRule>
  </conditionalFormatting>
  <conditionalFormatting sqref="F58:M60">
    <cfRule type="cellIs" dxfId="21174" priority="2643" stopIfTrue="1" operator="equal">
      <formula>0</formula>
    </cfRule>
  </conditionalFormatting>
  <conditionalFormatting sqref="F58:M60">
    <cfRule type="cellIs" dxfId="21173" priority="2642" stopIfTrue="1" operator="equal">
      <formula>0</formula>
    </cfRule>
  </conditionalFormatting>
  <conditionalFormatting sqref="F58:M60">
    <cfRule type="cellIs" dxfId="21172" priority="2641" stopIfTrue="1" operator="equal">
      <formula>0</formula>
    </cfRule>
  </conditionalFormatting>
  <conditionalFormatting sqref="F58:M60">
    <cfRule type="cellIs" dxfId="21171" priority="2640" stopIfTrue="1" operator="equal">
      <formula>0</formula>
    </cfRule>
  </conditionalFormatting>
  <conditionalFormatting sqref="F112:M114">
    <cfRule type="cellIs" dxfId="21170" priority="2639" stopIfTrue="1" operator="equal">
      <formula>0</formula>
    </cfRule>
  </conditionalFormatting>
  <conditionalFormatting sqref="F112:M114">
    <cfRule type="cellIs" dxfId="21169" priority="2638" stopIfTrue="1" operator="equal">
      <formula>0</formula>
    </cfRule>
  </conditionalFormatting>
  <conditionalFormatting sqref="F112:M114">
    <cfRule type="cellIs" dxfId="21168" priority="2637" stopIfTrue="1" operator="equal">
      <formula>0</formula>
    </cfRule>
  </conditionalFormatting>
  <conditionalFormatting sqref="F112:M114">
    <cfRule type="cellIs" dxfId="21167" priority="2636" stopIfTrue="1" operator="equal">
      <formula>0</formula>
    </cfRule>
  </conditionalFormatting>
  <conditionalFormatting sqref="F112:M114">
    <cfRule type="cellIs" dxfId="21166" priority="2635" stopIfTrue="1" operator="equal">
      <formula>0</formula>
    </cfRule>
  </conditionalFormatting>
  <conditionalFormatting sqref="F112:M114">
    <cfRule type="cellIs" dxfId="21165" priority="2634" stopIfTrue="1" operator="equal">
      <formula>0</formula>
    </cfRule>
  </conditionalFormatting>
  <conditionalFormatting sqref="F112:M114">
    <cfRule type="cellIs" dxfId="21164" priority="2633" stopIfTrue="1" operator="equal">
      <formula>0</formula>
    </cfRule>
  </conditionalFormatting>
  <conditionalFormatting sqref="F112:M114">
    <cfRule type="cellIs" dxfId="21163" priority="2632" stopIfTrue="1" operator="equal">
      <formula>0</formula>
    </cfRule>
  </conditionalFormatting>
  <conditionalFormatting sqref="F112:M114">
    <cfRule type="cellIs" dxfId="21162" priority="2631" stopIfTrue="1" operator="equal">
      <formula>0</formula>
    </cfRule>
  </conditionalFormatting>
  <conditionalFormatting sqref="F112:M114">
    <cfRule type="cellIs" dxfId="21161" priority="2630" stopIfTrue="1" operator="equal">
      <formula>0</formula>
    </cfRule>
  </conditionalFormatting>
  <conditionalFormatting sqref="F112:M114">
    <cfRule type="cellIs" dxfId="21160" priority="2629" stopIfTrue="1" operator="equal">
      <formula>0</formula>
    </cfRule>
  </conditionalFormatting>
  <conditionalFormatting sqref="F112:M114">
    <cfRule type="cellIs" dxfId="21159" priority="2628" stopIfTrue="1" operator="equal">
      <formula>0</formula>
    </cfRule>
  </conditionalFormatting>
  <conditionalFormatting sqref="F112:M114">
    <cfRule type="cellIs" dxfId="21158" priority="2627" stopIfTrue="1" operator="equal">
      <formula>0</formula>
    </cfRule>
  </conditionalFormatting>
  <conditionalFormatting sqref="F112:M114">
    <cfRule type="cellIs" dxfId="21157" priority="2626" stopIfTrue="1" operator="equal">
      <formula>0</formula>
    </cfRule>
  </conditionalFormatting>
  <conditionalFormatting sqref="F112:M114">
    <cfRule type="cellIs" dxfId="21156" priority="2625" stopIfTrue="1" operator="equal">
      <formula>0</formula>
    </cfRule>
  </conditionalFormatting>
  <conditionalFormatting sqref="F112:M114">
    <cfRule type="cellIs" dxfId="21155" priority="2624" stopIfTrue="1" operator="equal">
      <formula>0</formula>
    </cfRule>
  </conditionalFormatting>
  <conditionalFormatting sqref="F112:M114">
    <cfRule type="cellIs" dxfId="21154" priority="2623" stopIfTrue="1" operator="equal">
      <formula>0</formula>
    </cfRule>
  </conditionalFormatting>
  <conditionalFormatting sqref="F112:M114">
    <cfRule type="cellIs" dxfId="21153" priority="2622" stopIfTrue="1" operator="equal">
      <formula>0</formula>
    </cfRule>
  </conditionalFormatting>
  <conditionalFormatting sqref="F112:M114">
    <cfRule type="cellIs" dxfId="21152" priority="2621" stopIfTrue="1" operator="equal">
      <formula>0</formula>
    </cfRule>
  </conditionalFormatting>
  <conditionalFormatting sqref="F31:M33">
    <cfRule type="cellIs" dxfId="21151" priority="2620" stopIfTrue="1" operator="equal">
      <formula>0</formula>
    </cfRule>
  </conditionalFormatting>
  <conditionalFormatting sqref="F31:M33">
    <cfRule type="cellIs" dxfId="21150" priority="2619" stopIfTrue="1" operator="equal">
      <formula>0</formula>
    </cfRule>
  </conditionalFormatting>
  <conditionalFormatting sqref="F31:M33">
    <cfRule type="cellIs" dxfId="21149" priority="2618" stopIfTrue="1" operator="equal">
      <formula>0</formula>
    </cfRule>
  </conditionalFormatting>
  <conditionalFormatting sqref="F31:M33">
    <cfRule type="cellIs" dxfId="21148" priority="2617" stopIfTrue="1" operator="equal">
      <formula>0</formula>
    </cfRule>
  </conditionalFormatting>
  <conditionalFormatting sqref="F31:M33">
    <cfRule type="cellIs" dxfId="21147" priority="2616" stopIfTrue="1" operator="equal">
      <formula>0</formula>
    </cfRule>
  </conditionalFormatting>
  <conditionalFormatting sqref="F31:M33">
    <cfRule type="cellIs" dxfId="21146" priority="2615" stopIfTrue="1" operator="equal">
      <formula>0</formula>
    </cfRule>
  </conditionalFormatting>
  <conditionalFormatting sqref="F31:M33">
    <cfRule type="cellIs" dxfId="21145" priority="2614" stopIfTrue="1" operator="equal">
      <formula>0</formula>
    </cfRule>
  </conditionalFormatting>
  <conditionalFormatting sqref="F31:M33">
    <cfRule type="cellIs" dxfId="21144" priority="2613" stopIfTrue="1" operator="equal">
      <formula>0</formula>
    </cfRule>
  </conditionalFormatting>
  <conditionalFormatting sqref="F31:M33">
    <cfRule type="cellIs" dxfId="21143" priority="2612" stopIfTrue="1" operator="equal">
      <formula>0</formula>
    </cfRule>
  </conditionalFormatting>
  <conditionalFormatting sqref="F31:M33">
    <cfRule type="cellIs" dxfId="21142" priority="2611" stopIfTrue="1" operator="equal">
      <formula>0</formula>
    </cfRule>
  </conditionalFormatting>
  <conditionalFormatting sqref="F31:M33">
    <cfRule type="cellIs" dxfId="21141" priority="2610" stopIfTrue="1" operator="equal">
      <formula>0</formula>
    </cfRule>
  </conditionalFormatting>
  <conditionalFormatting sqref="F31:M33">
    <cfRule type="cellIs" dxfId="21140" priority="2609" stopIfTrue="1" operator="equal">
      <formula>0</formula>
    </cfRule>
  </conditionalFormatting>
  <conditionalFormatting sqref="F31:M33">
    <cfRule type="cellIs" dxfId="21139" priority="2608" stopIfTrue="1" operator="equal">
      <formula>0</formula>
    </cfRule>
  </conditionalFormatting>
  <conditionalFormatting sqref="F31:M33">
    <cfRule type="cellIs" dxfId="21138" priority="2607" stopIfTrue="1" operator="equal">
      <formula>0</formula>
    </cfRule>
  </conditionalFormatting>
  <conditionalFormatting sqref="F31:M33">
    <cfRule type="cellIs" dxfId="21137" priority="2606" stopIfTrue="1" operator="equal">
      <formula>0</formula>
    </cfRule>
  </conditionalFormatting>
  <conditionalFormatting sqref="F31:M33">
    <cfRule type="cellIs" dxfId="21136" priority="2605" stopIfTrue="1" operator="equal">
      <formula>0</formula>
    </cfRule>
  </conditionalFormatting>
  <conditionalFormatting sqref="F31:M33">
    <cfRule type="cellIs" dxfId="21135" priority="2604" stopIfTrue="1" operator="equal">
      <formula>0</formula>
    </cfRule>
  </conditionalFormatting>
  <conditionalFormatting sqref="F31:M33">
    <cfRule type="cellIs" dxfId="21134" priority="2603" stopIfTrue="1" operator="equal">
      <formula>0</formula>
    </cfRule>
  </conditionalFormatting>
  <conditionalFormatting sqref="F31:M33">
    <cfRule type="cellIs" dxfId="21133" priority="2602" stopIfTrue="1" operator="equal">
      <formula>0</formula>
    </cfRule>
  </conditionalFormatting>
  <conditionalFormatting sqref="F139:K141">
    <cfRule type="cellIs" dxfId="21132" priority="2601" stopIfTrue="1" operator="equal">
      <formula>0</formula>
    </cfRule>
  </conditionalFormatting>
  <conditionalFormatting sqref="F139:K141">
    <cfRule type="cellIs" dxfId="21131" priority="2600" stopIfTrue="1" operator="equal">
      <formula>0</formula>
    </cfRule>
  </conditionalFormatting>
  <conditionalFormatting sqref="F139:K141">
    <cfRule type="cellIs" dxfId="21130" priority="2599" stopIfTrue="1" operator="equal">
      <formula>0</formula>
    </cfRule>
  </conditionalFormatting>
  <conditionalFormatting sqref="F139:K141">
    <cfRule type="cellIs" dxfId="21129" priority="2598" stopIfTrue="1" operator="equal">
      <formula>0</formula>
    </cfRule>
  </conditionalFormatting>
  <conditionalFormatting sqref="F139:K141">
    <cfRule type="cellIs" dxfId="21128" priority="2597" stopIfTrue="1" operator="equal">
      <formula>0</formula>
    </cfRule>
  </conditionalFormatting>
  <conditionalFormatting sqref="F139:K141">
    <cfRule type="cellIs" dxfId="21127" priority="2596" stopIfTrue="1" operator="equal">
      <formula>0</formula>
    </cfRule>
  </conditionalFormatting>
  <conditionalFormatting sqref="F139:K141">
    <cfRule type="cellIs" dxfId="21126" priority="2595" stopIfTrue="1" operator="equal">
      <formula>0</formula>
    </cfRule>
  </conditionalFormatting>
  <conditionalFormatting sqref="F139:K141">
    <cfRule type="cellIs" dxfId="21125" priority="2594" stopIfTrue="1" operator="equal">
      <formula>0</formula>
    </cfRule>
  </conditionalFormatting>
  <conditionalFormatting sqref="F139:K141">
    <cfRule type="cellIs" dxfId="21124" priority="2593" stopIfTrue="1" operator="equal">
      <formula>0</formula>
    </cfRule>
  </conditionalFormatting>
  <conditionalFormatting sqref="F139:K141">
    <cfRule type="cellIs" dxfId="21123" priority="2592" stopIfTrue="1" operator="equal">
      <formula>0</formula>
    </cfRule>
  </conditionalFormatting>
  <conditionalFormatting sqref="F139:K141">
    <cfRule type="cellIs" dxfId="21122" priority="2591" stopIfTrue="1" operator="equal">
      <formula>0</formula>
    </cfRule>
  </conditionalFormatting>
  <conditionalFormatting sqref="F139:K141">
    <cfRule type="cellIs" dxfId="21121" priority="2590" stopIfTrue="1" operator="equal">
      <formula>0</formula>
    </cfRule>
  </conditionalFormatting>
  <conditionalFormatting sqref="F139:K141">
    <cfRule type="cellIs" dxfId="21120" priority="2589" stopIfTrue="1" operator="equal">
      <formula>0</formula>
    </cfRule>
  </conditionalFormatting>
  <conditionalFormatting sqref="F139:K141">
    <cfRule type="cellIs" dxfId="21119" priority="2588" stopIfTrue="1" operator="equal">
      <formula>0</formula>
    </cfRule>
  </conditionalFormatting>
  <conditionalFormatting sqref="F139:K141">
    <cfRule type="cellIs" dxfId="21118" priority="2587" stopIfTrue="1" operator="equal">
      <formula>0</formula>
    </cfRule>
  </conditionalFormatting>
  <conditionalFormatting sqref="F139:K141">
    <cfRule type="cellIs" dxfId="21117" priority="2586" stopIfTrue="1" operator="equal">
      <formula>0</formula>
    </cfRule>
  </conditionalFormatting>
  <conditionalFormatting sqref="F139:K141">
    <cfRule type="cellIs" dxfId="21116" priority="2585" stopIfTrue="1" operator="equal">
      <formula>0</formula>
    </cfRule>
  </conditionalFormatting>
  <conditionalFormatting sqref="F139:K141">
    <cfRule type="cellIs" dxfId="21115" priority="2584" stopIfTrue="1" operator="equal">
      <formula>0</formula>
    </cfRule>
  </conditionalFormatting>
  <conditionalFormatting sqref="F139:K141">
    <cfRule type="cellIs" dxfId="21114" priority="2583" stopIfTrue="1" operator="equal">
      <formula>0</formula>
    </cfRule>
  </conditionalFormatting>
  <conditionalFormatting sqref="F34:O36">
    <cfRule type="cellIs" dxfId="21113" priority="2582" stopIfTrue="1" operator="equal">
      <formula>0</formula>
    </cfRule>
  </conditionalFormatting>
  <conditionalFormatting sqref="F34:O36">
    <cfRule type="cellIs" dxfId="21112" priority="2581" stopIfTrue="1" operator="equal">
      <formula>0</formula>
    </cfRule>
  </conditionalFormatting>
  <conditionalFormatting sqref="F34:O36">
    <cfRule type="cellIs" dxfId="21111" priority="2580" stopIfTrue="1" operator="equal">
      <formula>0</formula>
    </cfRule>
  </conditionalFormatting>
  <conditionalFormatting sqref="F34:O36">
    <cfRule type="cellIs" dxfId="21110" priority="2579" stopIfTrue="1" operator="equal">
      <formula>0</formula>
    </cfRule>
  </conditionalFormatting>
  <conditionalFormatting sqref="F34:O36">
    <cfRule type="cellIs" dxfId="21109" priority="2578" stopIfTrue="1" operator="equal">
      <formula>0</formula>
    </cfRule>
  </conditionalFormatting>
  <conditionalFormatting sqref="F34:O36">
    <cfRule type="cellIs" dxfId="21108" priority="2577" stopIfTrue="1" operator="equal">
      <formula>0</formula>
    </cfRule>
  </conditionalFormatting>
  <conditionalFormatting sqref="F34:O36">
    <cfRule type="cellIs" dxfId="21107" priority="2576" stopIfTrue="1" operator="equal">
      <formula>0</formula>
    </cfRule>
  </conditionalFormatting>
  <conditionalFormatting sqref="F34:O36">
    <cfRule type="cellIs" dxfId="21106" priority="2575" stopIfTrue="1" operator="equal">
      <formula>0</formula>
    </cfRule>
  </conditionalFormatting>
  <conditionalFormatting sqref="F34:O36">
    <cfRule type="cellIs" dxfId="21105" priority="2574" stopIfTrue="1" operator="equal">
      <formula>0</formula>
    </cfRule>
  </conditionalFormatting>
  <conditionalFormatting sqref="F34:O36">
    <cfRule type="cellIs" dxfId="21104" priority="2573" stopIfTrue="1" operator="equal">
      <formula>0</formula>
    </cfRule>
  </conditionalFormatting>
  <conditionalFormatting sqref="F34:O36">
    <cfRule type="cellIs" dxfId="21103" priority="2572" stopIfTrue="1" operator="equal">
      <formula>0</formula>
    </cfRule>
  </conditionalFormatting>
  <conditionalFormatting sqref="F34:O36">
    <cfRule type="cellIs" dxfId="21102" priority="2571" stopIfTrue="1" operator="equal">
      <formula>0</formula>
    </cfRule>
  </conditionalFormatting>
  <conditionalFormatting sqref="F34:O36">
    <cfRule type="cellIs" dxfId="21101" priority="2570" stopIfTrue="1" operator="equal">
      <formula>0</formula>
    </cfRule>
  </conditionalFormatting>
  <conditionalFormatting sqref="F34:O36">
    <cfRule type="cellIs" dxfId="21100" priority="2569" stopIfTrue="1" operator="equal">
      <formula>0</formula>
    </cfRule>
  </conditionalFormatting>
  <conditionalFormatting sqref="F34:O36">
    <cfRule type="cellIs" dxfId="21099" priority="2568" stopIfTrue="1" operator="equal">
      <formula>0</formula>
    </cfRule>
  </conditionalFormatting>
  <conditionalFormatting sqref="F34:O36">
    <cfRule type="cellIs" dxfId="21098" priority="2567" stopIfTrue="1" operator="equal">
      <formula>0</formula>
    </cfRule>
  </conditionalFormatting>
  <conditionalFormatting sqref="F34:O36">
    <cfRule type="cellIs" dxfId="21097" priority="2566" stopIfTrue="1" operator="equal">
      <formula>0</formula>
    </cfRule>
  </conditionalFormatting>
  <conditionalFormatting sqref="F34:O36">
    <cfRule type="cellIs" dxfId="21096" priority="2565" stopIfTrue="1" operator="equal">
      <formula>0</formula>
    </cfRule>
  </conditionalFormatting>
  <conditionalFormatting sqref="F34:O36">
    <cfRule type="cellIs" dxfId="21095" priority="2564" stopIfTrue="1" operator="equal">
      <formula>0</formula>
    </cfRule>
  </conditionalFormatting>
  <conditionalFormatting sqref="F115:O117">
    <cfRule type="cellIs" dxfId="21094" priority="2563" stopIfTrue="1" operator="equal">
      <formula>0</formula>
    </cfRule>
  </conditionalFormatting>
  <conditionalFormatting sqref="F115:O117">
    <cfRule type="cellIs" dxfId="21093" priority="2562" stopIfTrue="1" operator="equal">
      <formula>0</formula>
    </cfRule>
  </conditionalFormatting>
  <conditionalFormatting sqref="F115:O117">
    <cfRule type="cellIs" dxfId="21092" priority="2561" stopIfTrue="1" operator="equal">
      <formula>0</formula>
    </cfRule>
  </conditionalFormatting>
  <conditionalFormatting sqref="F115:O117">
    <cfRule type="cellIs" dxfId="21091" priority="2560" stopIfTrue="1" operator="equal">
      <formula>0</formula>
    </cfRule>
  </conditionalFormatting>
  <conditionalFormatting sqref="F115:O117">
    <cfRule type="cellIs" dxfId="21090" priority="2559" stopIfTrue="1" operator="equal">
      <formula>0</formula>
    </cfRule>
  </conditionalFormatting>
  <conditionalFormatting sqref="F115:O117">
    <cfRule type="cellIs" dxfId="21089" priority="2558" stopIfTrue="1" operator="equal">
      <formula>0</formula>
    </cfRule>
  </conditionalFormatting>
  <conditionalFormatting sqref="F115:O117">
    <cfRule type="cellIs" dxfId="21088" priority="2557" stopIfTrue="1" operator="equal">
      <formula>0</formula>
    </cfRule>
  </conditionalFormatting>
  <conditionalFormatting sqref="F115:O117">
    <cfRule type="cellIs" dxfId="21087" priority="2556" stopIfTrue="1" operator="equal">
      <formula>0</formula>
    </cfRule>
  </conditionalFormatting>
  <conditionalFormatting sqref="F115:O117">
    <cfRule type="cellIs" dxfId="21086" priority="2555" stopIfTrue="1" operator="equal">
      <formula>0</formula>
    </cfRule>
  </conditionalFormatting>
  <conditionalFormatting sqref="F115:O117">
    <cfRule type="cellIs" dxfId="21085" priority="2554" stopIfTrue="1" operator="equal">
      <formula>0</formula>
    </cfRule>
  </conditionalFormatting>
  <conditionalFormatting sqref="F115:O117">
    <cfRule type="cellIs" dxfId="21084" priority="2553" stopIfTrue="1" operator="equal">
      <formula>0</formula>
    </cfRule>
  </conditionalFormatting>
  <conditionalFormatting sqref="F115:O117">
    <cfRule type="cellIs" dxfId="21083" priority="2552" stopIfTrue="1" operator="equal">
      <formula>0</formula>
    </cfRule>
  </conditionalFormatting>
  <conditionalFormatting sqref="F115:O117">
    <cfRule type="cellIs" dxfId="21082" priority="2551" stopIfTrue="1" operator="equal">
      <formula>0</formula>
    </cfRule>
  </conditionalFormatting>
  <conditionalFormatting sqref="F115:O117">
    <cfRule type="cellIs" dxfId="21081" priority="2550" stopIfTrue="1" operator="equal">
      <formula>0</formula>
    </cfRule>
  </conditionalFormatting>
  <conditionalFormatting sqref="F115:O117">
    <cfRule type="cellIs" dxfId="21080" priority="2549" stopIfTrue="1" operator="equal">
      <formula>0</formula>
    </cfRule>
  </conditionalFormatting>
  <conditionalFormatting sqref="F115:O117">
    <cfRule type="cellIs" dxfId="21079" priority="2548" stopIfTrue="1" operator="equal">
      <formula>0</formula>
    </cfRule>
  </conditionalFormatting>
  <conditionalFormatting sqref="F115:O117">
    <cfRule type="cellIs" dxfId="21078" priority="2547" stopIfTrue="1" operator="equal">
      <formula>0</formula>
    </cfRule>
  </conditionalFormatting>
  <conditionalFormatting sqref="F115:O117">
    <cfRule type="cellIs" dxfId="21077" priority="2546" stopIfTrue="1" operator="equal">
      <formula>0</formula>
    </cfRule>
  </conditionalFormatting>
  <conditionalFormatting sqref="F115:O117">
    <cfRule type="cellIs" dxfId="21076" priority="2545" stopIfTrue="1" operator="equal">
      <formula>0</formula>
    </cfRule>
  </conditionalFormatting>
  <conditionalFormatting sqref="F61:O63">
    <cfRule type="cellIs" dxfId="21075" priority="2544" stopIfTrue="1" operator="equal">
      <formula>0</formula>
    </cfRule>
  </conditionalFormatting>
  <conditionalFormatting sqref="F61:O63">
    <cfRule type="cellIs" dxfId="21074" priority="2543" stopIfTrue="1" operator="equal">
      <formula>0</formula>
    </cfRule>
  </conditionalFormatting>
  <conditionalFormatting sqref="F61:O63">
    <cfRule type="cellIs" dxfId="21073" priority="2542" stopIfTrue="1" operator="equal">
      <formula>0</formula>
    </cfRule>
  </conditionalFormatting>
  <conditionalFormatting sqref="F61:O63">
    <cfRule type="cellIs" dxfId="21072" priority="2541" stopIfTrue="1" operator="equal">
      <formula>0</formula>
    </cfRule>
  </conditionalFormatting>
  <conditionalFormatting sqref="F61:O63">
    <cfRule type="cellIs" dxfId="21071" priority="2540" stopIfTrue="1" operator="equal">
      <formula>0</formula>
    </cfRule>
  </conditionalFormatting>
  <conditionalFormatting sqref="F61:O63">
    <cfRule type="cellIs" dxfId="21070" priority="2539" stopIfTrue="1" operator="equal">
      <formula>0</formula>
    </cfRule>
  </conditionalFormatting>
  <conditionalFormatting sqref="F61:O63">
    <cfRule type="cellIs" dxfId="21069" priority="2538" stopIfTrue="1" operator="equal">
      <formula>0</formula>
    </cfRule>
  </conditionalFormatting>
  <conditionalFormatting sqref="F61:O63">
    <cfRule type="cellIs" dxfId="21068" priority="2537" stopIfTrue="1" operator="equal">
      <formula>0</formula>
    </cfRule>
  </conditionalFormatting>
  <conditionalFormatting sqref="F61:O63">
    <cfRule type="cellIs" dxfId="21067" priority="2536" stopIfTrue="1" operator="equal">
      <formula>0</formula>
    </cfRule>
  </conditionalFormatting>
  <conditionalFormatting sqref="F61:O63">
    <cfRule type="cellIs" dxfId="21066" priority="2535" stopIfTrue="1" operator="equal">
      <formula>0</formula>
    </cfRule>
  </conditionalFormatting>
  <conditionalFormatting sqref="F61:O63">
    <cfRule type="cellIs" dxfId="21065" priority="2534" stopIfTrue="1" operator="equal">
      <formula>0</formula>
    </cfRule>
  </conditionalFormatting>
  <conditionalFormatting sqref="F61:O63">
    <cfRule type="cellIs" dxfId="21064" priority="2533" stopIfTrue="1" operator="equal">
      <formula>0</formula>
    </cfRule>
  </conditionalFormatting>
  <conditionalFormatting sqref="F61:O63">
    <cfRule type="cellIs" dxfId="21063" priority="2532" stopIfTrue="1" operator="equal">
      <formula>0</formula>
    </cfRule>
  </conditionalFormatting>
  <conditionalFormatting sqref="F61:O63">
    <cfRule type="cellIs" dxfId="21062" priority="2531" stopIfTrue="1" operator="equal">
      <formula>0</formula>
    </cfRule>
  </conditionalFormatting>
  <conditionalFormatting sqref="F61:O63">
    <cfRule type="cellIs" dxfId="21061" priority="2530" stopIfTrue="1" operator="equal">
      <formula>0</formula>
    </cfRule>
  </conditionalFormatting>
  <conditionalFormatting sqref="F61:O63">
    <cfRule type="cellIs" dxfId="21060" priority="2529" stopIfTrue="1" operator="equal">
      <formula>0</formula>
    </cfRule>
  </conditionalFormatting>
  <conditionalFormatting sqref="F61:O63">
    <cfRule type="cellIs" dxfId="21059" priority="2528" stopIfTrue="1" operator="equal">
      <formula>0</formula>
    </cfRule>
  </conditionalFormatting>
  <conditionalFormatting sqref="F61:O63">
    <cfRule type="cellIs" dxfId="21058" priority="2527" stopIfTrue="1" operator="equal">
      <formula>0</formula>
    </cfRule>
  </conditionalFormatting>
  <conditionalFormatting sqref="F61:O63">
    <cfRule type="cellIs" dxfId="21057" priority="2526" stopIfTrue="1" operator="equal">
      <formula>0</formula>
    </cfRule>
  </conditionalFormatting>
  <conditionalFormatting sqref="F142:K144">
    <cfRule type="cellIs" dxfId="21056" priority="2525" stopIfTrue="1" operator="equal">
      <formula>0</formula>
    </cfRule>
  </conditionalFormatting>
  <conditionalFormatting sqref="F142:K144">
    <cfRule type="cellIs" dxfId="21055" priority="2524" stopIfTrue="1" operator="equal">
      <formula>0</formula>
    </cfRule>
  </conditionalFormatting>
  <conditionalFormatting sqref="F142:K144">
    <cfRule type="cellIs" dxfId="21054" priority="2523" stopIfTrue="1" operator="equal">
      <formula>0</formula>
    </cfRule>
  </conditionalFormatting>
  <conditionalFormatting sqref="F142:K144">
    <cfRule type="cellIs" dxfId="21053" priority="2522" stopIfTrue="1" operator="equal">
      <formula>0</formula>
    </cfRule>
  </conditionalFormatting>
  <conditionalFormatting sqref="F142:K144">
    <cfRule type="cellIs" dxfId="21052" priority="2521" stopIfTrue="1" operator="equal">
      <formula>0</formula>
    </cfRule>
  </conditionalFormatting>
  <conditionalFormatting sqref="F142:K144">
    <cfRule type="cellIs" dxfId="21051" priority="2520" stopIfTrue="1" operator="equal">
      <formula>0</formula>
    </cfRule>
  </conditionalFormatting>
  <conditionalFormatting sqref="F142:K144">
    <cfRule type="cellIs" dxfId="21050" priority="2519" stopIfTrue="1" operator="equal">
      <formula>0</formula>
    </cfRule>
  </conditionalFormatting>
  <conditionalFormatting sqref="F142:K144">
    <cfRule type="cellIs" dxfId="21049" priority="2518" stopIfTrue="1" operator="equal">
      <formula>0</formula>
    </cfRule>
  </conditionalFormatting>
  <conditionalFormatting sqref="F142:K144">
    <cfRule type="cellIs" dxfId="21048" priority="2517" stopIfTrue="1" operator="equal">
      <formula>0</formula>
    </cfRule>
  </conditionalFormatting>
  <conditionalFormatting sqref="F142:K144">
    <cfRule type="cellIs" dxfId="21047" priority="2516" stopIfTrue="1" operator="equal">
      <formula>0</formula>
    </cfRule>
  </conditionalFormatting>
  <conditionalFormatting sqref="F142:K144">
    <cfRule type="cellIs" dxfId="21046" priority="2515" stopIfTrue="1" operator="equal">
      <formula>0</formula>
    </cfRule>
  </conditionalFormatting>
  <conditionalFormatting sqref="F142:K144">
    <cfRule type="cellIs" dxfId="21045" priority="2514" stopIfTrue="1" operator="equal">
      <formula>0</formula>
    </cfRule>
  </conditionalFormatting>
  <conditionalFormatting sqref="F142:K144">
    <cfRule type="cellIs" dxfId="21044" priority="2513" stopIfTrue="1" operator="equal">
      <formula>0</formula>
    </cfRule>
  </conditionalFormatting>
  <conditionalFormatting sqref="F142:K144">
    <cfRule type="cellIs" dxfId="21043" priority="2512" stopIfTrue="1" operator="equal">
      <formula>0</formula>
    </cfRule>
  </conditionalFormatting>
  <conditionalFormatting sqref="F142:K144">
    <cfRule type="cellIs" dxfId="21042" priority="2511" stopIfTrue="1" operator="equal">
      <formula>0</formula>
    </cfRule>
  </conditionalFormatting>
  <conditionalFormatting sqref="F142:K144">
    <cfRule type="cellIs" dxfId="21041" priority="2510" stopIfTrue="1" operator="equal">
      <formula>0</formula>
    </cfRule>
  </conditionalFormatting>
  <conditionalFormatting sqref="F142:K144">
    <cfRule type="cellIs" dxfId="21040" priority="2509" stopIfTrue="1" operator="equal">
      <formula>0</formula>
    </cfRule>
  </conditionalFormatting>
  <conditionalFormatting sqref="F142:K144">
    <cfRule type="cellIs" dxfId="21039" priority="2508" stopIfTrue="1" operator="equal">
      <formula>0</formula>
    </cfRule>
  </conditionalFormatting>
  <conditionalFormatting sqref="F142:K144">
    <cfRule type="cellIs" dxfId="21038" priority="2507" stopIfTrue="1" operator="equal">
      <formula>0</formula>
    </cfRule>
  </conditionalFormatting>
  <conditionalFormatting sqref="F19:M21">
    <cfRule type="cellIs" dxfId="21037" priority="2506" stopIfTrue="1" operator="equal">
      <formula>0</formula>
    </cfRule>
  </conditionalFormatting>
  <conditionalFormatting sqref="F19:M21">
    <cfRule type="cellIs" dxfId="21036" priority="2505" stopIfTrue="1" operator="equal">
      <formula>0</formula>
    </cfRule>
  </conditionalFormatting>
  <conditionalFormatting sqref="F19:M21">
    <cfRule type="cellIs" dxfId="21035" priority="2504" stopIfTrue="1" operator="equal">
      <formula>0</formula>
    </cfRule>
  </conditionalFormatting>
  <conditionalFormatting sqref="F19:M21">
    <cfRule type="cellIs" dxfId="21034" priority="2503" stopIfTrue="1" operator="equal">
      <formula>0</formula>
    </cfRule>
  </conditionalFormatting>
  <conditionalFormatting sqref="F19:M21">
    <cfRule type="cellIs" dxfId="21033" priority="2502" stopIfTrue="1" operator="equal">
      <formula>0</formula>
    </cfRule>
  </conditionalFormatting>
  <conditionalFormatting sqref="F19:M21">
    <cfRule type="cellIs" dxfId="21032" priority="2501" stopIfTrue="1" operator="equal">
      <formula>0</formula>
    </cfRule>
  </conditionalFormatting>
  <conditionalFormatting sqref="F19:M21">
    <cfRule type="cellIs" dxfId="21031" priority="2500" stopIfTrue="1" operator="equal">
      <formula>0</formula>
    </cfRule>
  </conditionalFormatting>
  <conditionalFormatting sqref="F19:M21">
    <cfRule type="cellIs" dxfId="21030" priority="2499" stopIfTrue="1" operator="equal">
      <formula>0</formula>
    </cfRule>
  </conditionalFormatting>
  <conditionalFormatting sqref="F19:M21">
    <cfRule type="cellIs" dxfId="21029" priority="2498" stopIfTrue="1" operator="equal">
      <formula>0</formula>
    </cfRule>
  </conditionalFormatting>
  <conditionalFormatting sqref="F19:M21">
    <cfRule type="cellIs" dxfId="21028" priority="2497" stopIfTrue="1" operator="equal">
      <formula>0</formula>
    </cfRule>
  </conditionalFormatting>
  <conditionalFormatting sqref="F19:M21">
    <cfRule type="cellIs" dxfId="21027" priority="2496" stopIfTrue="1" operator="equal">
      <formula>0</formula>
    </cfRule>
  </conditionalFormatting>
  <conditionalFormatting sqref="F19:M21">
    <cfRule type="cellIs" dxfId="21026" priority="2495" stopIfTrue="1" operator="equal">
      <formula>0</formula>
    </cfRule>
  </conditionalFormatting>
  <conditionalFormatting sqref="F19:M21">
    <cfRule type="cellIs" dxfId="21025" priority="2494" stopIfTrue="1" operator="equal">
      <formula>0</formula>
    </cfRule>
  </conditionalFormatting>
  <conditionalFormatting sqref="F19:M21">
    <cfRule type="cellIs" dxfId="21024" priority="2493" stopIfTrue="1" operator="equal">
      <formula>0</formula>
    </cfRule>
  </conditionalFormatting>
  <conditionalFormatting sqref="F19:M21">
    <cfRule type="cellIs" dxfId="21023" priority="2492" stopIfTrue="1" operator="equal">
      <formula>0</formula>
    </cfRule>
  </conditionalFormatting>
  <conditionalFormatting sqref="F19:M21">
    <cfRule type="cellIs" dxfId="21022" priority="2491" stopIfTrue="1" operator="equal">
      <formula>0</formula>
    </cfRule>
  </conditionalFormatting>
  <conditionalFormatting sqref="F19:M21">
    <cfRule type="cellIs" dxfId="21021" priority="2490" stopIfTrue="1" operator="equal">
      <formula>0</formula>
    </cfRule>
  </conditionalFormatting>
  <conditionalFormatting sqref="F19:M21">
    <cfRule type="cellIs" dxfId="21020" priority="2489" stopIfTrue="1" operator="equal">
      <formula>0</formula>
    </cfRule>
  </conditionalFormatting>
  <conditionalFormatting sqref="F19:M21">
    <cfRule type="cellIs" dxfId="21019" priority="2488" stopIfTrue="1" operator="equal">
      <formula>0</formula>
    </cfRule>
  </conditionalFormatting>
  <conditionalFormatting sqref="F13:M15">
    <cfRule type="cellIs" dxfId="21018" priority="2487" stopIfTrue="1" operator="equal">
      <formula>0</formula>
    </cfRule>
  </conditionalFormatting>
  <conditionalFormatting sqref="F13:M15">
    <cfRule type="cellIs" dxfId="21017" priority="2486" stopIfTrue="1" operator="equal">
      <formula>0</formula>
    </cfRule>
  </conditionalFormatting>
  <conditionalFormatting sqref="F13:M15">
    <cfRule type="cellIs" dxfId="21016" priority="2485" stopIfTrue="1" operator="equal">
      <formula>0</formula>
    </cfRule>
  </conditionalFormatting>
  <conditionalFormatting sqref="F13:M15">
    <cfRule type="cellIs" dxfId="21015" priority="2484" stopIfTrue="1" operator="equal">
      <formula>0</formula>
    </cfRule>
  </conditionalFormatting>
  <conditionalFormatting sqref="F13:M15">
    <cfRule type="cellIs" dxfId="21014" priority="2483" stopIfTrue="1" operator="equal">
      <formula>0</formula>
    </cfRule>
  </conditionalFormatting>
  <conditionalFormatting sqref="F13:M15">
    <cfRule type="cellIs" dxfId="21013" priority="2482" stopIfTrue="1" operator="equal">
      <formula>0</formula>
    </cfRule>
  </conditionalFormatting>
  <conditionalFormatting sqref="F13:M15">
    <cfRule type="cellIs" dxfId="21012" priority="2481" stopIfTrue="1" operator="equal">
      <formula>0</formula>
    </cfRule>
  </conditionalFormatting>
  <conditionalFormatting sqref="F13:M15">
    <cfRule type="cellIs" dxfId="21011" priority="2480" stopIfTrue="1" operator="equal">
      <formula>0</formula>
    </cfRule>
  </conditionalFormatting>
  <conditionalFormatting sqref="F13:M15">
    <cfRule type="cellIs" dxfId="21010" priority="2479" stopIfTrue="1" operator="equal">
      <formula>0</formula>
    </cfRule>
  </conditionalFormatting>
  <conditionalFormatting sqref="F13:M15">
    <cfRule type="cellIs" dxfId="21009" priority="2478" stopIfTrue="1" operator="equal">
      <formula>0</formula>
    </cfRule>
  </conditionalFormatting>
  <conditionalFormatting sqref="F13:M15">
    <cfRule type="cellIs" dxfId="21008" priority="2477" stopIfTrue="1" operator="equal">
      <formula>0</formula>
    </cfRule>
  </conditionalFormatting>
  <conditionalFormatting sqref="F13:M15">
    <cfRule type="cellIs" dxfId="21007" priority="2476" stopIfTrue="1" operator="equal">
      <formula>0</formula>
    </cfRule>
  </conditionalFormatting>
  <conditionalFormatting sqref="F13:M15">
    <cfRule type="cellIs" dxfId="21006" priority="2475" stopIfTrue="1" operator="equal">
      <formula>0</formula>
    </cfRule>
  </conditionalFormatting>
  <conditionalFormatting sqref="F13:M15">
    <cfRule type="cellIs" dxfId="21005" priority="2474" stopIfTrue="1" operator="equal">
      <formula>0</formula>
    </cfRule>
  </conditionalFormatting>
  <conditionalFormatting sqref="F13:M15">
    <cfRule type="cellIs" dxfId="21004" priority="2473" stopIfTrue="1" operator="equal">
      <formula>0</formula>
    </cfRule>
  </conditionalFormatting>
  <conditionalFormatting sqref="F13:M15">
    <cfRule type="cellIs" dxfId="21003" priority="2472" stopIfTrue="1" operator="equal">
      <formula>0</formula>
    </cfRule>
  </conditionalFormatting>
  <conditionalFormatting sqref="F13:M15">
    <cfRule type="cellIs" dxfId="21002" priority="2471" stopIfTrue="1" operator="equal">
      <formula>0</formula>
    </cfRule>
  </conditionalFormatting>
  <conditionalFormatting sqref="F13:M15">
    <cfRule type="cellIs" dxfId="21001" priority="2470" stopIfTrue="1" operator="equal">
      <formula>0</formula>
    </cfRule>
  </conditionalFormatting>
  <conditionalFormatting sqref="F13:M15">
    <cfRule type="cellIs" dxfId="21000" priority="2469" stopIfTrue="1" operator="equal">
      <formula>0</formula>
    </cfRule>
  </conditionalFormatting>
  <conditionalFormatting sqref="F16:M18">
    <cfRule type="cellIs" dxfId="20999" priority="2468" stopIfTrue="1" operator="equal">
      <formula>0</formula>
    </cfRule>
  </conditionalFormatting>
  <conditionalFormatting sqref="F16:M18">
    <cfRule type="cellIs" dxfId="20998" priority="2467" stopIfTrue="1" operator="equal">
      <formula>0</formula>
    </cfRule>
  </conditionalFormatting>
  <conditionalFormatting sqref="F16:M18">
    <cfRule type="cellIs" dxfId="20997" priority="2466" stopIfTrue="1" operator="equal">
      <formula>0</formula>
    </cfRule>
  </conditionalFormatting>
  <conditionalFormatting sqref="F16:M18">
    <cfRule type="cellIs" dxfId="20996" priority="2465" stopIfTrue="1" operator="equal">
      <formula>0</formula>
    </cfRule>
  </conditionalFormatting>
  <conditionalFormatting sqref="F16:M18">
    <cfRule type="cellIs" dxfId="20995" priority="2464" stopIfTrue="1" operator="equal">
      <formula>0</formula>
    </cfRule>
  </conditionalFormatting>
  <conditionalFormatting sqref="F16:M18">
    <cfRule type="cellIs" dxfId="20994" priority="2463" stopIfTrue="1" operator="equal">
      <formula>0</formula>
    </cfRule>
  </conditionalFormatting>
  <conditionalFormatting sqref="F16:M18">
    <cfRule type="cellIs" dxfId="20993" priority="2462" stopIfTrue="1" operator="equal">
      <formula>0</formula>
    </cfRule>
  </conditionalFormatting>
  <conditionalFormatting sqref="F16:M18">
    <cfRule type="cellIs" dxfId="20992" priority="2461" stopIfTrue="1" operator="equal">
      <formula>0</formula>
    </cfRule>
  </conditionalFormatting>
  <conditionalFormatting sqref="F16:M18">
    <cfRule type="cellIs" dxfId="20991" priority="2460" stopIfTrue="1" operator="equal">
      <formula>0</formula>
    </cfRule>
  </conditionalFormatting>
  <conditionalFormatting sqref="F16:M18">
    <cfRule type="cellIs" dxfId="20990" priority="2459" stopIfTrue="1" operator="equal">
      <formula>0</formula>
    </cfRule>
  </conditionalFormatting>
  <conditionalFormatting sqref="F16:M18">
    <cfRule type="cellIs" dxfId="20989" priority="2458" stopIfTrue="1" operator="equal">
      <formula>0</formula>
    </cfRule>
  </conditionalFormatting>
  <conditionalFormatting sqref="F16:M18">
    <cfRule type="cellIs" dxfId="20988" priority="2457" stopIfTrue="1" operator="equal">
      <formula>0</formula>
    </cfRule>
  </conditionalFormatting>
  <conditionalFormatting sqref="F16:M18">
    <cfRule type="cellIs" dxfId="20987" priority="2456" stopIfTrue="1" operator="equal">
      <formula>0</formula>
    </cfRule>
  </conditionalFormatting>
  <conditionalFormatting sqref="F16:M18">
    <cfRule type="cellIs" dxfId="20986" priority="2455" stopIfTrue="1" operator="equal">
      <formula>0</formula>
    </cfRule>
  </conditionalFormatting>
  <conditionalFormatting sqref="F16:M18">
    <cfRule type="cellIs" dxfId="20985" priority="2454" stopIfTrue="1" operator="equal">
      <formula>0</formula>
    </cfRule>
  </conditionalFormatting>
  <conditionalFormatting sqref="F16:M18">
    <cfRule type="cellIs" dxfId="20984" priority="2453" stopIfTrue="1" operator="equal">
      <formula>0</formula>
    </cfRule>
  </conditionalFormatting>
  <conditionalFormatting sqref="F16:M18">
    <cfRule type="cellIs" dxfId="20983" priority="2452" stopIfTrue="1" operator="equal">
      <formula>0</formula>
    </cfRule>
  </conditionalFormatting>
  <conditionalFormatting sqref="F16:M18">
    <cfRule type="cellIs" dxfId="20982" priority="2451" stopIfTrue="1" operator="equal">
      <formula>0</formula>
    </cfRule>
  </conditionalFormatting>
  <conditionalFormatting sqref="F16:M18">
    <cfRule type="cellIs" dxfId="20981" priority="2450" stopIfTrue="1" operator="equal">
      <formula>0</formula>
    </cfRule>
  </conditionalFormatting>
  <conditionalFormatting sqref="F16:M18">
    <cfRule type="cellIs" dxfId="20980" priority="2449" stopIfTrue="1" operator="equal">
      <formula>0</formula>
    </cfRule>
  </conditionalFormatting>
  <conditionalFormatting sqref="F16:M18">
    <cfRule type="cellIs" dxfId="20979" priority="2448" stopIfTrue="1" operator="equal">
      <formula>0</formula>
    </cfRule>
  </conditionalFormatting>
  <conditionalFormatting sqref="F16:M18">
    <cfRule type="cellIs" dxfId="20978" priority="2447" stopIfTrue="1" operator="equal">
      <formula>0</formula>
    </cfRule>
  </conditionalFormatting>
  <conditionalFormatting sqref="F16:M18">
    <cfRule type="cellIs" dxfId="20977" priority="2446" stopIfTrue="1" operator="equal">
      <formula>0</formula>
    </cfRule>
  </conditionalFormatting>
  <conditionalFormatting sqref="F16:M18">
    <cfRule type="cellIs" dxfId="20976" priority="2445" stopIfTrue="1" operator="equal">
      <formula>0</formula>
    </cfRule>
  </conditionalFormatting>
  <conditionalFormatting sqref="F16:M18">
    <cfRule type="cellIs" dxfId="20975" priority="2444" stopIfTrue="1" operator="equal">
      <formula>0</formula>
    </cfRule>
  </conditionalFormatting>
  <conditionalFormatting sqref="F16:M18">
    <cfRule type="cellIs" dxfId="20974" priority="2443" stopIfTrue="1" operator="equal">
      <formula>0</formula>
    </cfRule>
  </conditionalFormatting>
  <conditionalFormatting sqref="F16:M18">
    <cfRule type="cellIs" dxfId="20973" priority="2442" stopIfTrue="1" operator="equal">
      <formula>0</formula>
    </cfRule>
  </conditionalFormatting>
  <conditionalFormatting sqref="F16:M18">
    <cfRule type="cellIs" dxfId="20972" priority="2441" stopIfTrue="1" operator="equal">
      <formula>0</formula>
    </cfRule>
  </conditionalFormatting>
  <conditionalFormatting sqref="F16:M18">
    <cfRule type="cellIs" dxfId="20971" priority="2440" stopIfTrue="1" operator="equal">
      <formula>0</formula>
    </cfRule>
  </conditionalFormatting>
  <conditionalFormatting sqref="F16:M18">
    <cfRule type="cellIs" dxfId="20970" priority="2439" stopIfTrue="1" operator="equal">
      <formula>0</formula>
    </cfRule>
  </conditionalFormatting>
  <conditionalFormatting sqref="F16:M18">
    <cfRule type="cellIs" dxfId="20969" priority="2438" stopIfTrue="1" operator="equal">
      <formula>0</formula>
    </cfRule>
  </conditionalFormatting>
  <conditionalFormatting sqref="F16:M18">
    <cfRule type="cellIs" dxfId="20968" priority="2437" stopIfTrue="1" operator="equal">
      <formula>0</formula>
    </cfRule>
  </conditionalFormatting>
  <conditionalFormatting sqref="F16:M18">
    <cfRule type="cellIs" dxfId="20967" priority="2436" stopIfTrue="1" operator="equal">
      <formula>0</formula>
    </cfRule>
  </conditionalFormatting>
  <conditionalFormatting sqref="F16:M18">
    <cfRule type="cellIs" dxfId="20966" priority="2435" stopIfTrue="1" operator="equal">
      <formula>0</formula>
    </cfRule>
  </conditionalFormatting>
  <conditionalFormatting sqref="F16:M18">
    <cfRule type="cellIs" dxfId="20965" priority="2434" stopIfTrue="1" operator="equal">
      <formula>0</formula>
    </cfRule>
  </conditionalFormatting>
  <conditionalFormatting sqref="F16:M18">
    <cfRule type="cellIs" dxfId="20964" priority="2433" stopIfTrue="1" operator="equal">
      <formula>0</formula>
    </cfRule>
  </conditionalFormatting>
  <conditionalFormatting sqref="F16:M18">
    <cfRule type="cellIs" dxfId="20963" priority="2432" stopIfTrue="1" operator="equal">
      <formula>0</formula>
    </cfRule>
  </conditionalFormatting>
  <conditionalFormatting sqref="F16:M18">
    <cfRule type="cellIs" dxfId="20962" priority="2431" stopIfTrue="1" operator="equal">
      <formula>0</formula>
    </cfRule>
  </conditionalFormatting>
  <conditionalFormatting sqref="F85:K87">
    <cfRule type="cellIs" dxfId="20961" priority="2430" stopIfTrue="1" operator="equal">
      <formula>0</formula>
    </cfRule>
  </conditionalFormatting>
  <conditionalFormatting sqref="F85:K87">
    <cfRule type="cellIs" dxfId="20960" priority="2429" stopIfTrue="1" operator="equal">
      <formula>0</formula>
    </cfRule>
  </conditionalFormatting>
  <conditionalFormatting sqref="F85:K87">
    <cfRule type="cellIs" dxfId="20959" priority="2428" stopIfTrue="1" operator="equal">
      <formula>0</formula>
    </cfRule>
  </conditionalFormatting>
  <conditionalFormatting sqref="F85:K87">
    <cfRule type="cellIs" dxfId="20958" priority="2427" stopIfTrue="1" operator="equal">
      <formula>0</formula>
    </cfRule>
  </conditionalFormatting>
  <conditionalFormatting sqref="F85:K87">
    <cfRule type="cellIs" dxfId="20957" priority="2426" stopIfTrue="1" operator="equal">
      <formula>0</formula>
    </cfRule>
  </conditionalFormatting>
  <conditionalFormatting sqref="F85:K87">
    <cfRule type="cellIs" dxfId="20956" priority="2425" stopIfTrue="1" operator="equal">
      <formula>0</formula>
    </cfRule>
  </conditionalFormatting>
  <conditionalFormatting sqref="F85:K87">
    <cfRule type="cellIs" dxfId="20955" priority="2424" stopIfTrue="1" operator="equal">
      <formula>0</formula>
    </cfRule>
  </conditionalFormatting>
  <conditionalFormatting sqref="F85:K87">
    <cfRule type="cellIs" dxfId="20954" priority="2423" stopIfTrue="1" operator="equal">
      <formula>0</formula>
    </cfRule>
  </conditionalFormatting>
  <conditionalFormatting sqref="F85:K87">
    <cfRule type="cellIs" dxfId="20953" priority="2422" stopIfTrue="1" operator="equal">
      <formula>0</formula>
    </cfRule>
  </conditionalFormatting>
  <conditionalFormatting sqref="F85:K87">
    <cfRule type="cellIs" dxfId="20952" priority="2421" stopIfTrue="1" operator="equal">
      <formula>0</formula>
    </cfRule>
  </conditionalFormatting>
  <conditionalFormatting sqref="F85:K87">
    <cfRule type="cellIs" dxfId="20951" priority="2420" stopIfTrue="1" operator="equal">
      <formula>0</formula>
    </cfRule>
  </conditionalFormatting>
  <conditionalFormatting sqref="F85:K87">
    <cfRule type="cellIs" dxfId="20950" priority="2419" stopIfTrue="1" operator="equal">
      <formula>0</formula>
    </cfRule>
  </conditionalFormatting>
  <conditionalFormatting sqref="F85:K87">
    <cfRule type="cellIs" dxfId="20949" priority="2418" stopIfTrue="1" operator="equal">
      <formula>0</formula>
    </cfRule>
  </conditionalFormatting>
  <conditionalFormatting sqref="F85:K87">
    <cfRule type="cellIs" dxfId="20948" priority="2417" stopIfTrue="1" operator="equal">
      <formula>0</formula>
    </cfRule>
  </conditionalFormatting>
  <conditionalFormatting sqref="F85:K87">
    <cfRule type="cellIs" dxfId="20947" priority="2416" stopIfTrue="1" operator="equal">
      <formula>0</formula>
    </cfRule>
  </conditionalFormatting>
  <conditionalFormatting sqref="F85:K87">
    <cfRule type="cellIs" dxfId="20946" priority="2415" stopIfTrue="1" operator="equal">
      <formula>0</formula>
    </cfRule>
  </conditionalFormatting>
  <conditionalFormatting sqref="F85:K87">
    <cfRule type="cellIs" dxfId="20945" priority="2414" stopIfTrue="1" operator="equal">
      <formula>0</formula>
    </cfRule>
  </conditionalFormatting>
  <conditionalFormatting sqref="F85:K87">
    <cfRule type="cellIs" dxfId="20944" priority="2413" stopIfTrue="1" operator="equal">
      <formula>0</formula>
    </cfRule>
  </conditionalFormatting>
  <conditionalFormatting sqref="F85:K87">
    <cfRule type="cellIs" dxfId="20943" priority="2412" stopIfTrue="1" operator="equal">
      <formula>0</formula>
    </cfRule>
  </conditionalFormatting>
  <conditionalFormatting sqref="F88:K90">
    <cfRule type="cellIs" dxfId="20942" priority="2411" stopIfTrue="1" operator="equal">
      <formula>0</formula>
    </cfRule>
  </conditionalFormatting>
  <conditionalFormatting sqref="F88:K90">
    <cfRule type="cellIs" dxfId="20941" priority="2410" stopIfTrue="1" operator="equal">
      <formula>0</formula>
    </cfRule>
  </conditionalFormatting>
  <conditionalFormatting sqref="F88:K90">
    <cfRule type="cellIs" dxfId="20940" priority="2409" stopIfTrue="1" operator="equal">
      <formula>0</formula>
    </cfRule>
  </conditionalFormatting>
  <conditionalFormatting sqref="F88:K90">
    <cfRule type="cellIs" dxfId="20939" priority="2408" stopIfTrue="1" operator="equal">
      <formula>0</formula>
    </cfRule>
  </conditionalFormatting>
  <conditionalFormatting sqref="F88:K90">
    <cfRule type="cellIs" dxfId="20938" priority="2407" stopIfTrue="1" operator="equal">
      <formula>0</formula>
    </cfRule>
  </conditionalFormatting>
  <conditionalFormatting sqref="F88:K90">
    <cfRule type="cellIs" dxfId="20937" priority="2406" stopIfTrue="1" operator="equal">
      <formula>0</formula>
    </cfRule>
  </conditionalFormatting>
  <conditionalFormatting sqref="F88:K90">
    <cfRule type="cellIs" dxfId="20936" priority="2405" stopIfTrue="1" operator="equal">
      <formula>0</formula>
    </cfRule>
  </conditionalFormatting>
  <conditionalFormatting sqref="F88:K90">
    <cfRule type="cellIs" dxfId="20935" priority="2404" stopIfTrue="1" operator="equal">
      <formula>0</formula>
    </cfRule>
  </conditionalFormatting>
  <conditionalFormatting sqref="F88:K90">
    <cfRule type="cellIs" dxfId="20934" priority="2403" stopIfTrue="1" operator="equal">
      <formula>0</formula>
    </cfRule>
  </conditionalFormatting>
  <conditionalFormatting sqref="F88:K90">
    <cfRule type="cellIs" dxfId="20933" priority="2402" stopIfTrue="1" operator="equal">
      <formula>0</formula>
    </cfRule>
  </conditionalFormatting>
  <conditionalFormatting sqref="F88:K90">
    <cfRule type="cellIs" dxfId="20932" priority="2401" stopIfTrue="1" operator="equal">
      <formula>0</formula>
    </cfRule>
  </conditionalFormatting>
  <conditionalFormatting sqref="F88:K90">
    <cfRule type="cellIs" dxfId="20931" priority="2400" stopIfTrue="1" operator="equal">
      <formula>0</formula>
    </cfRule>
  </conditionalFormatting>
  <conditionalFormatting sqref="F88:K90">
    <cfRule type="cellIs" dxfId="20930" priority="2399" stopIfTrue="1" operator="equal">
      <formula>0</formula>
    </cfRule>
  </conditionalFormatting>
  <conditionalFormatting sqref="F88:K90">
    <cfRule type="cellIs" dxfId="20929" priority="2398" stopIfTrue="1" operator="equal">
      <formula>0</formula>
    </cfRule>
  </conditionalFormatting>
  <conditionalFormatting sqref="F88:K90">
    <cfRule type="cellIs" dxfId="20928" priority="2397" stopIfTrue="1" operator="equal">
      <formula>0</formula>
    </cfRule>
  </conditionalFormatting>
  <conditionalFormatting sqref="F88:K90">
    <cfRule type="cellIs" dxfId="20927" priority="2396" stopIfTrue="1" operator="equal">
      <formula>0</formula>
    </cfRule>
  </conditionalFormatting>
  <conditionalFormatting sqref="F88:K90">
    <cfRule type="cellIs" dxfId="20926" priority="2395" stopIfTrue="1" operator="equal">
      <formula>0</formula>
    </cfRule>
  </conditionalFormatting>
  <conditionalFormatting sqref="F88:K90">
    <cfRule type="cellIs" dxfId="20925" priority="2394" stopIfTrue="1" operator="equal">
      <formula>0</formula>
    </cfRule>
  </conditionalFormatting>
  <conditionalFormatting sqref="F88:K90">
    <cfRule type="cellIs" dxfId="20924" priority="2393" stopIfTrue="1" operator="equal">
      <formula>0</formula>
    </cfRule>
  </conditionalFormatting>
  <conditionalFormatting sqref="F91:M93">
    <cfRule type="cellIs" dxfId="20923" priority="2392" stopIfTrue="1" operator="equal">
      <formula>0</formula>
    </cfRule>
  </conditionalFormatting>
  <conditionalFormatting sqref="F91:M93">
    <cfRule type="cellIs" dxfId="20922" priority="2391" stopIfTrue="1" operator="equal">
      <formula>0</formula>
    </cfRule>
  </conditionalFormatting>
  <conditionalFormatting sqref="F91:M93">
    <cfRule type="cellIs" dxfId="20921" priority="2390" stopIfTrue="1" operator="equal">
      <formula>0</formula>
    </cfRule>
  </conditionalFormatting>
  <conditionalFormatting sqref="F91:M93">
    <cfRule type="cellIs" dxfId="20920" priority="2389" stopIfTrue="1" operator="equal">
      <formula>0</formula>
    </cfRule>
  </conditionalFormatting>
  <conditionalFormatting sqref="F91:M93">
    <cfRule type="cellIs" dxfId="20919" priority="2388" stopIfTrue="1" operator="equal">
      <formula>0</formula>
    </cfRule>
  </conditionalFormatting>
  <conditionalFormatting sqref="F91:M93">
    <cfRule type="cellIs" dxfId="20918" priority="2387" stopIfTrue="1" operator="equal">
      <formula>0</formula>
    </cfRule>
  </conditionalFormatting>
  <conditionalFormatting sqref="F91:M93">
    <cfRule type="cellIs" dxfId="20917" priority="2386" stopIfTrue="1" operator="equal">
      <formula>0</formula>
    </cfRule>
  </conditionalFormatting>
  <conditionalFormatting sqref="F91:M93">
    <cfRule type="cellIs" dxfId="20916" priority="2385" stopIfTrue="1" operator="equal">
      <formula>0</formula>
    </cfRule>
  </conditionalFormatting>
  <conditionalFormatting sqref="F91:M93">
    <cfRule type="cellIs" dxfId="20915" priority="2384" stopIfTrue="1" operator="equal">
      <formula>0</formula>
    </cfRule>
  </conditionalFormatting>
  <conditionalFormatting sqref="F91:M93">
    <cfRule type="cellIs" dxfId="20914" priority="2383" stopIfTrue="1" operator="equal">
      <formula>0</formula>
    </cfRule>
  </conditionalFormatting>
  <conditionalFormatting sqref="F91:M93">
    <cfRule type="cellIs" dxfId="20913" priority="2382" stopIfTrue="1" operator="equal">
      <formula>0</formula>
    </cfRule>
  </conditionalFormatting>
  <conditionalFormatting sqref="F91:M93">
    <cfRule type="cellIs" dxfId="20912" priority="2381" stopIfTrue="1" operator="equal">
      <formula>0</formula>
    </cfRule>
  </conditionalFormatting>
  <conditionalFormatting sqref="F91:M93">
    <cfRule type="cellIs" dxfId="20911" priority="2380" stopIfTrue="1" operator="equal">
      <formula>0</formula>
    </cfRule>
  </conditionalFormatting>
  <conditionalFormatting sqref="F91:M93">
    <cfRule type="cellIs" dxfId="20910" priority="2379" stopIfTrue="1" operator="equal">
      <formula>0</formula>
    </cfRule>
  </conditionalFormatting>
  <conditionalFormatting sqref="F91:M93">
    <cfRule type="cellIs" dxfId="20909" priority="2378" stopIfTrue="1" operator="equal">
      <formula>0</formula>
    </cfRule>
  </conditionalFormatting>
  <conditionalFormatting sqref="F91:M93">
    <cfRule type="cellIs" dxfId="20908" priority="2377" stopIfTrue="1" operator="equal">
      <formula>0</formula>
    </cfRule>
  </conditionalFormatting>
  <conditionalFormatting sqref="F91:M93">
    <cfRule type="cellIs" dxfId="20907" priority="2376" stopIfTrue="1" operator="equal">
      <formula>0</formula>
    </cfRule>
  </conditionalFormatting>
  <conditionalFormatting sqref="F91:M93">
    <cfRule type="cellIs" dxfId="20906" priority="2375" stopIfTrue="1" operator="equal">
      <formula>0</formula>
    </cfRule>
  </conditionalFormatting>
  <conditionalFormatting sqref="F91:M93">
    <cfRule type="cellIs" dxfId="20905" priority="2374" stopIfTrue="1" operator="equal">
      <formula>0</formula>
    </cfRule>
  </conditionalFormatting>
  <conditionalFormatting sqref="F100:M102">
    <cfRule type="cellIs" dxfId="20904" priority="2373" stopIfTrue="1" operator="equal">
      <formula>0</formula>
    </cfRule>
  </conditionalFormatting>
  <conditionalFormatting sqref="F100:M102">
    <cfRule type="cellIs" dxfId="20903" priority="2372" stopIfTrue="1" operator="equal">
      <formula>0</formula>
    </cfRule>
  </conditionalFormatting>
  <conditionalFormatting sqref="F100:M102">
    <cfRule type="cellIs" dxfId="20902" priority="2371" stopIfTrue="1" operator="equal">
      <formula>0</formula>
    </cfRule>
  </conditionalFormatting>
  <conditionalFormatting sqref="F100:M102">
    <cfRule type="cellIs" dxfId="20901" priority="2370" stopIfTrue="1" operator="equal">
      <formula>0</formula>
    </cfRule>
  </conditionalFormatting>
  <conditionalFormatting sqref="F100:M102">
    <cfRule type="cellIs" dxfId="20900" priority="2369" stopIfTrue="1" operator="equal">
      <formula>0</formula>
    </cfRule>
  </conditionalFormatting>
  <conditionalFormatting sqref="F100:M102">
    <cfRule type="cellIs" dxfId="20899" priority="2368" stopIfTrue="1" operator="equal">
      <formula>0</formula>
    </cfRule>
  </conditionalFormatting>
  <conditionalFormatting sqref="F100:M102">
    <cfRule type="cellIs" dxfId="20898" priority="2367" stopIfTrue="1" operator="equal">
      <formula>0</formula>
    </cfRule>
  </conditionalFormatting>
  <conditionalFormatting sqref="F100:M102">
    <cfRule type="cellIs" dxfId="20897" priority="2366" stopIfTrue="1" operator="equal">
      <formula>0</formula>
    </cfRule>
  </conditionalFormatting>
  <conditionalFormatting sqref="F100:M102">
    <cfRule type="cellIs" dxfId="20896" priority="2365" stopIfTrue="1" operator="equal">
      <formula>0</formula>
    </cfRule>
  </conditionalFormatting>
  <conditionalFormatting sqref="F100:M102">
    <cfRule type="cellIs" dxfId="20895" priority="2364" stopIfTrue="1" operator="equal">
      <formula>0</formula>
    </cfRule>
  </conditionalFormatting>
  <conditionalFormatting sqref="F100:M102">
    <cfRule type="cellIs" dxfId="20894" priority="2363" stopIfTrue="1" operator="equal">
      <formula>0</formula>
    </cfRule>
  </conditionalFormatting>
  <conditionalFormatting sqref="F100:M102">
    <cfRule type="cellIs" dxfId="20893" priority="2362" stopIfTrue="1" operator="equal">
      <formula>0</formula>
    </cfRule>
  </conditionalFormatting>
  <conditionalFormatting sqref="F100:M102">
    <cfRule type="cellIs" dxfId="20892" priority="2361" stopIfTrue="1" operator="equal">
      <formula>0</formula>
    </cfRule>
  </conditionalFormatting>
  <conditionalFormatting sqref="F100:M102">
    <cfRule type="cellIs" dxfId="20891" priority="2360" stopIfTrue="1" operator="equal">
      <formula>0</formula>
    </cfRule>
  </conditionalFormatting>
  <conditionalFormatting sqref="F100:M102">
    <cfRule type="cellIs" dxfId="20890" priority="2359" stopIfTrue="1" operator="equal">
      <formula>0</formula>
    </cfRule>
  </conditionalFormatting>
  <conditionalFormatting sqref="F100:M102">
    <cfRule type="cellIs" dxfId="20889" priority="2358" stopIfTrue="1" operator="equal">
      <formula>0</formula>
    </cfRule>
  </conditionalFormatting>
  <conditionalFormatting sqref="F100:M102">
    <cfRule type="cellIs" dxfId="20888" priority="2357" stopIfTrue="1" operator="equal">
      <formula>0</formula>
    </cfRule>
  </conditionalFormatting>
  <conditionalFormatting sqref="F100:M102">
    <cfRule type="cellIs" dxfId="20887" priority="2356" stopIfTrue="1" operator="equal">
      <formula>0</formula>
    </cfRule>
  </conditionalFormatting>
  <conditionalFormatting sqref="F100:M102">
    <cfRule type="cellIs" dxfId="20886" priority="2355" stopIfTrue="1" operator="equal">
      <formula>0</formula>
    </cfRule>
  </conditionalFormatting>
  <conditionalFormatting sqref="F4:V150">
    <cfRule type="cellIs" dxfId="20885" priority="2354" stopIfTrue="1" operator="equal">
      <formula>0</formula>
    </cfRule>
  </conditionalFormatting>
  <conditionalFormatting sqref="F85:M87">
    <cfRule type="cellIs" dxfId="20884" priority="2353" stopIfTrue="1" operator="equal">
      <formula>0</formula>
    </cfRule>
  </conditionalFormatting>
  <conditionalFormatting sqref="F85:M87">
    <cfRule type="cellIs" dxfId="20883" priority="2352" stopIfTrue="1" operator="equal">
      <formula>0</formula>
    </cfRule>
  </conditionalFormatting>
  <conditionalFormatting sqref="F85:M87">
    <cfRule type="cellIs" dxfId="20882" priority="2351" stopIfTrue="1" operator="equal">
      <formula>0</formula>
    </cfRule>
  </conditionalFormatting>
  <conditionalFormatting sqref="F85:M87">
    <cfRule type="cellIs" dxfId="20881" priority="2350" stopIfTrue="1" operator="equal">
      <formula>0</formula>
    </cfRule>
  </conditionalFormatting>
  <conditionalFormatting sqref="F85:M87">
    <cfRule type="cellIs" dxfId="20880" priority="2349" stopIfTrue="1" operator="equal">
      <formula>0</formula>
    </cfRule>
  </conditionalFormatting>
  <conditionalFormatting sqref="F85:M87">
    <cfRule type="cellIs" dxfId="20879" priority="2348" stopIfTrue="1" operator="equal">
      <formula>0</formula>
    </cfRule>
  </conditionalFormatting>
  <conditionalFormatting sqref="F85:M87">
    <cfRule type="cellIs" dxfId="20878" priority="2347" stopIfTrue="1" operator="equal">
      <formula>0</formula>
    </cfRule>
  </conditionalFormatting>
  <conditionalFormatting sqref="F85:M87">
    <cfRule type="cellIs" dxfId="20877" priority="2346" stopIfTrue="1" operator="equal">
      <formula>0</formula>
    </cfRule>
  </conditionalFormatting>
  <conditionalFormatting sqref="F85:M87">
    <cfRule type="cellIs" dxfId="20876" priority="2345" stopIfTrue="1" operator="equal">
      <formula>0</formula>
    </cfRule>
  </conditionalFormatting>
  <conditionalFormatting sqref="F85:M87">
    <cfRule type="cellIs" dxfId="20875" priority="2344" stopIfTrue="1" operator="equal">
      <formula>0</formula>
    </cfRule>
  </conditionalFormatting>
  <conditionalFormatting sqref="F85:M87">
    <cfRule type="cellIs" dxfId="20874" priority="2343" stopIfTrue="1" operator="equal">
      <formula>0</formula>
    </cfRule>
  </conditionalFormatting>
  <conditionalFormatting sqref="F85:M87">
    <cfRule type="cellIs" dxfId="20873" priority="2342" stopIfTrue="1" operator="equal">
      <formula>0</formula>
    </cfRule>
  </conditionalFormatting>
  <conditionalFormatting sqref="F85:M87">
    <cfRule type="cellIs" dxfId="20872" priority="2341" stopIfTrue="1" operator="equal">
      <formula>0</formula>
    </cfRule>
  </conditionalFormatting>
  <conditionalFormatting sqref="F85:M87">
    <cfRule type="cellIs" dxfId="20871" priority="2340" stopIfTrue="1" operator="equal">
      <formula>0</formula>
    </cfRule>
  </conditionalFormatting>
  <conditionalFormatting sqref="F85:M87">
    <cfRule type="cellIs" dxfId="20870" priority="2339" stopIfTrue="1" operator="equal">
      <formula>0</formula>
    </cfRule>
  </conditionalFormatting>
  <conditionalFormatting sqref="F85:M87">
    <cfRule type="cellIs" dxfId="20869" priority="2338" stopIfTrue="1" operator="equal">
      <formula>0</formula>
    </cfRule>
  </conditionalFormatting>
  <conditionalFormatting sqref="F85:M87">
    <cfRule type="cellIs" dxfId="20868" priority="2337" stopIfTrue="1" operator="equal">
      <formula>0</formula>
    </cfRule>
  </conditionalFormatting>
  <conditionalFormatting sqref="F85:M87">
    <cfRule type="cellIs" dxfId="20867" priority="2336" stopIfTrue="1" operator="equal">
      <formula>0</formula>
    </cfRule>
  </conditionalFormatting>
  <conditionalFormatting sqref="F85:M87">
    <cfRule type="cellIs" dxfId="20866" priority="2335" stopIfTrue="1" operator="equal">
      <formula>0</formula>
    </cfRule>
  </conditionalFormatting>
  <conditionalFormatting sqref="F142:K144">
    <cfRule type="cellIs" dxfId="20865" priority="2334" stopIfTrue="1" operator="equal">
      <formula>0</formula>
    </cfRule>
  </conditionalFormatting>
  <conditionalFormatting sqref="F142:K144">
    <cfRule type="cellIs" dxfId="20864" priority="2333" stopIfTrue="1" operator="equal">
      <formula>0</formula>
    </cfRule>
  </conditionalFormatting>
  <conditionalFormatting sqref="F142:K144">
    <cfRule type="cellIs" dxfId="20863" priority="2332" stopIfTrue="1" operator="equal">
      <formula>0</formula>
    </cfRule>
  </conditionalFormatting>
  <conditionalFormatting sqref="F142:K144">
    <cfRule type="cellIs" dxfId="20862" priority="2331" stopIfTrue="1" operator="equal">
      <formula>0</formula>
    </cfRule>
  </conditionalFormatting>
  <conditionalFormatting sqref="F142:K144">
    <cfRule type="cellIs" dxfId="20861" priority="2330" stopIfTrue="1" operator="equal">
      <formula>0</formula>
    </cfRule>
  </conditionalFormatting>
  <conditionalFormatting sqref="F142:K144">
    <cfRule type="cellIs" dxfId="20860" priority="2329" stopIfTrue="1" operator="equal">
      <formula>0</formula>
    </cfRule>
  </conditionalFormatting>
  <conditionalFormatting sqref="F142:K144">
    <cfRule type="cellIs" dxfId="20859" priority="2328" stopIfTrue="1" operator="equal">
      <formula>0</formula>
    </cfRule>
  </conditionalFormatting>
  <conditionalFormatting sqref="F142:K144">
    <cfRule type="cellIs" dxfId="20858" priority="2327" stopIfTrue="1" operator="equal">
      <formula>0</formula>
    </cfRule>
  </conditionalFormatting>
  <conditionalFormatting sqref="F142:K144">
    <cfRule type="cellIs" dxfId="20857" priority="2326" stopIfTrue="1" operator="equal">
      <formula>0</formula>
    </cfRule>
  </conditionalFormatting>
  <conditionalFormatting sqref="F142:K144">
    <cfRule type="cellIs" dxfId="20856" priority="2325" stopIfTrue="1" operator="equal">
      <formula>0</formula>
    </cfRule>
  </conditionalFormatting>
  <conditionalFormatting sqref="F142:K144">
    <cfRule type="cellIs" dxfId="20855" priority="2324" stopIfTrue="1" operator="equal">
      <formula>0</formula>
    </cfRule>
  </conditionalFormatting>
  <conditionalFormatting sqref="F142:K144">
    <cfRule type="cellIs" dxfId="20854" priority="2323" stopIfTrue="1" operator="equal">
      <formula>0</formula>
    </cfRule>
  </conditionalFormatting>
  <conditionalFormatting sqref="F142:K144">
    <cfRule type="cellIs" dxfId="20853" priority="2322" stopIfTrue="1" operator="equal">
      <formula>0</formula>
    </cfRule>
  </conditionalFormatting>
  <conditionalFormatting sqref="F142:K144">
    <cfRule type="cellIs" dxfId="20852" priority="2321" stopIfTrue="1" operator="equal">
      <formula>0</formula>
    </cfRule>
  </conditionalFormatting>
  <conditionalFormatting sqref="F142:K144">
    <cfRule type="cellIs" dxfId="20851" priority="2320" stopIfTrue="1" operator="equal">
      <formula>0</formula>
    </cfRule>
  </conditionalFormatting>
  <conditionalFormatting sqref="F142:K144">
    <cfRule type="cellIs" dxfId="20850" priority="2319" stopIfTrue="1" operator="equal">
      <formula>0</formula>
    </cfRule>
  </conditionalFormatting>
  <conditionalFormatting sqref="F142:K144">
    <cfRule type="cellIs" dxfId="20849" priority="2318" stopIfTrue="1" operator="equal">
      <formula>0</formula>
    </cfRule>
  </conditionalFormatting>
  <conditionalFormatting sqref="F142:K144">
    <cfRule type="cellIs" dxfId="20848" priority="2317" stopIfTrue="1" operator="equal">
      <formula>0</formula>
    </cfRule>
  </conditionalFormatting>
  <conditionalFormatting sqref="F142:K144">
    <cfRule type="cellIs" dxfId="20847" priority="2316" stopIfTrue="1" operator="equal">
      <formula>0</formula>
    </cfRule>
  </conditionalFormatting>
  <conditionalFormatting sqref="F145:M147">
    <cfRule type="cellIs" dxfId="20846" priority="2315" stopIfTrue="1" operator="equal">
      <formula>0</formula>
    </cfRule>
  </conditionalFormatting>
  <conditionalFormatting sqref="F142:M144">
    <cfRule type="cellIs" dxfId="20845" priority="2314" stopIfTrue="1" operator="equal">
      <formula>0</formula>
    </cfRule>
  </conditionalFormatting>
  <conditionalFormatting sqref="F139:M141">
    <cfRule type="cellIs" dxfId="20844" priority="2313" stopIfTrue="1" operator="equal">
      <formula>0</formula>
    </cfRule>
  </conditionalFormatting>
  <conditionalFormatting sqref="F91:M93">
    <cfRule type="cellIs" dxfId="20843" priority="2312" stopIfTrue="1" operator="equal">
      <formula>0</formula>
    </cfRule>
  </conditionalFormatting>
  <conditionalFormatting sqref="F88:M90">
    <cfRule type="cellIs" dxfId="20842" priority="2311" stopIfTrue="1" operator="equal">
      <formula>0</formula>
    </cfRule>
  </conditionalFormatting>
  <conditionalFormatting sqref="F85:M87">
    <cfRule type="cellIs" dxfId="20841" priority="2310" stopIfTrue="1" operator="equal">
      <formula>0</formula>
    </cfRule>
  </conditionalFormatting>
  <conditionalFormatting sqref="F61:M63">
    <cfRule type="cellIs" dxfId="20840" priority="2309" stopIfTrue="1" operator="equal">
      <formula>0</formula>
    </cfRule>
  </conditionalFormatting>
  <conditionalFormatting sqref="F58:M60">
    <cfRule type="cellIs" dxfId="20839" priority="2308" stopIfTrue="1" operator="equal">
      <formula>0</formula>
    </cfRule>
  </conditionalFormatting>
  <conditionalFormatting sqref="F31:M33">
    <cfRule type="cellIs" dxfId="20838" priority="2307" stopIfTrue="1" operator="equal">
      <formula>0</formula>
    </cfRule>
  </conditionalFormatting>
  <conditionalFormatting sqref="F37:M39">
    <cfRule type="cellIs" dxfId="20837" priority="2306" stopIfTrue="1" operator="equal">
      <formula>0</formula>
    </cfRule>
  </conditionalFormatting>
  <conditionalFormatting sqref="F34:M36">
    <cfRule type="cellIs" dxfId="20836" priority="2305" stopIfTrue="1" operator="equal">
      <formula>0</formula>
    </cfRule>
  </conditionalFormatting>
  <conditionalFormatting sqref="F4:M6">
    <cfRule type="cellIs" dxfId="20835" priority="2304" stopIfTrue="1" operator="equal">
      <formula>0</formula>
    </cfRule>
  </conditionalFormatting>
  <conditionalFormatting sqref="F7:M9">
    <cfRule type="cellIs" dxfId="20834" priority="2303" stopIfTrue="1" operator="equal">
      <formula>0</formula>
    </cfRule>
  </conditionalFormatting>
  <conditionalFormatting sqref="F10:M12">
    <cfRule type="cellIs" dxfId="20833" priority="2302" stopIfTrue="1" operator="equal">
      <formula>0</formula>
    </cfRule>
  </conditionalFormatting>
  <conditionalFormatting sqref="F13:M15">
    <cfRule type="cellIs" dxfId="20832" priority="2301" stopIfTrue="1" operator="equal">
      <formula>0</formula>
    </cfRule>
  </conditionalFormatting>
  <conditionalFormatting sqref="F34:M36">
    <cfRule type="cellIs" dxfId="20831" priority="2300" stopIfTrue="1" operator="equal">
      <formula>0</formula>
    </cfRule>
  </conditionalFormatting>
  <conditionalFormatting sqref="F7:W9">
    <cfRule type="cellIs" dxfId="20830" priority="2299" stopIfTrue="1" operator="equal">
      <formula>0</formula>
    </cfRule>
  </conditionalFormatting>
  <conditionalFormatting sqref="F7:V9">
    <cfRule type="cellIs" dxfId="20829" priority="2298" stopIfTrue="1" operator="equal">
      <formula>0</formula>
    </cfRule>
  </conditionalFormatting>
  <conditionalFormatting sqref="F7:V9">
    <cfRule type="cellIs" dxfId="20828" priority="2297" stopIfTrue="1" operator="equal">
      <formula>0</formula>
    </cfRule>
  </conditionalFormatting>
  <conditionalFormatting sqref="F7:V9">
    <cfRule type="cellIs" dxfId="20827" priority="2296" stopIfTrue="1" operator="equal">
      <formula>0</formula>
    </cfRule>
  </conditionalFormatting>
  <conditionalFormatting sqref="F7:W9">
    <cfRule type="cellIs" dxfId="20826" priority="2295" stopIfTrue="1" operator="equal">
      <formula>0</formula>
    </cfRule>
  </conditionalFormatting>
  <conditionalFormatting sqref="F7:V9">
    <cfRule type="cellIs" dxfId="20825" priority="2294" stopIfTrue="1" operator="equal">
      <formula>0</formula>
    </cfRule>
  </conditionalFormatting>
  <conditionalFormatting sqref="F7:V9">
    <cfRule type="cellIs" dxfId="20824" priority="2293" stopIfTrue="1" operator="equal">
      <formula>0</formula>
    </cfRule>
  </conditionalFormatting>
  <conditionalFormatting sqref="F7:V9">
    <cfRule type="cellIs" dxfId="20823" priority="2292" stopIfTrue="1" operator="equal">
      <formula>0</formula>
    </cfRule>
  </conditionalFormatting>
  <conditionalFormatting sqref="F7:W9">
    <cfRule type="cellIs" dxfId="20822" priority="2291" stopIfTrue="1" operator="equal">
      <formula>0</formula>
    </cfRule>
  </conditionalFormatting>
  <conditionalFormatting sqref="F7:V9">
    <cfRule type="cellIs" dxfId="20821" priority="2290" stopIfTrue="1" operator="equal">
      <formula>0</formula>
    </cfRule>
  </conditionalFormatting>
  <conditionalFormatting sqref="F7:V9">
    <cfRule type="cellIs" dxfId="20820" priority="2289" stopIfTrue="1" operator="equal">
      <formula>0</formula>
    </cfRule>
  </conditionalFormatting>
  <conditionalFormatting sqref="F7:V9">
    <cfRule type="cellIs" dxfId="20819" priority="2288" stopIfTrue="1" operator="equal">
      <formula>0</formula>
    </cfRule>
  </conditionalFormatting>
  <conditionalFormatting sqref="F7:W9">
    <cfRule type="cellIs" dxfId="20818" priority="2287" stopIfTrue="1" operator="equal">
      <formula>0</formula>
    </cfRule>
  </conditionalFormatting>
  <conditionalFormatting sqref="F7:V9">
    <cfRule type="cellIs" dxfId="20817" priority="2286" stopIfTrue="1" operator="equal">
      <formula>0</formula>
    </cfRule>
  </conditionalFormatting>
  <conditionalFormatting sqref="F7:V9">
    <cfRule type="cellIs" dxfId="20816" priority="2285" stopIfTrue="1" operator="equal">
      <formula>0</formula>
    </cfRule>
  </conditionalFormatting>
  <conditionalFormatting sqref="F7:V9">
    <cfRule type="cellIs" dxfId="20815" priority="2284" stopIfTrue="1" operator="equal">
      <formula>0</formula>
    </cfRule>
  </conditionalFormatting>
  <conditionalFormatting sqref="F7:V9">
    <cfRule type="cellIs" dxfId="20814" priority="2283" stopIfTrue="1" operator="equal">
      <formula>0</formula>
    </cfRule>
  </conditionalFormatting>
  <conditionalFormatting sqref="F7:W9">
    <cfRule type="cellIs" dxfId="20813" priority="2282" stopIfTrue="1" operator="equal">
      <formula>0</formula>
    </cfRule>
  </conditionalFormatting>
  <conditionalFormatting sqref="F7:V9">
    <cfRule type="cellIs" dxfId="20812" priority="2281" stopIfTrue="1" operator="equal">
      <formula>0</formula>
    </cfRule>
  </conditionalFormatting>
  <conditionalFormatting sqref="F7:M9">
    <cfRule type="cellIs" dxfId="20811" priority="2280" stopIfTrue="1" operator="equal">
      <formula>0</formula>
    </cfRule>
  </conditionalFormatting>
  <conditionalFormatting sqref="F10:W12">
    <cfRule type="cellIs" dxfId="20810" priority="2279" stopIfTrue="1" operator="equal">
      <formula>0</formula>
    </cfRule>
  </conditionalFormatting>
  <conditionalFormatting sqref="F10:V12">
    <cfRule type="cellIs" dxfId="20809" priority="2278" stopIfTrue="1" operator="equal">
      <formula>0</formula>
    </cfRule>
  </conditionalFormatting>
  <conditionalFormatting sqref="F10:V12">
    <cfRule type="cellIs" dxfId="20808" priority="2277" stopIfTrue="1" operator="equal">
      <formula>0</formula>
    </cfRule>
  </conditionalFormatting>
  <conditionalFormatting sqref="F10:V12">
    <cfRule type="cellIs" dxfId="20807" priority="2276" stopIfTrue="1" operator="equal">
      <formula>0</formula>
    </cfRule>
  </conditionalFormatting>
  <conditionalFormatting sqref="F10:W12">
    <cfRule type="cellIs" dxfId="20806" priority="2275" stopIfTrue="1" operator="equal">
      <formula>0</formula>
    </cfRule>
  </conditionalFormatting>
  <conditionalFormatting sqref="F10:V12">
    <cfRule type="cellIs" dxfId="20805" priority="2274" stopIfTrue="1" operator="equal">
      <formula>0</formula>
    </cfRule>
  </conditionalFormatting>
  <conditionalFormatting sqref="F10:V12">
    <cfRule type="cellIs" dxfId="20804" priority="2273" stopIfTrue="1" operator="equal">
      <formula>0</formula>
    </cfRule>
  </conditionalFormatting>
  <conditionalFormatting sqref="F10:V12">
    <cfRule type="cellIs" dxfId="20803" priority="2272" stopIfTrue="1" operator="equal">
      <formula>0</formula>
    </cfRule>
  </conditionalFormatting>
  <conditionalFormatting sqref="F10:W12">
    <cfRule type="cellIs" dxfId="20802" priority="2271" stopIfTrue="1" operator="equal">
      <formula>0</formula>
    </cfRule>
  </conditionalFormatting>
  <conditionalFormatting sqref="F10:V12">
    <cfRule type="cellIs" dxfId="20801" priority="2270" stopIfTrue="1" operator="equal">
      <formula>0</formula>
    </cfRule>
  </conditionalFormatting>
  <conditionalFormatting sqref="F10:V12">
    <cfRule type="cellIs" dxfId="20800" priority="2269" stopIfTrue="1" operator="equal">
      <formula>0</formula>
    </cfRule>
  </conditionalFormatting>
  <conditionalFormatting sqref="F10:V12">
    <cfRule type="cellIs" dxfId="20799" priority="2268" stopIfTrue="1" operator="equal">
      <formula>0</formula>
    </cfRule>
  </conditionalFormatting>
  <conditionalFormatting sqref="F10:W12">
    <cfRule type="cellIs" dxfId="20798" priority="2267" stopIfTrue="1" operator="equal">
      <formula>0</formula>
    </cfRule>
  </conditionalFormatting>
  <conditionalFormatting sqref="F10:V12">
    <cfRule type="cellIs" dxfId="20797" priority="2266" stopIfTrue="1" operator="equal">
      <formula>0</formula>
    </cfRule>
  </conditionalFormatting>
  <conditionalFormatting sqref="F10:V12">
    <cfRule type="cellIs" dxfId="20796" priority="2265" stopIfTrue="1" operator="equal">
      <formula>0</formula>
    </cfRule>
  </conditionalFormatting>
  <conditionalFormatting sqref="F10:V12">
    <cfRule type="cellIs" dxfId="20795" priority="2264" stopIfTrue="1" operator="equal">
      <formula>0</formula>
    </cfRule>
  </conditionalFormatting>
  <conditionalFormatting sqref="F10:V12">
    <cfRule type="cellIs" dxfId="20794" priority="2263" stopIfTrue="1" operator="equal">
      <formula>0</formula>
    </cfRule>
  </conditionalFormatting>
  <conditionalFormatting sqref="F10:W12">
    <cfRule type="cellIs" dxfId="20793" priority="2262" stopIfTrue="1" operator="equal">
      <formula>0</formula>
    </cfRule>
  </conditionalFormatting>
  <conditionalFormatting sqref="F10:V12">
    <cfRule type="cellIs" dxfId="20792" priority="2261" stopIfTrue="1" operator="equal">
      <formula>0</formula>
    </cfRule>
  </conditionalFormatting>
  <conditionalFormatting sqref="F10:M12">
    <cfRule type="cellIs" dxfId="20791" priority="2260" stopIfTrue="1" operator="equal">
      <formula>0</formula>
    </cfRule>
  </conditionalFormatting>
  <conditionalFormatting sqref="F31:W33">
    <cfRule type="cellIs" dxfId="20790" priority="2259" stopIfTrue="1" operator="equal">
      <formula>0</formula>
    </cfRule>
  </conditionalFormatting>
  <conditionalFormatting sqref="F31:V33">
    <cfRule type="cellIs" dxfId="20789" priority="2258" stopIfTrue="1" operator="equal">
      <formula>0</formula>
    </cfRule>
  </conditionalFormatting>
  <conditionalFormatting sqref="F31:V33">
    <cfRule type="cellIs" dxfId="20788" priority="2257" stopIfTrue="1" operator="equal">
      <formula>0</formula>
    </cfRule>
  </conditionalFormatting>
  <conditionalFormatting sqref="F31:V33">
    <cfRule type="cellIs" dxfId="20787" priority="2256" stopIfTrue="1" operator="equal">
      <formula>0</formula>
    </cfRule>
  </conditionalFormatting>
  <conditionalFormatting sqref="F31:W33">
    <cfRule type="cellIs" dxfId="20786" priority="2255" stopIfTrue="1" operator="equal">
      <formula>0</formula>
    </cfRule>
  </conditionalFormatting>
  <conditionalFormatting sqref="F31:V33">
    <cfRule type="cellIs" dxfId="20785" priority="2254" stopIfTrue="1" operator="equal">
      <formula>0</formula>
    </cfRule>
  </conditionalFormatting>
  <conditionalFormatting sqref="F31:V33">
    <cfRule type="cellIs" dxfId="20784" priority="2253" stopIfTrue="1" operator="equal">
      <formula>0</formula>
    </cfRule>
  </conditionalFormatting>
  <conditionalFormatting sqref="F31:V33">
    <cfRule type="cellIs" dxfId="20783" priority="2252" stopIfTrue="1" operator="equal">
      <formula>0</formula>
    </cfRule>
  </conditionalFormatting>
  <conditionalFormatting sqref="F31:W33">
    <cfRule type="cellIs" dxfId="20782" priority="2251" stopIfTrue="1" operator="equal">
      <formula>0</formula>
    </cfRule>
  </conditionalFormatting>
  <conditionalFormatting sqref="F31:V33">
    <cfRule type="cellIs" dxfId="20781" priority="2250" stopIfTrue="1" operator="equal">
      <formula>0</formula>
    </cfRule>
  </conditionalFormatting>
  <conditionalFormatting sqref="F31:V33">
    <cfRule type="cellIs" dxfId="20780" priority="2249" stopIfTrue="1" operator="equal">
      <formula>0</formula>
    </cfRule>
  </conditionalFormatting>
  <conditionalFormatting sqref="F31:V33">
    <cfRule type="cellIs" dxfId="20779" priority="2248" stopIfTrue="1" operator="equal">
      <formula>0</formula>
    </cfRule>
  </conditionalFormatting>
  <conditionalFormatting sqref="F31:W33">
    <cfRule type="cellIs" dxfId="20778" priority="2247" stopIfTrue="1" operator="equal">
      <formula>0</formula>
    </cfRule>
  </conditionalFormatting>
  <conditionalFormatting sqref="F31:V33">
    <cfRule type="cellIs" dxfId="20777" priority="2246" stopIfTrue="1" operator="equal">
      <formula>0</formula>
    </cfRule>
  </conditionalFormatting>
  <conditionalFormatting sqref="F31:V33">
    <cfRule type="cellIs" dxfId="20776" priority="2245" stopIfTrue="1" operator="equal">
      <formula>0</formula>
    </cfRule>
  </conditionalFormatting>
  <conditionalFormatting sqref="F31:V33">
    <cfRule type="cellIs" dxfId="20775" priority="2244" stopIfTrue="1" operator="equal">
      <formula>0</formula>
    </cfRule>
  </conditionalFormatting>
  <conditionalFormatting sqref="F31:V33">
    <cfRule type="cellIs" dxfId="20774" priority="2243" stopIfTrue="1" operator="equal">
      <formula>0</formula>
    </cfRule>
  </conditionalFormatting>
  <conditionalFormatting sqref="F31:W33">
    <cfRule type="cellIs" dxfId="20773" priority="2242" stopIfTrue="1" operator="equal">
      <formula>0</formula>
    </cfRule>
  </conditionalFormatting>
  <conditionalFormatting sqref="F31:V33">
    <cfRule type="cellIs" dxfId="20772" priority="2241" stopIfTrue="1" operator="equal">
      <formula>0</formula>
    </cfRule>
  </conditionalFormatting>
  <conditionalFormatting sqref="F31:M33">
    <cfRule type="cellIs" dxfId="20771" priority="2240" stopIfTrue="1" operator="equal">
      <formula>0</formula>
    </cfRule>
  </conditionalFormatting>
  <conditionalFormatting sqref="F34:W36">
    <cfRule type="cellIs" dxfId="20770" priority="2239" stopIfTrue="1" operator="equal">
      <formula>0</formula>
    </cfRule>
  </conditionalFormatting>
  <conditionalFormatting sqref="F34:V36">
    <cfRule type="cellIs" dxfId="20769" priority="2238" stopIfTrue="1" operator="equal">
      <formula>0</formula>
    </cfRule>
  </conditionalFormatting>
  <conditionalFormatting sqref="F34:V36">
    <cfRule type="cellIs" dxfId="20768" priority="2237" stopIfTrue="1" operator="equal">
      <formula>0</formula>
    </cfRule>
  </conditionalFormatting>
  <conditionalFormatting sqref="F34:V36">
    <cfRule type="cellIs" dxfId="20767" priority="2236" stopIfTrue="1" operator="equal">
      <formula>0</formula>
    </cfRule>
  </conditionalFormatting>
  <conditionalFormatting sqref="F34:W36">
    <cfRule type="cellIs" dxfId="20766" priority="2235" stopIfTrue="1" operator="equal">
      <formula>0</formula>
    </cfRule>
  </conditionalFormatting>
  <conditionalFormatting sqref="F34:V36">
    <cfRule type="cellIs" dxfId="20765" priority="2234" stopIfTrue="1" operator="equal">
      <formula>0</formula>
    </cfRule>
  </conditionalFormatting>
  <conditionalFormatting sqref="F34:V36">
    <cfRule type="cellIs" dxfId="20764" priority="2233" stopIfTrue="1" operator="equal">
      <formula>0</formula>
    </cfRule>
  </conditionalFormatting>
  <conditionalFormatting sqref="F34:V36">
    <cfRule type="cellIs" dxfId="20763" priority="2232" stopIfTrue="1" operator="equal">
      <formula>0</formula>
    </cfRule>
  </conditionalFormatting>
  <conditionalFormatting sqref="F34:W36">
    <cfRule type="cellIs" dxfId="20762" priority="2231" stopIfTrue="1" operator="equal">
      <formula>0</formula>
    </cfRule>
  </conditionalFormatting>
  <conditionalFormatting sqref="F34:V36">
    <cfRule type="cellIs" dxfId="20761" priority="2230" stopIfTrue="1" operator="equal">
      <formula>0</formula>
    </cfRule>
  </conditionalFormatting>
  <conditionalFormatting sqref="F34:V36">
    <cfRule type="cellIs" dxfId="20760" priority="2229" stopIfTrue="1" operator="equal">
      <formula>0</formula>
    </cfRule>
  </conditionalFormatting>
  <conditionalFormatting sqref="F34:V36">
    <cfRule type="cellIs" dxfId="20759" priority="2228" stopIfTrue="1" operator="equal">
      <formula>0</formula>
    </cfRule>
  </conditionalFormatting>
  <conditionalFormatting sqref="F34:W36">
    <cfRule type="cellIs" dxfId="20758" priority="2227" stopIfTrue="1" operator="equal">
      <formula>0</formula>
    </cfRule>
  </conditionalFormatting>
  <conditionalFormatting sqref="F34:V36">
    <cfRule type="cellIs" dxfId="20757" priority="2226" stopIfTrue="1" operator="equal">
      <formula>0</formula>
    </cfRule>
  </conditionalFormatting>
  <conditionalFormatting sqref="F34:V36">
    <cfRule type="cellIs" dxfId="20756" priority="2225" stopIfTrue="1" operator="equal">
      <formula>0</formula>
    </cfRule>
  </conditionalFormatting>
  <conditionalFormatting sqref="F34:V36">
    <cfRule type="cellIs" dxfId="20755" priority="2224" stopIfTrue="1" operator="equal">
      <formula>0</formula>
    </cfRule>
  </conditionalFormatting>
  <conditionalFormatting sqref="F34:V36">
    <cfRule type="cellIs" dxfId="20754" priority="2223" stopIfTrue="1" operator="equal">
      <formula>0</formula>
    </cfRule>
  </conditionalFormatting>
  <conditionalFormatting sqref="F34:W36">
    <cfRule type="cellIs" dxfId="20753" priority="2222" stopIfTrue="1" operator="equal">
      <formula>0</formula>
    </cfRule>
  </conditionalFormatting>
  <conditionalFormatting sqref="F34:V36">
    <cfRule type="cellIs" dxfId="20752" priority="2221" stopIfTrue="1" operator="equal">
      <formula>0</formula>
    </cfRule>
  </conditionalFormatting>
  <conditionalFormatting sqref="F34:M36">
    <cfRule type="cellIs" dxfId="20751" priority="2220" stopIfTrue="1" operator="equal">
      <formula>0</formula>
    </cfRule>
  </conditionalFormatting>
  <conditionalFormatting sqref="F37:W39">
    <cfRule type="cellIs" dxfId="20750" priority="2219" stopIfTrue="1" operator="equal">
      <formula>0</formula>
    </cfRule>
  </conditionalFormatting>
  <conditionalFormatting sqref="F37:V39">
    <cfRule type="cellIs" dxfId="20749" priority="2218" stopIfTrue="1" operator="equal">
      <formula>0</formula>
    </cfRule>
  </conditionalFormatting>
  <conditionalFormatting sqref="F37:V39">
    <cfRule type="cellIs" dxfId="20748" priority="2217" stopIfTrue="1" operator="equal">
      <formula>0</formula>
    </cfRule>
  </conditionalFormatting>
  <conditionalFormatting sqref="F37:V39">
    <cfRule type="cellIs" dxfId="20747" priority="2216" stopIfTrue="1" operator="equal">
      <formula>0</formula>
    </cfRule>
  </conditionalFormatting>
  <conditionalFormatting sqref="F37:W39">
    <cfRule type="cellIs" dxfId="20746" priority="2215" stopIfTrue="1" operator="equal">
      <formula>0</formula>
    </cfRule>
  </conditionalFormatting>
  <conditionalFormatting sqref="F37:V39">
    <cfRule type="cellIs" dxfId="20745" priority="2214" stopIfTrue="1" operator="equal">
      <formula>0</formula>
    </cfRule>
  </conditionalFormatting>
  <conditionalFormatting sqref="F37:V39">
    <cfRule type="cellIs" dxfId="20744" priority="2213" stopIfTrue="1" operator="equal">
      <formula>0</formula>
    </cfRule>
  </conditionalFormatting>
  <conditionalFormatting sqref="F37:V39">
    <cfRule type="cellIs" dxfId="20743" priority="2212" stopIfTrue="1" operator="equal">
      <formula>0</formula>
    </cfRule>
  </conditionalFormatting>
  <conditionalFormatting sqref="F37:W39">
    <cfRule type="cellIs" dxfId="20742" priority="2211" stopIfTrue="1" operator="equal">
      <formula>0</formula>
    </cfRule>
  </conditionalFormatting>
  <conditionalFormatting sqref="F37:V39">
    <cfRule type="cellIs" dxfId="20741" priority="2210" stopIfTrue="1" operator="equal">
      <formula>0</formula>
    </cfRule>
  </conditionalFormatting>
  <conditionalFormatting sqref="F37:V39">
    <cfRule type="cellIs" dxfId="20740" priority="2209" stopIfTrue="1" operator="equal">
      <formula>0</formula>
    </cfRule>
  </conditionalFormatting>
  <conditionalFormatting sqref="F37:V39">
    <cfRule type="cellIs" dxfId="20739" priority="2208" stopIfTrue="1" operator="equal">
      <formula>0</formula>
    </cfRule>
  </conditionalFormatting>
  <conditionalFormatting sqref="F37:W39">
    <cfRule type="cellIs" dxfId="20738" priority="2207" stopIfTrue="1" operator="equal">
      <formula>0</formula>
    </cfRule>
  </conditionalFormatting>
  <conditionalFormatting sqref="F37:V39">
    <cfRule type="cellIs" dxfId="20737" priority="2206" stopIfTrue="1" operator="equal">
      <formula>0</formula>
    </cfRule>
  </conditionalFormatting>
  <conditionalFormatting sqref="F37:V39">
    <cfRule type="cellIs" dxfId="20736" priority="2205" stopIfTrue="1" operator="equal">
      <formula>0</formula>
    </cfRule>
  </conditionalFormatting>
  <conditionalFormatting sqref="F37:V39">
    <cfRule type="cellIs" dxfId="20735" priority="2204" stopIfTrue="1" operator="equal">
      <formula>0</formula>
    </cfRule>
  </conditionalFormatting>
  <conditionalFormatting sqref="F37:V39">
    <cfRule type="cellIs" dxfId="20734" priority="2203" stopIfTrue="1" operator="equal">
      <formula>0</formula>
    </cfRule>
  </conditionalFormatting>
  <conditionalFormatting sqref="F37:W39">
    <cfRule type="cellIs" dxfId="20733" priority="2202" stopIfTrue="1" operator="equal">
      <formula>0</formula>
    </cfRule>
  </conditionalFormatting>
  <conditionalFormatting sqref="F37:V39">
    <cfRule type="cellIs" dxfId="20732" priority="2201" stopIfTrue="1" operator="equal">
      <formula>0</formula>
    </cfRule>
  </conditionalFormatting>
  <conditionalFormatting sqref="F37:M39">
    <cfRule type="cellIs" dxfId="20731" priority="2200" stopIfTrue="1" operator="equal">
      <formula>0</formula>
    </cfRule>
  </conditionalFormatting>
  <conditionalFormatting sqref="F85:W87">
    <cfRule type="cellIs" dxfId="20730" priority="2199" stopIfTrue="1" operator="equal">
      <formula>0</formula>
    </cfRule>
  </conditionalFormatting>
  <conditionalFormatting sqref="F85:V87">
    <cfRule type="cellIs" dxfId="20729" priority="2198" stopIfTrue="1" operator="equal">
      <formula>0</formula>
    </cfRule>
  </conditionalFormatting>
  <conditionalFormatting sqref="F85:V87">
    <cfRule type="cellIs" dxfId="20728" priority="2197" stopIfTrue="1" operator="equal">
      <formula>0</formula>
    </cfRule>
  </conditionalFormatting>
  <conditionalFormatting sqref="F85:V87">
    <cfRule type="cellIs" dxfId="20727" priority="2196" stopIfTrue="1" operator="equal">
      <formula>0</formula>
    </cfRule>
  </conditionalFormatting>
  <conditionalFormatting sqref="F85:W87">
    <cfRule type="cellIs" dxfId="20726" priority="2195" stopIfTrue="1" operator="equal">
      <formula>0</formula>
    </cfRule>
  </conditionalFormatting>
  <conditionalFormatting sqref="F85:V87">
    <cfRule type="cellIs" dxfId="20725" priority="2194" stopIfTrue="1" operator="equal">
      <formula>0</formula>
    </cfRule>
  </conditionalFormatting>
  <conditionalFormatting sqref="F85:V87">
    <cfRule type="cellIs" dxfId="20724" priority="2193" stopIfTrue="1" operator="equal">
      <formula>0</formula>
    </cfRule>
  </conditionalFormatting>
  <conditionalFormatting sqref="F85:V87">
    <cfRule type="cellIs" dxfId="20723" priority="2192" stopIfTrue="1" operator="equal">
      <formula>0</formula>
    </cfRule>
  </conditionalFormatting>
  <conditionalFormatting sqref="F85:W87">
    <cfRule type="cellIs" dxfId="20722" priority="2191" stopIfTrue="1" operator="equal">
      <formula>0</formula>
    </cfRule>
  </conditionalFormatting>
  <conditionalFormatting sqref="F85:V87">
    <cfRule type="cellIs" dxfId="20721" priority="2190" stopIfTrue="1" operator="equal">
      <formula>0</formula>
    </cfRule>
  </conditionalFormatting>
  <conditionalFormatting sqref="F85:V87">
    <cfRule type="cellIs" dxfId="20720" priority="2189" stopIfTrue="1" operator="equal">
      <formula>0</formula>
    </cfRule>
  </conditionalFormatting>
  <conditionalFormatting sqref="F85:V87">
    <cfRule type="cellIs" dxfId="20719" priority="2188" stopIfTrue="1" operator="equal">
      <formula>0</formula>
    </cfRule>
  </conditionalFormatting>
  <conditionalFormatting sqref="F85:W87">
    <cfRule type="cellIs" dxfId="20718" priority="2187" stopIfTrue="1" operator="equal">
      <formula>0</formula>
    </cfRule>
  </conditionalFormatting>
  <conditionalFormatting sqref="F85:V87">
    <cfRule type="cellIs" dxfId="20717" priority="2186" stopIfTrue="1" operator="equal">
      <formula>0</formula>
    </cfRule>
  </conditionalFormatting>
  <conditionalFormatting sqref="F85:V87">
    <cfRule type="cellIs" dxfId="20716" priority="2185" stopIfTrue="1" operator="equal">
      <formula>0</formula>
    </cfRule>
  </conditionalFormatting>
  <conditionalFormatting sqref="F85:V87">
    <cfRule type="cellIs" dxfId="20715" priority="2184" stopIfTrue="1" operator="equal">
      <formula>0</formula>
    </cfRule>
  </conditionalFormatting>
  <conditionalFormatting sqref="F85:V87">
    <cfRule type="cellIs" dxfId="20714" priority="2183" stopIfTrue="1" operator="equal">
      <formula>0</formula>
    </cfRule>
  </conditionalFormatting>
  <conditionalFormatting sqref="F85:W87">
    <cfRule type="cellIs" dxfId="20713" priority="2182" stopIfTrue="1" operator="equal">
      <formula>0</formula>
    </cfRule>
  </conditionalFormatting>
  <conditionalFormatting sqref="F85:V87">
    <cfRule type="cellIs" dxfId="20712" priority="2181" stopIfTrue="1" operator="equal">
      <formula>0</formula>
    </cfRule>
  </conditionalFormatting>
  <conditionalFormatting sqref="F85:M87">
    <cfRule type="cellIs" dxfId="20711" priority="2180" stopIfTrue="1" operator="equal">
      <formula>0</formula>
    </cfRule>
  </conditionalFormatting>
  <conditionalFormatting sqref="F88:W90">
    <cfRule type="cellIs" dxfId="20710" priority="2179" stopIfTrue="1" operator="equal">
      <formula>0</formula>
    </cfRule>
  </conditionalFormatting>
  <conditionalFormatting sqref="F88:V90">
    <cfRule type="cellIs" dxfId="20709" priority="2178" stopIfTrue="1" operator="equal">
      <formula>0</formula>
    </cfRule>
  </conditionalFormatting>
  <conditionalFormatting sqref="F88:V90">
    <cfRule type="cellIs" dxfId="20708" priority="2177" stopIfTrue="1" operator="equal">
      <formula>0</formula>
    </cfRule>
  </conditionalFormatting>
  <conditionalFormatting sqref="F88:V90">
    <cfRule type="cellIs" dxfId="20707" priority="2176" stopIfTrue="1" operator="equal">
      <formula>0</formula>
    </cfRule>
  </conditionalFormatting>
  <conditionalFormatting sqref="F88:W90">
    <cfRule type="cellIs" dxfId="20706" priority="2175" stopIfTrue="1" operator="equal">
      <formula>0</formula>
    </cfRule>
  </conditionalFormatting>
  <conditionalFormatting sqref="F88:V90">
    <cfRule type="cellIs" dxfId="20705" priority="2174" stopIfTrue="1" operator="equal">
      <formula>0</formula>
    </cfRule>
  </conditionalFormatting>
  <conditionalFormatting sqref="F88:V90">
    <cfRule type="cellIs" dxfId="20704" priority="2173" stopIfTrue="1" operator="equal">
      <formula>0</formula>
    </cfRule>
  </conditionalFormatting>
  <conditionalFormatting sqref="F88:V90">
    <cfRule type="cellIs" dxfId="20703" priority="2172" stopIfTrue="1" operator="equal">
      <formula>0</formula>
    </cfRule>
  </conditionalFormatting>
  <conditionalFormatting sqref="F88:W90">
    <cfRule type="cellIs" dxfId="20702" priority="2171" stopIfTrue="1" operator="equal">
      <formula>0</formula>
    </cfRule>
  </conditionalFormatting>
  <conditionalFormatting sqref="F88:V90">
    <cfRule type="cellIs" dxfId="20701" priority="2170" stopIfTrue="1" operator="equal">
      <formula>0</formula>
    </cfRule>
  </conditionalFormatting>
  <conditionalFormatting sqref="F88:V90">
    <cfRule type="cellIs" dxfId="20700" priority="2169" stopIfTrue="1" operator="equal">
      <formula>0</formula>
    </cfRule>
  </conditionalFormatting>
  <conditionalFormatting sqref="F88:V90">
    <cfRule type="cellIs" dxfId="20699" priority="2168" stopIfTrue="1" operator="equal">
      <formula>0</formula>
    </cfRule>
  </conditionalFormatting>
  <conditionalFormatting sqref="F88:W90">
    <cfRule type="cellIs" dxfId="20698" priority="2167" stopIfTrue="1" operator="equal">
      <formula>0</formula>
    </cfRule>
  </conditionalFormatting>
  <conditionalFormatting sqref="F88:V90">
    <cfRule type="cellIs" dxfId="20697" priority="2166" stopIfTrue="1" operator="equal">
      <formula>0</formula>
    </cfRule>
  </conditionalFormatting>
  <conditionalFormatting sqref="F88:V90">
    <cfRule type="cellIs" dxfId="20696" priority="2165" stopIfTrue="1" operator="equal">
      <formula>0</formula>
    </cfRule>
  </conditionalFormatting>
  <conditionalFormatting sqref="F88:V90">
    <cfRule type="cellIs" dxfId="20695" priority="2164" stopIfTrue="1" operator="equal">
      <formula>0</formula>
    </cfRule>
  </conditionalFormatting>
  <conditionalFormatting sqref="F88:V90">
    <cfRule type="cellIs" dxfId="20694" priority="2163" stopIfTrue="1" operator="equal">
      <formula>0</formula>
    </cfRule>
  </conditionalFormatting>
  <conditionalFormatting sqref="F88:W90">
    <cfRule type="cellIs" dxfId="20693" priority="2162" stopIfTrue="1" operator="equal">
      <formula>0</formula>
    </cfRule>
  </conditionalFormatting>
  <conditionalFormatting sqref="F88:V90">
    <cfRule type="cellIs" dxfId="20692" priority="2161" stopIfTrue="1" operator="equal">
      <formula>0</formula>
    </cfRule>
  </conditionalFormatting>
  <conditionalFormatting sqref="F88:M90">
    <cfRule type="cellIs" dxfId="20691" priority="2160" stopIfTrue="1" operator="equal">
      <formula>0</formula>
    </cfRule>
  </conditionalFormatting>
  <conditionalFormatting sqref="F91:W93">
    <cfRule type="cellIs" dxfId="20690" priority="2159" stopIfTrue="1" operator="equal">
      <formula>0</formula>
    </cfRule>
  </conditionalFormatting>
  <conditionalFormatting sqref="F91:V93">
    <cfRule type="cellIs" dxfId="20689" priority="2158" stopIfTrue="1" operator="equal">
      <formula>0</formula>
    </cfRule>
  </conditionalFormatting>
  <conditionalFormatting sqref="F91:V93">
    <cfRule type="cellIs" dxfId="20688" priority="2157" stopIfTrue="1" operator="equal">
      <formula>0</formula>
    </cfRule>
  </conditionalFormatting>
  <conditionalFormatting sqref="F91:V93">
    <cfRule type="cellIs" dxfId="20687" priority="2156" stopIfTrue="1" operator="equal">
      <formula>0</formula>
    </cfRule>
  </conditionalFormatting>
  <conditionalFormatting sqref="F91:W93">
    <cfRule type="cellIs" dxfId="20686" priority="2155" stopIfTrue="1" operator="equal">
      <formula>0</formula>
    </cfRule>
  </conditionalFormatting>
  <conditionalFormatting sqref="F91:V93">
    <cfRule type="cellIs" dxfId="20685" priority="2154" stopIfTrue="1" operator="equal">
      <formula>0</formula>
    </cfRule>
  </conditionalFormatting>
  <conditionalFormatting sqref="F91:V93">
    <cfRule type="cellIs" dxfId="20684" priority="2153" stopIfTrue="1" operator="equal">
      <formula>0</formula>
    </cfRule>
  </conditionalFormatting>
  <conditionalFormatting sqref="F91:V93">
    <cfRule type="cellIs" dxfId="20683" priority="2152" stopIfTrue="1" operator="equal">
      <formula>0</formula>
    </cfRule>
  </conditionalFormatting>
  <conditionalFormatting sqref="F91:W93">
    <cfRule type="cellIs" dxfId="20682" priority="2151" stopIfTrue="1" operator="equal">
      <formula>0</formula>
    </cfRule>
  </conditionalFormatting>
  <conditionalFormatting sqref="F91:V93">
    <cfRule type="cellIs" dxfId="20681" priority="2150" stopIfTrue="1" operator="equal">
      <formula>0</formula>
    </cfRule>
  </conditionalFormatting>
  <conditionalFormatting sqref="F91:V93">
    <cfRule type="cellIs" dxfId="20680" priority="2149" stopIfTrue="1" operator="equal">
      <formula>0</formula>
    </cfRule>
  </conditionalFormatting>
  <conditionalFormatting sqref="F91:V93">
    <cfRule type="cellIs" dxfId="20679" priority="2148" stopIfTrue="1" operator="equal">
      <formula>0</formula>
    </cfRule>
  </conditionalFormatting>
  <conditionalFormatting sqref="F91:W93">
    <cfRule type="cellIs" dxfId="20678" priority="2147" stopIfTrue="1" operator="equal">
      <formula>0</formula>
    </cfRule>
  </conditionalFormatting>
  <conditionalFormatting sqref="F91:V93">
    <cfRule type="cellIs" dxfId="20677" priority="2146" stopIfTrue="1" operator="equal">
      <formula>0</formula>
    </cfRule>
  </conditionalFormatting>
  <conditionalFormatting sqref="F91:V93">
    <cfRule type="cellIs" dxfId="20676" priority="2145" stopIfTrue="1" operator="equal">
      <formula>0</formula>
    </cfRule>
  </conditionalFormatting>
  <conditionalFormatting sqref="F91:V93">
    <cfRule type="cellIs" dxfId="20675" priority="2144" stopIfTrue="1" operator="equal">
      <formula>0</formula>
    </cfRule>
  </conditionalFormatting>
  <conditionalFormatting sqref="F91:V93">
    <cfRule type="cellIs" dxfId="20674" priority="2143" stopIfTrue="1" operator="equal">
      <formula>0</formula>
    </cfRule>
  </conditionalFormatting>
  <conditionalFormatting sqref="F91:W93">
    <cfRule type="cellIs" dxfId="20673" priority="2142" stopIfTrue="1" operator="equal">
      <formula>0</formula>
    </cfRule>
  </conditionalFormatting>
  <conditionalFormatting sqref="F91:V93">
    <cfRule type="cellIs" dxfId="20672" priority="2141" stopIfTrue="1" operator="equal">
      <formula>0</formula>
    </cfRule>
  </conditionalFormatting>
  <conditionalFormatting sqref="F91:M93">
    <cfRule type="cellIs" dxfId="20671" priority="2140" stopIfTrue="1" operator="equal">
      <formula>0</formula>
    </cfRule>
  </conditionalFormatting>
  <conditionalFormatting sqref="F139:W141">
    <cfRule type="cellIs" dxfId="20670" priority="2139" stopIfTrue="1" operator="equal">
      <formula>0</formula>
    </cfRule>
  </conditionalFormatting>
  <conditionalFormatting sqref="F139:V141">
    <cfRule type="cellIs" dxfId="20669" priority="2138" stopIfTrue="1" operator="equal">
      <formula>0</formula>
    </cfRule>
  </conditionalFormatting>
  <conditionalFormatting sqref="F139:V141">
    <cfRule type="cellIs" dxfId="20668" priority="2137" stopIfTrue="1" operator="equal">
      <formula>0</formula>
    </cfRule>
  </conditionalFormatting>
  <conditionalFormatting sqref="F139:V141">
    <cfRule type="cellIs" dxfId="20667" priority="2136" stopIfTrue="1" operator="equal">
      <formula>0</formula>
    </cfRule>
  </conditionalFormatting>
  <conditionalFormatting sqref="F139:W141">
    <cfRule type="cellIs" dxfId="20666" priority="2135" stopIfTrue="1" operator="equal">
      <formula>0</formula>
    </cfRule>
  </conditionalFormatting>
  <conditionalFormatting sqref="F139:V141">
    <cfRule type="cellIs" dxfId="20665" priority="2134" stopIfTrue="1" operator="equal">
      <formula>0</formula>
    </cfRule>
  </conditionalFormatting>
  <conditionalFormatting sqref="F139:V141">
    <cfRule type="cellIs" dxfId="20664" priority="2133" stopIfTrue="1" operator="equal">
      <formula>0</formula>
    </cfRule>
  </conditionalFormatting>
  <conditionalFormatting sqref="F139:V141">
    <cfRule type="cellIs" dxfId="20663" priority="2132" stopIfTrue="1" operator="equal">
      <formula>0</formula>
    </cfRule>
  </conditionalFormatting>
  <conditionalFormatting sqref="F139:W141">
    <cfRule type="cellIs" dxfId="20662" priority="2131" stopIfTrue="1" operator="equal">
      <formula>0</formula>
    </cfRule>
  </conditionalFormatting>
  <conditionalFormatting sqref="F139:V141">
    <cfRule type="cellIs" dxfId="20661" priority="2130" stopIfTrue="1" operator="equal">
      <formula>0</formula>
    </cfRule>
  </conditionalFormatting>
  <conditionalFormatting sqref="F139:V141">
    <cfRule type="cellIs" dxfId="20660" priority="2129" stopIfTrue="1" operator="equal">
      <formula>0</formula>
    </cfRule>
  </conditionalFormatting>
  <conditionalFormatting sqref="F139:V141">
    <cfRule type="cellIs" dxfId="20659" priority="2128" stopIfTrue="1" operator="equal">
      <formula>0</formula>
    </cfRule>
  </conditionalFormatting>
  <conditionalFormatting sqref="F139:W141">
    <cfRule type="cellIs" dxfId="20658" priority="2127" stopIfTrue="1" operator="equal">
      <formula>0</formula>
    </cfRule>
  </conditionalFormatting>
  <conditionalFormatting sqref="F139:V141">
    <cfRule type="cellIs" dxfId="20657" priority="2126" stopIfTrue="1" operator="equal">
      <formula>0</formula>
    </cfRule>
  </conditionalFormatting>
  <conditionalFormatting sqref="F139:V141">
    <cfRule type="cellIs" dxfId="20656" priority="2125" stopIfTrue="1" operator="equal">
      <formula>0</formula>
    </cfRule>
  </conditionalFormatting>
  <conditionalFormatting sqref="F139:V141">
    <cfRule type="cellIs" dxfId="20655" priority="2124" stopIfTrue="1" operator="equal">
      <formula>0</formula>
    </cfRule>
  </conditionalFormatting>
  <conditionalFormatting sqref="F139:V141">
    <cfRule type="cellIs" dxfId="20654" priority="2123" stopIfTrue="1" operator="equal">
      <formula>0</formula>
    </cfRule>
  </conditionalFormatting>
  <conditionalFormatting sqref="F139:W141">
    <cfRule type="cellIs" dxfId="20653" priority="2122" stopIfTrue="1" operator="equal">
      <formula>0</formula>
    </cfRule>
  </conditionalFormatting>
  <conditionalFormatting sqref="F139:V141">
    <cfRule type="cellIs" dxfId="20652" priority="2121" stopIfTrue="1" operator="equal">
      <formula>0</formula>
    </cfRule>
  </conditionalFormatting>
  <conditionalFormatting sqref="F139:M141">
    <cfRule type="cellIs" dxfId="20651" priority="2120" stopIfTrue="1" operator="equal">
      <formula>0</formula>
    </cfRule>
  </conditionalFormatting>
  <conditionalFormatting sqref="F142:W144">
    <cfRule type="cellIs" dxfId="20650" priority="2119" stopIfTrue="1" operator="equal">
      <formula>0</formula>
    </cfRule>
  </conditionalFormatting>
  <conditionalFormatting sqref="F142:V144">
    <cfRule type="cellIs" dxfId="20649" priority="2118" stopIfTrue="1" operator="equal">
      <formula>0</formula>
    </cfRule>
  </conditionalFormatting>
  <conditionalFormatting sqref="F142:V144">
    <cfRule type="cellIs" dxfId="20648" priority="2117" stopIfTrue="1" operator="equal">
      <formula>0</formula>
    </cfRule>
  </conditionalFormatting>
  <conditionalFormatting sqref="F142:V144">
    <cfRule type="cellIs" dxfId="20647" priority="2116" stopIfTrue="1" operator="equal">
      <formula>0</formula>
    </cfRule>
  </conditionalFormatting>
  <conditionalFormatting sqref="F142:W144">
    <cfRule type="cellIs" dxfId="20646" priority="2115" stopIfTrue="1" operator="equal">
      <formula>0</formula>
    </cfRule>
  </conditionalFormatting>
  <conditionalFormatting sqref="F142:V144">
    <cfRule type="cellIs" dxfId="20645" priority="2114" stopIfTrue="1" operator="equal">
      <formula>0</formula>
    </cfRule>
  </conditionalFormatting>
  <conditionalFormatting sqref="F142:V144">
    <cfRule type="cellIs" dxfId="20644" priority="2113" stopIfTrue="1" operator="equal">
      <formula>0</formula>
    </cfRule>
  </conditionalFormatting>
  <conditionalFormatting sqref="F142:V144">
    <cfRule type="cellIs" dxfId="20643" priority="2112" stopIfTrue="1" operator="equal">
      <formula>0</formula>
    </cfRule>
  </conditionalFormatting>
  <conditionalFormatting sqref="F142:W144">
    <cfRule type="cellIs" dxfId="20642" priority="2111" stopIfTrue="1" operator="equal">
      <formula>0</formula>
    </cfRule>
  </conditionalFormatting>
  <conditionalFormatting sqref="F142:V144">
    <cfRule type="cellIs" dxfId="20641" priority="2110" stopIfTrue="1" operator="equal">
      <formula>0</formula>
    </cfRule>
  </conditionalFormatting>
  <conditionalFormatting sqref="F142:V144">
    <cfRule type="cellIs" dxfId="20640" priority="2109" stopIfTrue="1" operator="equal">
      <formula>0</formula>
    </cfRule>
  </conditionalFormatting>
  <conditionalFormatting sqref="F142:V144">
    <cfRule type="cellIs" dxfId="20639" priority="2108" stopIfTrue="1" operator="equal">
      <formula>0</formula>
    </cfRule>
  </conditionalFormatting>
  <conditionalFormatting sqref="F142:W144">
    <cfRule type="cellIs" dxfId="20638" priority="2107" stopIfTrue="1" operator="equal">
      <formula>0</formula>
    </cfRule>
  </conditionalFormatting>
  <conditionalFormatting sqref="F142:V144">
    <cfRule type="cellIs" dxfId="20637" priority="2106" stopIfTrue="1" operator="equal">
      <formula>0</formula>
    </cfRule>
  </conditionalFormatting>
  <conditionalFormatting sqref="F142:V144">
    <cfRule type="cellIs" dxfId="20636" priority="2105" stopIfTrue="1" operator="equal">
      <formula>0</formula>
    </cfRule>
  </conditionalFormatting>
  <conditionalFormatting sqref="F142:V144">
    <cfRule type="cellIs" dxfId="20635" priority="2104" stopIfTrue="1" operator="equal">
      <formula>0</formula>
    </cfRule>
  </conditionalFormatting>
  <conditionalFormatting sqref="F142:V144">
    <cfRule type="cellIs" dxfId="20634" priority="2103" stopIfTrue="1" operator="equal">
      <formula>0</formula>
    </cfRule>
  </conditionalFormatting>
  <conditionalFormatting sqref="F142:W144">
    <cfRule type="cellIs" dxfId="20633" priority="2102" stopIfTrue="1" operator="equal">
      <formula>0</formula>
    </cfRule>
  </conditionalFormatting>
  <conditionalFormatting sqref="F142:V144">
    <cfRule type="cellIs" dxfId="20632" priority="2101" stopIfTrue="1" operator="equal">
      <formula>0</formula>
    </cfRule>
  </conditionalFormatting>
  <conditionalFormatting sqref="F142:M144">
    <cfRule type="cellIs" dxfId="20631" priority="2100" stopIfTrue="1" operator="equal">
      <formula>0</formula>
    </cfRule>
  </conditionalFormatting>
  <conditionalFormatting sqref="F145:W147">
    <cfRule type="cellIs" dxfId="20630" priority="2099" stopIfTrue="1" operator="equal">
      <formula>0</formula>
    </cfRule>
  </conditionalFormatting>
  <conditionalFormatting sqref="F145:V147">
    <cfRule type="cellIs" dxfId="20629" priority="2098" stopIfTrue="1" operator="equal">
      <formula>0</formula>
    </cfRule>
  </conditionalFormatting>
  <conditionalFormatting sqref="F145:V147">
    <cfRule type="cellIs" dxfId="20628" priority="2097" stopIfTrue="1" operator="equal">
      <formula>0</formula>
    </cfRule>
  </conditionalFormatting>
  <conditionalFormatting sqref="F145:V147">
    <cfRule type="cellIs" dxfId="20627" priority="2096" stopIfTrue="1" operator="equal">
      <formula>0</formula>
    </cfRule>
  </conditionalFormatting>
  <conditionalFormatting sqref="F145:W147">
    <cfRule type="cellIs" dxfId="20626" priority="2095" stopIfTrue="1" operator="equal">
      <formula>0</formula>
    </cfRule>
  </conditionalFormatting>
  <conditionalFormatting sqref="F145:V147">
    <cfRule type="cellIs" dxfId="20625" priority="2094" stopIfTrue="1" operator="equal">
      <formula>0</formula>
    </cfRule>
  </conditionalFormatting>
  <conditionalFormatting sqref="F145:V147">
    <cfRule type="cellIs" dxfId="20624" priority="2093" stopIfTrue="1" operator="equal">
      <formula>0</formula>
    </cfRule>
  </conditionalFormatting>
  <conditionalFormatting sqref="F145:V147">
    <cfRule type="cellIs" dxfId="20623" priority="2092" stopIfTrue="1" operator="equal">
      <formula>0</formula>
    </cfRule>
  </conditionalFormatting>
  <conditionalFormatting sqref="F145:W147">
    <cfRule type="cellIs" dxfId="20622" priority="2091" stopIfTrue="1" operator="equal">
      <formula>0</formula>
    </cfRule>
  </conditionalFormatting>
  <conditionalFormatting sqref="F145:V147">
    <cfRule type="cellIs" dxfId="20621" priority="2090" stopIfTrue="1" operator="equal">
      <formula>0</formula>
    </cfRule>
  </conditionalFormatting>
  <conditionalFormatting sqref="F145:V147">
    <cfRule type="cellIs" dxfId="20620" priority="2089" stopIfTrue="1" operator="equal">
      <formula>0</formula>
    </cfRule>
  </conditionalFormatting>
  <conditionalFormatting sqref="F145:V147">
    <cfRule type="cellIs" dxfId="20619" priority="2088" stopIfTrue="1" operator="equal">
      <formula>0</formula>
    </cfRule>
  </conditionalFormatting>
  <conditionalFormatting sqref="F145:W147">
    <cfRule type="cellIs" dxfId="20618" priority="2087" stopIfTrue="1" operator="equal">
      <formula>0</formula>
    </cfRule>
  </conditionalFormatting>
  <conditionalFormatting sqref="F145:V147">
    <cfRule type="cellIs" dxfId="20617" priority="2086" stopIfTrue="1" operator="equal">
      <formula>0</formula>
    </cfRule>
  </conditionalFormatting>
  <conditionalFormatting sqref="F145:V147">
    <cfRule type="cellIs" dxfId="20616" priority="2085" stopIfTrue="1" operator="equal">
      <formula>0</formula>
    </cfRule>
  </conditionalFormatting>
  <conditionalFormatting sqref="F145:V147">
    <cfRule type="cellIs" dxfId="20615" priority="2084" stopIfTrue="1" operator="equal">
      <formula>0</formula>
    </cfRule>
  </conditionalFormatting>
  <conditionalFormatting sqref="F145:V147">
    <cfRule type="cellIs" dxfId="20614" priority="2083" stopIfTrue="1" operator="equal">
      <formula>0</formula>
    </cfRule>
  </conditionalFormatting>
  <conditionalFormatting sqref="F145:W147">
    <cfRule type="cellIs" dxfId="20613" priority="2082" stopIfTrue="1" operator="equal">
      <formula>0</formula>
    </cfRule>
  </conditionalFormatting>
  <conditionalFormatting sqref="F145:V147">
    <cfRule type="cellIs" dxfId="20612" priority="2081" stopIfTrue="1" operator="equal">
      <formula>0</formula>
    </cfRule>
  </conditionalFormatting>
  <conditionalFormatting sqref="F145:M147">
    <cfRule type="cellIs" dxfId="20611" priority="2080" stopIfTrue="1" operator="equal">
      <formula>0</formula>
    </cfRule>
  </conditionalFormatting>
  <conditionalFormatting sqref="F4:V165">
    <cfRule type="cellIs" dxfId="20610" priority="2079" stopIfTrue="1" operator="equal">
      <formula>0</formula>
    </cfRule>
  </conditionalFormatting>
  <conditionalFormatting sqref="F4:V164">
    <cfRule type="cellIs" dxfId="20609" priority="2078" stopIfTrue="1" operator="equal">
      <formula>0</formula>
    </cfRule>
  </conditionalFormatting>
  <conditionalFormatting sqref="P4:V150 F31:Q42 F85:Q93 F4:O156">
    <cfRule type="cellIs" dxfId="20608" priority="2077" stopIfTrue="1" operator="equal">
      <formula>0</formula>
    </cfRule>
  </conditionalFormatting>
  <conditionalFormatting sqref="F4:V165">
    <cfRule type="cellIs" dxfId="20607" priority="2076" stopIfTrue="1" operator="equal">
      <formula>0</formula>
    </cfRule>
  </conditionalFormatting>
  <conditionalFormatting sqref="F4:V164">
    <cfRule type="cellIs" dxfId="20606" priority="2075" stopIfTrue="1" operator="equal">
      <formula>0</formula>
    </cfRule>
  </conditionalFormatting>
  <conditionalFormatting sqref="F4:V165">
    <cfRule type="cellIs" dxfId="20605" priority="2074" stopIfTrue="1" operator="equal">
      <formula>0</formula>
    </cfRule>
  </conditionalFormatting>
  <conditionalFormatting sqref="F4:V164">
    <cfRule type="cellIs" dxfId="20604" priority="2073" stopIfTrue="1" operator="equal">
      <formula>0</formula>
    </cfRule>
  </conditionalFormatting>
  <conditionalFormatting sqref="F112:M123">
    <cfRule type="cellIs" dxfId="20603" priority="2072" stopIfTrue="1" operator="equal">
      <formula>0</formula>
    </cfRule>
  </conditionalFormatting>
  <conditionalFormatting sqref="F112:M123">
    <cfRule type="cellIs" dxfId="20602" priority="2071" stopIfTrue="1" operator="equal">
      <formula>0</formula>
    </cfRule>
  </conditionalFormatting>
  <conditionalFormatting sqref="F112:M123">
    <cfRule type="cellIs" dxfId="20601" priority="2070" stopIfTrue="1" operator="equal">
      <formula>0</formula>
    </cfRule>
  </conditionalFormatting>
  <conditionalFormatting sqref="F112:M123">
    <cfRule type="cellIs" dxfId="20600" priority="2069" stopIfTrue="1" operator="equal">
      <formula>0</formula>
    </cfRule>
  </conditionalFormatting>
  <conditionalFormatting sqref="F112:M123">
    <cfRule type="cellIs" dxfId="20599" priority="2068" stopIfTrue="1" operator="equal">
      <formula>0</formula>
    </cfRule>
  </conditionalFormatting>
  <conditionalFormatting sqref="F157:K159">
    <cfRule type="cellIs" dxfId="20598" priority="2067" stopIfTrue="1" operator="equal">
      <formula>0</formula>
    </cfRule>
  </conditionalFormatting>
  <conditionalFormatting sqref="F157:K159">
    <cfRule type="cellIs" dxfId="20597" priority="2066" stopIfTrue="1" operator="equal">
      <formula>0</formula>
    </cfRule>
  </conditionalFormatting>
  <conditionalFormatting sqref="F157:K159">
    <cfRule type="cellIs" dxfId="20596" priority="2065" stopIfTrue="1" operator="equal">
      <formula>0</formula>
    </cfRule>
  </conditionalFormatting>
  <conditionalFormatting sqref="F157:K159">
    <cfRule type="cellIs" dxfId="20595" priority="2064" stopIfTrue="1" operator="equal">
      <formula>0</formula>
    </cfRule>
  </conditionalFormatting>
  <conditionalFormatting sqref="F157:K159">
    <cfRule type="cellIs" dxfId="20594" priority="2063" stopIfTrue="1" operator="equal">
      <formula>0</formula>
    </cfRule>
  </conditionalFormatting>
  <conditionalFormatting sqref="F157:K159">
    <cfRule type="cellIs" dxfId="20593" priority="2062" stopIfTrue="1" operator="equal">
      <formula>0</formula>
    </cfRule>
  </conditionalFormatting>
  <conditionalFormatting sqref="F142:K144">
    <cfRule type="cellIs" dxfId="20592" priority="2061" stopIfTrue="1" operator="equal">
      <formula>0</formula>
    </cfRule>
  </conditionalFormatting>
  <conditionalFormatting sqref="F142:K144">
    <cfRule type="cellIs" dxfId="20591" priority="2060" stopIfTrue="1" operator="equal">
      <formula>0</formula>
    </cfRule>
  </conditionalFormatting>
  <conditionalFormatting sqref="F142:K144">
    <cfRule type="cellIs" dxfId="20590" priority="2059" stopIfTrue="1" operator="equal">
      <formula>0</formula>
    </cfRule>
  </conditionalFormatting>
  <conditionalFormatting sqref="F142:K144">
    <cfRule type="cellIs" dxfId="20589" priority="2058" stopIfTrue="1" operator="equal">
      <formula>0</formula>
    </cfRule>
  </conditionalFormatting>
  <conditionalFormatting sqref="F142:K144">
    <cfRule type="cellIs" dxfId="20588" priority="2057" stopIfTrue="1" operator="equal">
      <formula>0</formula>
    </cfRule>
  </conditionalFormatting>
  <conditionalFormatting sqref="F142:K144">
    <cfRule type="cellIs" dxfId="20587" priority="2056" stopIfTrue="1" operator="equal">
      <formula>0</formula>
    </cfRule>
  </conditionalFormatting>
  <conditionalFormatting sqref="F124:M126">
    <cfRule type="cellIs" dxfId="20586" priority="2055" stopIfTrue="1" operator="equal">
      <formula>0</formula>
    </cfRule>
  </conditionalFormatting>
  <conditionalFormatting sqref="F124:M126">
    <cfRule type="cellIs" dxfId="20585" priority="2054" stopIfTrue="1" operator="equal">
      <formula>0</formula>
    </cfRule>
  </conditionalFormatting>
  <conditionalFormatting sqref="F124:M126">
    <cfRule type="cellIs" dxfId="20584" priority="2053" stopIfTrue="1" operator="equal">
      <formula>0</formula>
    </cfRule>
  </conditionalFormatting>
  <conditionalFormatting sqref="F124:M126">
    <cfRule type="cellIs" dxfId="20583" priority="2052" stopIfTrue="1" operator="equal">
      <formula>0</formula>
    </cfRule>
  </conditionalFormatting>
  <conditionalFormatting sqref="F124:M126">
    <cfRule type="cellIs" dxfId="20582" priority="2051" stopIfTrue="1" operator="equal">
      <formula>0</formula>
    </cfRule>
  </conditionalFormatting>
  <conditionalFormatting sqref="F139:K141">
    <cfRule type="cellIs" dxfId="20581" priority="2050" stopIfTrue="1" operator="equal">
      <formula>0</formula>
    </cfRule>
  </conditionalFormatting>
  <conditionalFormatting sqref="F139:K141">
    <cfRule type="cellIs" dxfId="20580" priority="2049" stopIfTrue="1" operator="equal">
      <formula>0</formula>
    </cfRule>
  </conditionalFormatting>
  <conditionalFormatting sqref="F139:K141">
    <cfRule type="cellIs" dxfId="20579" priority="2048" stopIfTrue="1" operator="equal">
      <formula>0</formula>
    </cfRule>
  </conditionalFormatting>
  <conditionalFormatting sqref="F139:K141">
    <cfRule type="cellIs" dxfId="20578" priority="2047" stopIfTrue="1" operator="equal">
      <formula>0</formula>
    </cfRule>
  </conditionalFormatting>
  <conditionalFormatting sqref="F139:K141">
    <cfRule type="cellIs" dxfId="20577" priority="2046" stopIfTrue="1" operator="equal">
      <formula>0</formula>
    </cfRule>
  </conditionalFormatting>
  <conditionalFormatting sqref="F139:K141">
    <cfRule type="cellIs" dxfId="20576" priority="2045" stopIfTrue="1" operator="equal">
      <formula>0</formula>
    </cfRule>
  </conditionalFormatting>
  <conditionalFormatting sqref="F4:V150">
    <cfRule type="cellIs" dxfId="20575" priority="2044" stopIfTrue="1" operator="equal">
      <formula>0</formula>
    </cfRule>
  </conditionalFormatting>
  <conditionalFormatting sqref="F4:V147">
    <cfRule type="cellIs" dxfId="20574" priority="2043" stopIfTrue="1" operator="equal">
      <formula>0</formula>
    </cfRule>
  </conditionalFormatting>
  <conditionalFormatting sqref="F4:V147">
    <cfRule type="cellIs" dxfId="20573" priority="2042" stopIfTrue="1" operator="equal">
      <formula>0</formula>
    </cfRule>
  </conditionalFormatting>
  <conditionalFormatting sqref="F4:V147">
    <cfRule type="cellIs" dxfId="20572" priority="2041" stopIfTrue="1" operator="equal">
      <formula>0</formula>
    </cfRule>
  </conditionalFormatting>
  <conditionalFormatting sqref="F4:V147">
    <cfRule type="cellIs" dxfId="20571" priority="2040" stopIfTrue="1" operator="equal">
      <formula>0</formula>
    </cfRule>
  </conditionalFormatting>
  <conditionalFormatting sqref="F4:V147">
    <cfRule type="cellIs" dxfId="20570" priority="2039" stopIfTrue="1" operator="equal">
      <formula>0</formula>
    </cfRule>
  </conditionalFormatting>
  <conditionalFormatting sqref="F4:V147">
    <cfRule type="cellIs" dxfId="20569" priority="2038" stopIfTrue="1" operator="equal">
      <formula>0</formula>
    </cfRule>
  </conditionalFormatting>
  <conditionalFormatting sqref="F4:V147">
    <cfRule type="cellIs" dxfId="20568" priority="2037" stopIfTrue="1" operator="equal">
      <formula>0</formula>
    </cfRule>
  </conditionalFormatting>
  <conditionalFormatting sqref="F112:M123">
    <cfRule type="cellIs" dxfId="20567" priority="2036" stopIfTrue="1" operator="equal">
      <formula>0</formula>
    </cfRule>
  </conditionalFormatting>
  <conditionalFormatting sqref="F112:M123">
    <cfRule type="cellIs" dxfId="20566" priority="2035" stopIfTrue="1" operator="equal">
      <formula>0</formula>
    </cfRule>
  </conditionalFormatting>
  <conditionalFormatting sqref="F112:M123">
    <cfRule type="cellIs" dxfId="20565" priority="2034" stopIfTrue="1" operator="equal">
      <formula>0</formula>
    </cfRule>
  </conditionalFormatting>
  <conditionalFormatting sqref="F112:M123">
    <cfRule type="cellIs" dxfId="20564" priority="2033" stopIfTrue="1" operator="equal">
      <formula>0</formula>
    </cfRule>
  </conditionalFormatting>
  <conditionalFormatting sqref="F112:M123">
    <cfRule type="cellIs" dxfId="20563" priority="2032" stopIfTrue="1" operator="equal">
      <formula>0</formula>
    </cfRule>
  </conditionalFormatting>
  <conditionalFormatting sqref="F142:K144">
    <cfRule type="cellIs" dxfId="20562" priority="2031" stopIfTrue="1" operator="equal">
      <formula>0</formula>
    </cfRule>
  </conditionalFormatting>
  <conditionalFormatting sqref="F142:K144">
    <cfRule type="cellIs" dxfId="20561" priority="2030" stopIfTrue="1" operator="equal">
      <formula>0</formula>
    </cfRule>
  </conditionalFormatting>
  <conditionalFormatting sqref="F142:K144">
    <cfRule type="cellIs" dxfId="20560" priority="2029" stopIfTrue="1" operator="equal">
      <formula>0</formula>
    </cfRule>
  </conditionalFormatting>
  <conditionalFormatting sqref="F142:K144">
    <cfRule type="cellIs" dxfId="20559" priority="2028" stopIfTrue="1" operator="equal">
      <formula>0</formula>
    </cfRule>
  </conditionalFormatting>
  <conditionalFormatting sqref="F142:K144">
    <cfRule type="cellIs" dxfId="20558" priority="2027" stopIfTrue="1" operator="equal">
      <formula>0</formula>
    </cfRule>
  </conditionalFormatting>
  <conditionalFormatting sqref="F142:K144">
    <cfRule type="cellIs" dxfId="20557" priority="2026" stopIfTrue="1" operator="equal">
      <formula>0</formula>
    </cfRule>
  </conditionalFormatting>
  <conditionalFormatting sqref="F124:M126">
    <cfRule type="cellIs" dxfId="20556" priority="2025" stopIfTrue="1" operator="equal">
      <formula>0</formula>
    </cfRule>
  </conditionalFormatting>
  <conditionalFormatting sqref="F124:M126">
    <cfRule type="cellIs" dxfId="20555" priority="2024" stopIfTrue="1" operator="equal">
      <formula>0</formula>
    </cfRule>
  </conditionalFormatting>
  <conditionalFormatting sqref="F124:M126">
    <cfRule type="cellIs" dxfId="20554" priority="2023" stopIfTrue="1" operator="equal">
      <formula>0</formula>
    </cfRule>
  </conditionalFormatting>
  <conditionalFormatting sqref="F124:M126">
    <cfRule type="cellIs" dxfId="20553" priority="2022" stopIfTrue="1" operator="equal">
      <formula>0</formula>
    </cfRule>
  </conditionalFormatting>
  <conditionalFormatting sqref="F124:M126">
    <cfRule type="cellIs" dxfId="20552" priority="2021" stopIfTrue="1" operator="equal">
      <formula>0</formula>
    </cfRule>
  </conditionalFormatting>
  <conditionalFormatting sqref="F139:K141">
    <cfRule type="cellIs" dxfId="20551" priority="2020" stopIfTrue="1" operator="equal">
      <formula>0</formula>
    </cfRule>
  </conditionalFormatting>
  <conditionalFormatting sqref="F139:K141">
    <cfRule type="cellIs" dxfId="20550" priority="2019" stopIfTrue="1" operator="equal">
      <formula>0</formula>
    </cfRule>
  </conditionalFormatting>
  <conditionalFormatting sqref="F139:K141">
    <cfRule type="cellIs" dxfId="20549" priority="2018" stopIfTrue="1" operator="equal">
      <formula>0</formula>
    </cfRule>
  </conditionalFormatting>
  <conditionalFormatting sqref="F139:K141">
    <cfRule type="cellIs" dxfId="20548" priority="2017" stopIfTrue="1" operator="equal">
      <formula>0</formula>
    </cfRule>
  </conditionalFormatting>
  <conditionalFormatting sqref="F139:K141">
    <cfRule type="cellIs" dxfId="20547" priority="2016" stopIfTrue="1" operator="equal">
      <formula>0</formula>
    </cfRule>
  </conditionalFormatting>
  <conditionalFormatting sqref="F139:K141">
    <cfRule type="cellIs" dxfId="20546" priority="2015" stopIfTrue="1" operator="equal">
      <formula>0</formula>
    </cfRule>
  </conditionalFormatting>
  <conditionalFormatting sqref="F4:V147">
    <cfRule type="cellIs" dxfId="20545" priority="2014" stopIfTrue="1" operator="equal">
      <formula>0</formula>
    </cfRule>
  </conditionalFormatting>
  <conditionalFormatting sqref="F148:O150">
    <cfRule type="cellIs" dxfId="20544" priority="2013" stopIfTrue="1" operator="equal">
      <formula>0</formula>
    </cfRule>
  </conditionalFormatting>
  <conditionalFormatting sqref="F148:K150">
    <cfRule type="cellIs" dxfId="20543" priority="2012" stopIfTrue="1" operator="equal">
      <formula>0</formula>
    </cfRule>
  </conditionalFormatting>
  <conditionalFormatting sqref="F148:K150">
    <cfRule type="cellIs" dxfId="20542" priority="2011" stopIfTrue="1" operator="equal">
      <formula>0</formula>
    </cfRule>
  </conditionalFormatting>
  <conditionalFormatting sqref="F148:K150">
    <cfRule type="cellIs" dxfId="20541" priority="2010" stopIfTrue="1" operator="equal">
      <formula>0</formula>
    </cfRule>
  </conditionalFormatting>
  <conditionalFormatting sqref="F148:K150">
    <cfRule type="cellIs" dxfId="20540" priority="2009" stopIfTrue="1" operator="equal">
      <formula>0</formula>
    </cfRule>
  </conditionalFormatting>
  <conditionalFormatting sqref="F148:K150">
    <cfRule type="cellIs" dxfId="20539" priority="2008" stopIfTrue="1" operator="equal">
      <formula>0</formula>
    </cfRule>
  </conditionalFormatting>
  <conditionalFormatting sqref="F148:K150">
    <cfRule type="cellIs" dxfId="20538" priority="2007" stopIfTrue="1" operator="equal">
      <formula>0</formula>
    </cfRule>
  </conditionalFormatting>
  <conditionalFormatting sqref="F148:K150">
    <cfRule type="cellIs" dxfId="20537" priority="2006" stopIfTrue="1" operator="equal">
      <formula>0</formula>
    </cfRule>
  </conditionalFormatting>
  <conditionalFormatting sqref="F148:K150">
    <cfRule type="cellIs" dxfId="20536" priority="2005" stopIfTrue="1" operator="equal">
      <formula>0</formula>
    </cfRule>
  </conditionalFormatting>
  <conditionalFormatting sqref="F148:K150">
    <cfRule type="cellIs" dxfId="20535" priority="2004" stopIfTrue="1" operator="equal">
      <formula>0</formula>
    </cfRule>
  </conditionalFormatting>
  <conditionalFormatting sqref="F148:K150">
    <cfRule type="cellIs" dxfId="20534" priority="2003" stopIfTrue="1" operator="equal">
      <formula>0</formula>
    </cfRule>
  </conditionalFormatting>
  <conditionalFormatting sqref="F148:K150">
    <cfRule type="cellIs" dxfId="20533" priority="2002" stopIfTrue="1" operator="equal">
      <formula>0</formula>
    </cfRule>
  </conditionalFormatting>
  <conditionalFormatting sqref="F148:K150">
    <cfRule type="cellIs" dxfId="20532" priority="2001" stopIfTrue="1" operator="equal">
      <formula>0</formula>
    </cfRule>
  </conditionalFormatting>
  <conditionalFormatting sqref="F148:K150">
    <cfRule type="cellIs" dxfId="20531" priority="2000" stopIfTrue="1" operator="equal">
      <formula>0</formula>
    </cfRule>
  </conditionalFormatting>
  <conditionalFormatting sqref="F148:K150">
    <cfRule type="cellIs" dxfId="20530" priority="1999" stopIfTrue="1" operator="equal">
      <formula>0</formula>
    </cfRule>
  </conditionalFormatting>
  <conditionalFormatting sqref="F148:K150">
    <cfRule type="cellIs" dxfId="20529" priority="1998" stopIfTrue="1" operator="equal">
      <formula>0</formula>
    </cfRule>
  </conditionalFormatting>
  <conditionalFormatting sqref="F148:K150">
    <cfRule type="cellIs" dxfId="20528" priority="1997" stopIfTrue="1" operator="equal">
      <formula>0</formula>
    </cfRule>
  </conditionalFormatting>
  <conditionalFormatting sqref="F148:K150">
    <cfRule type="cellIs" dxfId="20527" priority="1996" stopIfTrue="1" operator="equal">
      <formula>0</formula>
    </cfRule>
  </conditionalFormatting>
  <conditionalFormatting sqref="F148:K150">
    <cfRule type="cellIs" dxfId="20526" priority="1995" stopIfTrue="1" operator="equal">
      <formula>0</formula>
    </cfRule>
  </conditionalFormatting>
  <conditionalFormatting sqref="F148:K150">
    <cfRule type="cellIs" dxfId="20525" priority="1994" stopIfTrue="1" operator="equal">
      <formula>0</formula>
    </cfRule>
  </conditionalFormatting>
  <conditionalFormatting sqref="F148:K150">
    <cfRule type="cellIs" dxfId="20524" priority="1993" stopIfTrue="1" operator="equal">
      <formula>0</formula>
    </cfRule>
  </conditionalFormatting>
  <conditionalFormatting sqref="F148:K150">
    <cfRule type="cellIs" dxfId="20523" priority="1992" stopIfTrue="1" operator="equal">
      <formula>0</formula>
    </cfRule>
  </conditionalFormatting>
  <conditionalFormatting sqref="F148:K150">
    <cfRule type="cellIs" dxfId="20522" priority="1991" stopIfTrue="1" operator="equal">
      <formula>0</formula>
    </cfRule>
  </conditionalFormatting>
  <conditionalFormatting sqref="F148:K150">
    <cfRule type="cellIs" dxfId="20521" priority="1990" stopIfTrue="1" operator="equal">
      <formula>0</formula>
    </cfRule>
  </conditionalFormatting>
  <conditionalFormatting sqref="F148:K150">
    <cfRule type="cellIs" dxfId="20520" priority="1989" stopIfTrue="1" operator="equal">
      <formula>0</formula>
    </cfRule>
  </conditionalFormatting>
  <conditionalFormatting sqref="F148:K150">
    <cfRule type="cellIs" dxfId="20519" priority="1988" stopIfTrue="1" operator="equal">
      <formula>0</formula>
    </cfRule>
  </conditionalFormatting>
  <conditionalFormatting sqref="F148:K150">
    <cfRule type="cellIs" dxfId="20518" priority="1987" stopIfTrue="1" operator="equal">
      <formula>0</formula>
    </cfRule>
  </conditionalFormatting>
  <conditionalFormatting sqref="F148:K150">
    <cfRule type="cellIs" dxfId="20517" priority="1986" stopIfTrue="1" operator="equal">
      <formula>0</formula>
    </cfRule>
  </conditionalFormatting>
  <conditionalFormatting sqref="F148:K150">
    <cfRule type="cellIs" dxfId="20516" priority="1985" stopIfTrue="1" operator="equal">
      <formula>0</formula>
    </cfRule>
  </conditionalFormatting>
  <conditionalFormatting sqref="F148:K150">
    <cfRule type="cellIs" dxfId="20515" priority="1984" stopIfTrue="1" operator="equal">
      <formula>0</formula>
    </cfRule>
  </conditionalFormatting>
  <conditionalFormatting sqref="F148:K150">
    <cfRule type="cellIs" dxfId="20514" priority="1983" stopIfTrue="1" operator="equal">
      <formula>0</formula>
    </cfRule>
  </conditionalFormatting>
  <conditionalFormatting sqref="F148:K150">
    <cfRule type="cellIs" dxfId="20513" priority="1982" stopIfTrue="1" operator="equal">
      <formula>0</formula>
    </cfRule>
  </conditionalFormatting>
  <conditionalFormatting sqref="F148:K150">
    <cfRule type="cellIs" dxfId="20512" priority="1981" stopIfTrue="1" operator="equal">
      <formula>0</formula>
    </cfRule>
  </conditionalFormatting>
  <conditionalFormatting sqref="F148:K150">
    <cfRule type="cellIs" dxfId="20511" priority="1980" stopIfTrue="1" operator="equal">
      <formula>0</formula>
    </cfRule>
  </conditionalFormatting>
  <conditionalFormatting sqref="F148:K150">
    <cfRule type="cellIs" dxfId="20510" priority="1979" stopIfTrue="1" operator="equal">
      <formula>0</formula>
    </cfRule>
  </conditionalFormatting>
  <conditionalFormatting sqref="F148:K150">
    <cfRule type="cellIs" dxfId="20509" priority="1978" stopIfTrue="1" operator="equal">
      <formula>0</formula>
    </cfRule>
  </conditionalFormatting>
  <conditionalFormatting sqref="F148:K150">
    <cfRule type="cellIs" dxfId="20508" priority="1977" stopIfTrue="1" operator="equal">
      <formula>0</formula>
    </cfRule>
  </conditionalFormatting>
  <conditionalFormatting sqref="F148:K150">
    <cfRule type="cellIs" dxfId="20507" priority="1976" stopIfTrue="1" operator="equal">
      <formula>0</formula>
    </cfRule>
  </conditionalFormatting>
  <conditionalFormatting sqref="F148:K150">
    <cfRule type="cellIs" dxfId="20506" priority="1975" stopIfTrue="1" operator="equal">
      <formula>0</formula>
    </cfRule>
  </conditionalFormatting>
  <conditionalFormatting sqref="F148:M150">
    <cfRule type="cellIs" dxfId="20505" priority="1974" stopIfTrue="1" operator="equal">
      <formula>0</formula>
    </cfRule>
  </conditionalFormatting>
  <conditionalFormatting sqref="F148:O150">
    <cfRule type="cellIs" dxfId="20504" priority="1973" stopIfTrue="1" operator="equal">
      <formula>0</formula>
    </cfRule>
  </conditionalFormatting>
  <conditionalFormatting sqref="F148:O150">
    <cfRule type="cellIs" dxfId="20503" priority="1972" stopIfTrue="1" operator="equal">
      <formula>0</formula>
    </cfRule>
  </conditionalFormatting>
  <conditionalFormatting sqref="F148:O150">
    <cfRule type="cellIs" dxfId="20502" priority="1971" stopIfTrue="1" operator="equal">
      <formula>0</formula>
    </cfRule>
  </conditionalFormatting>
  <conditionalFormatting sqref="F148:O150">
    <cfRule type="cellIs" dxfId="20501" priority="1970" stopIfTrue="1" operator="equal">
      <formula>0</formula>
    </cfRule>
  </conditionalFormatting>
  <conditionalFormatting sqref="F148:O150">
    <cfRule type="cellIs" dxfId="20500" priority="1969" stopIfTrue="1" operator="equal">
      <formula>0</formula>
    </cfRule>
  </conditionalFormatting>
  <conditionalFormatting sqref="F148:O150">
    <cfRule type="cellIs" dxfId="20499" priority="1968" stopIfTrue="1" operator="equal">
      <formula>0</formula>
    </cfRule>
  </conditionalFormatting>
  <conditionalFormatting sqref="F148:O150">
    <cfRule type="cellIs" dxfId="20498" priority="1967" stopIfTrue="1" operator="equal">
      <formula>0</formula>
    </cfRule>
  </conditionalFormatting>
  <conditionalFormatting sqref="F148:O150">
    <cfRule type="cellIs" dxfId="20497" priority="1966" stopIfTrue="1" operator="equal">
      <formula>0</formula>
    </cfRule>
  </conditionalFormatting>
  <conditionalFormatting sqref="F148:O150">
    <cfRule type="cellIs" dxfId="20496" priority="1965" stopIfTrue="1" operator="equal">
      <formula>0</formula>
    </cfRule>
  </conditionalFormatting>
  <conditionalFormatting sqref="F148:O150">
    <cfRule type="cellIs" dxfId="20495" priority="1964" stopIfTrue="1" operator="equal">
      <formula>0</formula>
    </cfRule>
  </conditionalFormatting>
  <conditionalFormatting sqref="F148:O150">
    <cfRule type="cellIs" dxfId="20494" priority="1963" stopIfTrue="1" operator="equal">
      <formula>0</formula>
    </cfRule>
  </conditionalFormatting>
  <conditionalFormatting sqref="F148:O150">
    <cfRule type="cellIs" dxfId="20493" priority="1962" stopIfTrue="1" operator="equal">
      <formula>0</formula>
    </cfRule>
  </conditionalFormatting>
  <conditionalFormatting sqref="F148:O150">
    <cfRule type="cellIs" dxfId="20492" priority="1961" stopIfTrue="1" operator="equal">
      <formula>0</formula>
    </cfRule>
  </conditionalFormatting>
  <conditionalFormatting sqref="F148:O150">
    <cfRule type="cellIs" dxfId="20491" priority="1960" stopIfTrue="1" operator="equal">
      <formula>0</formula>
    </cfRule>
  </conditionalFormatting>
  <conditionalFormatting sqref="F148:O150">
    <cfRule type="cellIs" dxfId="20490" priority="1959" stopIfTrue="1" operator="equal">
      <formula>0</formula>
    </cfRule>
  </conditionalFormatting>
  <conditionalFormatting sqref="F148:O150">
    <cfRule type="cellIs" dxfId="20489" priority="1958" stopIfTrue="1" operator="equal">
      <formula>0</formula>
    </cfRule>
  </conditionalFormatting>
  <conditionalFormatting sqref="F148:O150">
    <cfRule type="cellIs" dxfId="20488" priority="1957" stopIfTrue="1" operator="equal">
      <formula>0</formula>
    </cfRule>
  </conditionalFormatting>
  <conditionalFormatting sqref="F148:O150">
    <cfRule type="cellIs" dxfId="20487" priority="1956" stopIfTrue="1" operator="equal">
      <formula>0</formula>
    </cfRule>
  </conditionalFormatting>
  <conditionalFormatting sqref="F148:O150">
    <cfRule type="cellIs" dxfId="20486" priority="1955" stopIfTrue="1" operator="equal">
      <formula>0</formula>
    </cfRule>
  </conditionalFormatting>
  <conditionalFormatting sqref="F148:M150">
    <cfRule type="cellIs" dxfId="20485" priority="1954" stopIfTrue="1" operator="equal">
      <formula>0</formula>
    </cfRule>
  </conditionalFormatting>
  <conditionalFormatting sqref="F148:K150">
    <cfRule type="cellIs" dxfId="20484" priority="1953" stopIfTrue="1" operator="equal">
      <formula>0</formula>
    </cfRule>
  </conditionalFormatting>
  <conditionalFormatting sqref="F148:K150">
    <cfRule type="cellIs" dxfId="20483" priority="1952" stopIfTrue="1" operator="equal">
      <formula>0</formula>
    </cfRule>
  </conditionalFormatting>
  <conditionalFormatting sqref="F148:K150">
    <cfRule type="cellIs" dxfId="20482" priority="1951" stopIfTrue="1" operator="equal">
      <formula>0</formula>
    </cfRule>
  </conditionalFormatting>
  <conditionalFormatting sqref="F148:K150">
    <cfRule type="cellIs" dxfId="20481" priority="1950" stopIfTrue="1" operator="equal">
      <formula>0</formula>
    </cfRule>
  </conditionalFormatting>
  <conditionalFormatting sqref="F148:K150">
    <cfRule type="cellIs" dxfId="20480" priority="1949" stopIfTrue="1" operator="equal">
      <formula>0</formula>
    </cfRule>
  </conditionalFormatting>
  <conditionalFormatting sqref="F148:K150">
    <cfRule type="cellIs" dxfId="20479" priority="1948" stopIfTrue="1" operator="equal">
      <formula>0</formula>
    </cfRule>
  </conditionalFormatting>
  <conditionalFormatting sqref="F148:O150">
    <cfRule type="cellIs" dxfId="20478" priority="1947" stopIfTrue="1" operator="equal">
      <formula>0</formula>
    </cfRule>
  </conditionalFormatting>
  <conditionalFormatting sqref="F148:O150">
    <cfRule type="cellIs" dxfId="20477" priority="1946" stopIfTrue="1" operator="equal">
      <formula>0</formula>
    </cfRule>
  </conditionalFormatting>
  <conditionalFormatting sqref="F148:O150">
    <cfRule type="cellIs" dxfId="20476" priority="1945" stopIfTrue="1" operator="equal">
      <formula>0</formula>
    </cfRule>
  </conditionalFormatting>
  <conditionalFormatting sqref="F148:O150">
    <cfRule type="cellIs" dxfId="20475" priority="1944" stopIfTrue="1" operator="equal">
      <formula>0</formula>
    </cfRule>
  </conditionalFormatting>
  <conditionalFormatting sqref="F148:O150">
    <cfRule type="cellIs" dxfId="20474" priority="1943" stopIfTrue="1" operator="equal">
      <formula>0</formula>
    </cfRule>
  </conditionalFormatting>
  <conditionalFormatting sqref="F148:O150">
    <cfRule type="cellIs" dxfId="20473" priority="1942" stopIfTrue="1" operator="equal">
      <formula>0</formula>
    </cfRule>
  </conditionalFormatting>
  <conditionalFormatting sqref="F148:O150">
    <cfRule type="cellIs" dxfId="20472" priority="1941" stopIfTrue="1" operator="equal">
      <formula>0</formula>
    </cfRule>
  </conditionalFormatting>
  <conditionalFormatting sqref="F148:K150">
    <cfRule type="cellIs" dxfId="20471" priority="1940" stopIfTrue="1" operator="equal">
      <formula>0</formula>
    </cfRule>
  </conditionalFormatting>
  <conditionalFormatting sqref="F148:K150">
    <cfRule type="cellIs" dxfId="20470" priority="1939" stopIfTrue="1" operator="equal">
      <formula>0</formula>
    </cfRule>
  </conditionalFormatting>
  <conditionalFormatting sqref="F148:K150">
    <cfRule type="cellIs" dxfId="20469" priority="1938" stopIfTrue="1" operator="equal">
      <formula>0</formula>
    </cfRule>
  </conditionalFormatting>
  <conditionalFormatting sqref="F148:K150">
    <cfRule type="cellIs" dxfId="20468" priority="1937" stopIfTrue="1" operator="equal">
      <formula>0</formula>
    </cfRule>
  </conditionalFormatting>
  <conditionalFormatting sqref="F148:K150">
    <cfRule type="cellIs" dxfId="20467" priority="1936" stopIfTrue="1" operator="equal">
      <formula>0</formula>
    </cfRule>
  </conditionalFormatting>
  <conditionalFormatting sqref="F148:K150">
    <cfRule type="cellIs" dxfId="20466" priority="1935" stopIfTrue="1" operator="equal">
      <formula>0</formula>
    </cfRule>
  </conditionalFormatting>
  <conditionalFormatting sqref="F148:O150">
    <cfRule type="cellIs" dxfId="20465" priority="1934" stopIfTrue="1" operator="equal">
      <formula>0</formula>
    </cfRule>
  </conditionalFormatting>
  <conditionalFormatting sqref="F151:M153">
    <cfRule type="cellIs" dxfId="20464" priority="1933" stopIfTrue="1" operator="equal">
      <formula>0</formula>
    </cfRule>
  </conditionalFormatting>
  <conditionalFormatting sqref="F151:M153">
    <cfRule type="cellIs" dxfId="20463" priority="1932" stopIfTrue="1" operator="equal">
      <formula>0</formula>
    </cfRule>
  </conditionalFormatting>
  <conditionalFormatting sqref="F151:M153">
    <cfRule type="cellIs" dxfId="20462" priority="1931" stopIfTrue="1" operator="equal">
      <formula>0</formula>
    </cfRule>
  </conditionalFormatting>
  <conditionalFormatting sqref="F151:M153">
    <cfRule type="cellIs" dxfId="20461" priority="1930" stopIfTrue="1" operator="equal">
      <formula>0</formula>
    </cfRule>
  </conditionalFormatting>
  <conditionalFormatting sqref="F151:M153">
    <cfRule type="cellIs" dxfId="20460" priority="1929" stopIfTrue="1" operator="equal">
      <formula>0</formula>
    </cfRule>
  </conditionalFormatting>
  <conditionalFormatting sqref="F151:M153">
    <cfRule type="cellIs" dxfId="20459" priority="1928" stopIfTrue="1" operator="equal">
      <formula>0</formula>
    </cfRule>
  </conditionalFormatting>
  <conditionalFormatting sqref="F151:M153">
    <cfRule type="cellIs" dxfId="20458" priority="1927" stopIfTrue="1" operator="equal">
      <formula>0</formula>
    </cfRule>
  </conditionalFormatting>
  <conditionalFormatting sqref="F151:M153">
    <cfRule type="cellIs" dxfId="20457" priority="1926" stopIfTrue="1" operator="equal">
      <formula>0</formula>
    </cfRule>
  </conditionalFormatting>
  <conditionalFormatting sqref="F151:M153">
    <cfRule type="cellIs" dxfId="20456" priority="1925" stopIfTrue="1" operator="equal">
      <formula>0</formula>
    </cfRule>
  </conditionalFormatting>
  <conditionalFormatting sqref="F151:M153">
    <cfRule type="cellIs" dxfId="20455" priority="1924" stopIfTrue="1" operator="equal">
      <formula>0</formula>
    </cfRule>
  </conditionalFormatting>
  <conditionalFormatting sqref="F151:M153">
    <cfRule type="cellIs" dxfId="20454" priority="1923" stopIfTrue="1" operator="equal">
      <formula>0</formula>
    </cfRule>
  </conditionalFormatting>
  <conditionalFormatting sqref="F151:M153">
    <cfRule type="cellIs" dxfId="20453" priority="1922" stopIfTrue="1" operator="equal">
      <formula>0</formula>
    </cfRule>
  </conditionalFormatting>
  <conditionalFormatting sqref="F151:M153">
    <cfRule type="cellIs" dxfId="20452" priority="1921" stopIfTrue="1" operator="equal">
      <formula>0</formula>
    </cfRule>
  </conditionalFormatting>
  <conditionalFormatting sqref="F151:M153">
    <cfRule type="cellIs" dxfId="20451" priority="1920" stopIfTrue="1" operator="equal">
      <formula>0</formula>
    </cfRule>
  </conditionalFormatting>
  <conditionalFormatting sqref="F151:M153">
    <cfRule type="cellIs" dxfId="20450" priority="1919" stopIfTrue="1" operator="equal">
      <formula>0</formula>
    </cfRule>
  </conditionalFormatting>
  <conditionalFormatting sqref="F151:M153">
    <cfRule type="cellIs" dxfId="20449" priority="1918" stopIfTrue="1" operator="equal">
      <formula>0</formula>
    </cfRule>
  </conditionalFormatting>
  <conditionalFormatting sqref="F151:M153">
    <cfRule type="cellIs" dxfId="20448" priority="1917" stopIfTrue="1" operator="equal">
      <formula>0</formula>
    </cfRule>
  </conditionalFormatting>
  <conditionalFormatting sqref="F151:M153">
    <cfRule type="cellIs" dxfId="20447" priority="1916" stopIfTrue="1" operator="equal">
      <formula>0</formula>
    </cfRule>
  </conditionalFormatting>
  <conditionalFormatting sqref="F151:M153">
    <cfRule type="cellIs" dxfId="20446" priority="1915" stopIfTrue="1" operator="equal">
      <formula>0</formula>
    </cfRule>
  </conditionalFormatting>
  <conditionalFormatting sqref="F151:M153">
    <cfRule type="cellIs" dxfId="20445" priority="1914" stopIfTrue="1" operator="equal">
      <formula>0</formula>
    </cfRule>
  </conditionalFormatting>
  <conditionalFormatting sqref="F151:M153">
    <cfRule type="cellIs" dxfId="20444" priority="1913" stopIfTrue="1" operator="equal">
      <formula>0</formula>
    </cfRule>
  </conditionalFormatting>
  <conditionalFormatting sqref="F151:M153">
    <cfRule type="cellIs" dxfId="20443" priority="1912" stopIfTrue="1" operator="equal">
      <formula>0</formula>
    </cfRule>
  </conditionalFormatting>
  <conditionalFormatting sqref="F151:M153">
    <cfRule type="cellIs" dxfId="20442" priority="1911" stopIfTrue="1" operator="equal">
      <formula>0</formula>
    </cfRule>
  </conditionalFormatting>
  <conditionalFormatting sqref="F151:M153">
    <cfRule type="cellIs" dxfId="20441" priority="1910" stopIfTrue="1" operator="equal">
      <formula>0</formula>
    </cfRule>
  </conditionalFormatting>
  <conditionalFormatting sqref="F151:M153">
    <cfRule type="cellIs" dxfId="20440" priority="1909" stopIfTrue="1" operator="equal">
      <formula>0</formula>
    </cfRule>
  </conditionalFormatting>
  <conditionalFormatting sqref="F151:M153">
    <cfRule type="cellIs" dxfId="20439" priority="1908" stopIfTrue="1" operator="equal">
      <formula>0</formula>
    </cfRule>
  </conditionalFormatting>
  <conditionalFormatting sqref="F151:M153">
    <cfRule type="cellIs" dxfId="20438" priority="1907" stopIfTrue="1" operator="equal">
      <formula>0</formula>
    </cfRule>
  </conditionalFormatting>
  <conditionalFormatting sqref="F151:M153">
    <cfRule type="cellIs" dxfId="20437" priority="1906" stopIfTrue="1" operator="equal">
      <formula>0</formula>
    </cfRule>
  </conditionalFormatting>
  <conditionalFormatting sqref="F151:M153">
    <cfRule type="cellIs" dxfId="20436" priority="1905" stopIfTrue="1" operator="equal">
      <formula>0</formula>
    </cfRule>
  </conditionalFormatting>
  <conditionalFormatting sqref="F151:M153">
    <cfRule type="cellIs" dxfId="20435" priority="1904" stopIfTrue="1" operator="equal">
      <formula>0</formula>
    </cfRule>
  </conditionalFormatting>
  <conditionalFormatting sqref="F151:M153">
    <cfRule type="cellIs" dxfId="20434" priority="1903" stopIfTrue="1" operator="equal">
      <formula>0</formula>
    </cfRule>
  </conditionalFormatting>
  <conditionalFormatting sqref="F151:M153">
    <cfRule type="cellIs" dxfId="20433" priority="1902" stopIfTrue="1" operator="equal">
      <formula>0</formula>
    </cfRule>
  </conditionalFormatting>
  <conditionalFormatting sqref="F88:M90">
    <cfRule type="cellIs" dxfId="20432" priority="1901" stopIfTrue="1" operator="equal">
      <formula>0</formula>
    </cfRule>
  </conditionalFormatting>
  <conditionalFormatting sqref="F88:M90">
    <cfRule type="cellIs" dxfId="20431" priority="1900" stopIfTrue="1" operator="equal">
      <formula>0</formula>
    </cfRule>
  </conditionalFormatting>
  <conditionalFormatting sqref="F88:M90">
    <cfRule type="cellIs" dxfId="20430" priority="1899" stopIfTrue="1" operator="equal">
      <formula>0</formula>
    </cfRule>
  </conditionalFormatting>
  <conditionalFormatting sqref="F88:M90">
    <cfRule type="cellIs" dxfId="20429" priority="1898" stopIfTrue="1" operator="equal">
      <formula>0</formula>
    </cfRule>
  </conditionalFormatting>
  <conditionalFormatting sqref="F88:M90">
    <cfRule type="cellIs" dxfId="20428" priority="1897" stopIfTrue="1" operator="equal">
      <formula>0</formula>
    </cfRule>
  </conditionalFormatting>
  <conditionalFormatting sqref="F88:M90">
    <cfRule type="cellIs" dxfId="20427" priority="1896" stopIfTrue="1" operator="equal">
      <formula>0</formula>
    </cfRule>
  </conditionalFormatting>
  <conditionalFormatting sqref="F88:M90">
    <cfRule type="cellIs" dxfId="20426" priority="1895" stopIfTrue="1" operator="equal">
      <formula>0</formula>
    </cfRule>
  </conditionalFormatting>
  <conditionalFormatting sqref="F88:M90">
    <cfRule type="cellIs" dxfId="20425" priority="1894" stopIfTrue="1" operator="equal">
      <formula>0</formula>
    </cfRule>
  </conditionalFormatting>
  <conditionalFormatting sqref="F88:M90">
    <cfRule type="cellIs" dxfId="20424" priority="1893" stopIfTrue="1" operator="equal">
      <formula>0</formula>
    </cfRule>
  </conditionalFormatting>
  <conditionalFormatting sqref="F88:M90">
    <cfRule type="cellIs" dxfId="20423" priority="1892" stopIfTrue="1" operator="equal">
      <formula>0</formula>
    </cfRule>
  </conditionalFormatting>
  <conditionalFormatting sqref="F88:M90">
    <cfRule type="cellIs" dxfId="20422" priority="1891" stopIfTrue="1" operator="equal">
      <formula>0</formula>
    </cfRule>
  </conditionalFormatting>
  <conditionalFormatting sqref="F88:M90">
    <cfRule type="cellIs" dxfId="20421" priority="1890" stopIfTrue="1" operator="equal">
      <formula>0</formula>
    </cfRule>
  </conditionalFormatting>
  <conditionalFormatting sqref="F88:M90">
    <cfRule type="cellIs" dxfId="20420" priority="1889" stopIfTrue="1" operator="equal">
      <formula>0</formula>
    </cfRule>
  </conditionalFormatting>
  <conditionalFormatting sqref="F88:M90">
    <cfRule type="cellIs" dxfId="20419" priority="1888" stopIfTrue="1" operator="equal">
      <formula>0</formula>
    </cfRule>
  </conditionalFormatting>
  <conditionalFormatting sqref="F88:M90">
    <cfRule type="cellIs" dxfId="20418" priority="1887" stopIfTrue="1" operator="equal">
      <formula>0</formula>
    </cfRule>
  </conditionalFormatting>
  <conditionalFormatting sqref="F88:M90">
    <cfRule type="cellIs" dxfId="20417" priority="1886" stopIfTrue="1" operator="equal">
      <formula>0</formula>
    </cfRule>
  </conditionalFormatting>
  <conditionalFormatting sqref="F88:M90">
    <cfRule type="cellIs" dxfId="20416" priority="1885" stopIfTrue="1" operator="equal">
      <formula>0</formula>
    </cfRule>
  </conditionalFormatting>
  <conditionalFormatting sqref="F88:M90">
    <cfRule type="cellIs" dxfId="20415" priority="1884" stopIfTrue="1" operator="equal">
      <formula>0</formula>
    </cfRule>
  </conditionalFormatting>
  <conditionalFormatting sqref="F88:M90">
    <cfRule type="cellIs" dxfId="20414" priority="1883" stopIfTrue="1" operator="equal">
      <formula>0</formula>
    </cfRule>
  </conditionalFormatting>
  <conditionalFormatting sqref="F88:M90">
    <cfRule type="cellIs" dxfId="20413" priority="1882" stopIfTrue="1" operator="equal">
      <formula>0</formula>
    </cfRule>
  </conditionalFormatting>
  <conditionalFormatting sqref="F88:M90">
    <cfRule type="cellIs" dxfId="20412" priority="1881" stopIfTrue="1" operator="equal">
      <formula>0</formula>
    </cfRule>
  </conditionalFormatting>
  <conditionalFormatting sqref="F88:M90">
    <cfRule type="cellIs" dxfId="20411" priority="1880" stopIfTrue="1" operator="equal">
      <formula>0</formula>
    </cfRule>
  </conditionalFormatting>
  <conditionalFormatting sqref="F88:M90">
    <cfRule type="cellIs" dxfId="20410" priority="1879" stopIfTrue="1" operator="equal">
      <formula>0</formula>
    </cfRule>
  </conditionalFormatting>
  <conditionalFormatting sqref="F88:M90">
    <cfRule type="cellIs" dxfId="20409" priority="1878" stopIfTrue="1" operator="equal">
      <formula>0</formula>
    </cfRule>
  </conditionalFormatting>
  <conditionalFormatting sqref="F88:M90">
    <cfRule type="cellIs" dxfId="20408" priority="1877" stopIfTrue="1" operator="equal">
      <formula>0</formula>
    </cfRule>
  </conditionalFormatting>
  <conditionalFormatting sqref="F88:M90">
    <cfRule type="cellIs" dxfId="20407" priority="1876" stopIfTrue="1" operator="equal">
      <formula>0</formula>
    </cfRule>
  </conditionalFormatting>
  <conditionalFormatting sqref="F88:M90">
    <cfRule type="cellIs" dxfId="20406" priority="1875" stopIfTrue="1" operator="equal">
      <formula>0</formula>
    </cfRule>
  </conditionalFormatting>
  <conditionalFormatting sqref="F88:M90">
    <cfRule type="cellIs" dxfId="20405" priority="1874" stopIfTrue="1" operator="equal">
      <formula>0</formula>
    </cfRule>
  </conditionalFormatting>
  <conditionalFormatting sqref="F88:M90">
    <cfRule type="cellIs" dxfId="20404" priority="1873" stopIfTrue="1" operator="equal">
      <formula>0</formula>
    </cfRule>
  </conditionalFormatting>
  <conditionalFormatting sqref="F88:M90">
    <cfRule type="cellIs" dxfId="20403" priority="1872" stopIfTrue="1" operator="equal">
      <formula>0</formula>
    </cfRule>
  </conditionalFormatting>
  <conditionalFormatting sqref="F88:M90">
    <cfRule type="cellIs" dxfId="20402" priority="1871" stopIfTrue="1" operator="equal">
      <formula>0</formula>
    </cfRule>
  </conditionalFormatting>
  <conditionalFormatting sqref="F88:M90">
    <cfRule type="cellIs" dxfId="20401" priority="1870" stopIfTrue="1" operator="equal">
      <formula>0</formula>
    </cfRule>
  </conditionalFormatting>
  <conditionalFormatting sqref="F88:M90">
    <cfRule type="cellIs" dxfId="20400" priority="1869" stopIfTrue="1" operator="equal">
      <formula>0</formula>
    </cfRule>
  </conditionalFormatting>
  <conditionalFormatting sqref="F88:M90">
    <cfRule type="cellIs" dxfId="20399" priority="1868" stopIfTrue="1" operator="equal">
      <formula>0</formula>
    </cfRule>
  </conditionalFormatting>
  <conditionalFormatting sqref="F88:M90">
    <cfRule type="cellIs" dxfId="20398" priority="1867" stopIfTrue="1" operator="equal">
      <formula>0</formula>
    </cfRule>
  </conditionalFormatting>
  <conditionalFormatting sqref="F88:M90">
    <cfRule type="cellIs" dxfId="20397" priority="1866" stopIfTrue="1" operator="equal">
      <formula>0</formula>
    </cfRule>
  </conditionalFormatting>
  <conditionalFormatting sqref="F88:M90">
    <cfRule type="cellIs" dxfId="20396" priority="1865" stopIfTrue="1" operator="equal">
      <formula>0</formula>
    </cfRule>
  </conditionalFormatting>
  <conditionalFormatting sqref="F88:M90">
    <cfRule type="cellIs" dxfId="20395" priority="1864" stopIfTrue="1" operator="equal">
      <formula>0</formula>
    </cfRule>
  </conditionalFormatting>
  <conditionalFormatting sqref="F88:M90">
    <cfRule type="cellIs" dxfId="20394" priority="1863" stopIfTrue="1" operator="equal">
      <formula>0</formula>
    </cfRule>
  </conditionalFormatting>
  <conditionalFormatting sqref="F88:M90">
    <cfRule type="cellIs" dxfId="20393" priority="1862" stopIfTrue="1" operator="equal">
      <formula>0</formula>
    </cfRule>
  </conditionalFormatting>
  <conditionalFormatting sqref="F94:M96">
    <cfRule type="cellIs" dxfId="20392" priority="1861" stopIfTrue="1" operator="equal">
      <formula>0</formula>
    </cfRule>
  </conditionalFormatting>
  <conditionalFormatting sqref="F94:M96">
    <cfRule type="cellIs" dxfId="20391" priority="1860" stopIfTrue="1" operator="equal">
      <formula>0</formula>
    </cfRule>
  </conditionalFormatting>
  <conditionalFormatting sqref="F94:K96">
    <cfRule type="cellIs" dxfId="20390" priority="1859" stopIfTrue="1" operator="equal">
      <formula>0</formula>
    </cfRule>
  </conditionalFormatting>
  <conditionalFormatting sqref="F94:K96">
    <cfRule type="cellIs" dxfId="20389" priority="1858" stopIfTrue="1" operator="equal">
      <formula>0</formula>
    </cfRule>
  </conditionalFormatting>
  <conditionalFormatting sqref="F94:K96">
    <cfRule type="cellIs" dxfId="20388" priority="1857" stopIfTrue="1" operator="equal">
      <formula>0</formula>
    </cfRule>
  </conditionalFormatting>
  <conditionalFormatting sqref="F94:K96">
    <cfRule type="cellIs" dxfId="20387" priority="1856" stopIfTrue="1" operator="equal">
      <formula>0</formula>
    </cfRule>
  </conditionalFormatting>
  <conditionalFormatting sqref="F94:K96">
    <cfRule type="cellIs" dxfId="20386" priority="1855" stopIfTrue="1" operator="equal">
      <formula>0</formula>
    </cfRule>
  </conditionalFormatting>
  <conditionalFormatting sqref="F94:K96">
    <cfRule type="cellIs" dxfId="20385" priority="1854" stopIfTrue="1" operator="equal">
      <formula>0</formula>
    </cfRule>
  </conditionalFormatting>
  <conditionalFormatting sqref="F94:K96">
    <cfRule type="cellIs" dxfId="20384" priority="1853" stopIfTrue="1" operator="equal">
      <formula>0</formula>
    </cfRule>
  </conditionalFormatting>
  <conditionalFormatting sqref="F94:K96">
    <cfRule type="cellIs" dxfId="20383" priority="1852" stopIfTrue="1" operator="equal">
      <formula>0</formula>
    </cfRule>
  </conditionalFormatting>
  <conditionalFormatting sqref="F94:K96">
    <cfRule type="cellIs" dxfId="20382" priority="1851" stopIfTrue="1" operator="equal">
      <formula>0</formula>
    </cfRule>
  </conditionalFormatting>
  <conditionalFormatting sqref="F94:K96">
    <cfRule type="cellIs" dxfId="20381" priority="1850" stopIfTrue="1" operator="equal">
      <formula>0</formula>
    </cfRule>
  </conditionalFormatting>
  <conditionalFormatting sqref="F94:K96">
    <cfRule type="cellIs" dxfId="20380" priority="1849" stopIfTrue="1" operator="equal">
      <formula>0</formula>
    </cfRule>
  </conditionalFormatting>
  <conditionalFormatting sqref="F94:K96">
    <cfRule type="cellIs" dxfId="20379" priority="1848" stopIfTrue="1" operator="equal">
      <formula>0</formula>
    </cfRule>
  </conditionalFormatting>
  <conditionalFormatting sqref="F94:K96">
    <cfRule type="cellIs" dxfId="20378" priority="1847" stopIfTrue="1" operator="equal">
      <formula>0</formula>
    </cfRule>
  </conditionalFormatting>
  <conditionalFormatting sqref="F94:K96">
    <cfRule type="cellIs" dxfId="20377" priority="1846" stopIfTrue="1" operator="equal">
      <formula>0</formula>
    </cfRule>
  </conditionalFormatting>
  <conditionalFormatting sqref="F94:K96">
    <cfRule type="cellIs" dxfId="20376" priority="1845" stopIfTrue="1" operator="equal">
      <formula>0</formula>
    </cfRule>
  </conditionalFormatting>
  <conditionalFormatting sqref="F94:K96">
    <cfRule type="cellIs" dxfId="20375" priority="1844" stopIfTrue="1" operator="equal">
      <formula>0</formula>
    </cfRule>
  </conditionalFormatting>
  <conditionalFormatting sqref="F94:K96">
    <cfRule type="cellIs" dxfId="20374" priority="1843" stopIfTrue="1" operator="equal">
      <formula>0</formula>
    </cfRule>
  </conditionalFormatting>
  <conditionalFormatting sqref="F94:K96">
    <cfRule type="cellIs" dxfId="20373" priority="1842" stopIfTrue="1" operator="equal">
      <formula>0</formula>
    </cfRule>
  </conditionalFormatting>
  <conditionalFormatting sqref="F94:K96">
    <cfRule type="cellIs" dxfId="20372" priority="1841" stopIfTrue="1" operator="equal">
      <formula>0</formula>
    </cfRule>
  </conditionalFormatting>
  <conditionalFormatting sqref="F94:K96">
    <cfRule type="cellIs" dxfId="20371" priority="1840" stopIfTrue="1" operator="equal">
      <formula>0</formula>
    </cfRule>
  </conditionalFormatting>
  <conditionalFormatting sqref="F94:K96">
    <cfRule type="cellIs" dxfId="20370" priority="1839" stopIfTrue="1" operator="equal">
      <formula>0</formula>
    </cfRule>
  </conditionalFormatting>
  <conditionalFormatting sqref="F94:K96">
    <cfRule type="cellIs" dxfId="20369" priority="1838" stopIfTrue="1" operator="equal">
      <formula>0</formula>
    </cfRule>
  </conditionalFormatting>
  <conditionalFormatting sqref="F94:K96">
    <cfRule type="cellIs" dxfId="20368" priority="1837" stopIfTrue="1" operator="equal">
      <formula>0</formula>
    </cfRule>
  </conditionalFormatting>
  <conditionalFormatting sqref="F94:K96">
    <cfRule type="cellIs" dxfId="20367" priority="1836" stopIfTrue="1" operator="equal">
      <formula>0</formula>
    </cfRule>
  </conditionalFormatting>
  <conditionalFormatting sqref="F94:K96">
    <cfRule type="cellIs" dxfId="20366" priority="1835" stopIfTrue="1" operator="equal">
      <formula>0</formula>
    </cfRule>
  </conditionalFormatting>
  <conditionalFormatting sqref="F94:K96">
    <cfRule type="cellIs" dxfId="20365" priority="1834" stopIfTrue="1" operator="equal">
      <formula>0</formula>
    </cfRule>
  </conditionalFormatting>
  <conditionalFormatting sqref="F94:K96">
    <cfRule type="cellIs" dxfId="20364" priority="1833" stopIfTrue="1" operator="equal">
      <formula>0</formula>
    </cfRule>
  </conditionalFormatting>
  <conditionalFormatting sqref="F94:K96">
    <cfRule type="cellIs" dxfId="20363" priority="1832" stopIfTrue="1" operator="equal">
      <formula>0</formula>
    </cfRule>
  </conditionalFormatting>
  <conditionalFormatting sqref="F94:K96">
    <cfRule type="cellIs" dxfId="20362" priority="1831" stopIfTrue="1" operator="equal">
      <formula>0</formula>
    </cfRule>
  </conditionalFormatting>
  <conditionalFormatting sqref="F94:K96">
    <cfRule type="cellIs" dxfId="20361" priority="1830" stopIfTrue="1" operator="equal">
      <formula>0</formula>
    </cfRule>
  </conditionalFormatting>
  <conditionalFormatting sqref="F94:K96">
    <cfRule type="cellIs" dxfId="20360" priority="1829" stopIfTrue="1" operator="equal">
      <formula>0</formula>
    </cfRule>
  </conditionalFormatting>
  <conditionalFormatting sqref="F94:K96">
    <cfRule type="cellIs" dxfId="20359" priority="1828" stopIfTrue="1" operator="equal">
      <formula>0</formula>
    </cfRule>
  </conditionalFormatting>
  <conditionalFormatting sqref="F94:K96">
    <cfRule type="cellIs" dxfId="20358" priority="1827" stopIfTrue="1" operator="equal">
      <formula>0</formula>
    </cfRule>
  </conditionalFormatting>
  <conditionalFormatting sqref="F94:K96">
    <cfRule type="cellIs" dxfId="20357" priority="1826" stopIfTrue="1" operator="equal">
      <formula>0</formula>
    </cfRule>
  </conditionalFormatting>
  <conditionalFormatting sqref="F94:K96">
    <cfRule type="cellIs" dxfId="20356" priority="1825" stopIfTrue="1" operator="equal">
      <formula>0</formula>
    </cfRule>
  </conditionalFormatting>
  <conditionalFormatting sqref="F94:K96">
    <cfRule type="cellIs" dxfId="20355" priority="1824" stopIfTrue="1" operator="equal">
      <formula>0</formula>
    </cfRule>
  </conditionalFormatting>
  <conditionalFormatting sqref="F94:K96">
    <cfRule type="cellIs" dxfId="20354" priority="1823" stopIfTrue="1" operator="equal">
      <formula>0</formula>
    </cfRule>
  </conditionalFormatting>
  <conditionalFormatting sqref="F94:K96">
    <cfRule type="cellIs" dxfId="20353" priority="1822" stopIfTrue="1" operator="equal">
      <formula>0</formula>
    </cfRule>
  </conditionalFormatting>
  <conditionalFormatting sqref="F94:M96">
    <cfRule type="cellIs" dxfId="20352" priority="1821" stopIfTrue="1" operator="equal">
      <formula>0</formula>
    </cfRule>
  </conditionalFormatting>
  <conditionalFormatting sqref="F94:M96">
    <cfRule type="cellIs" dxfId="20351" priority="1820" stopIfTrue="1" operator="equal">
      <formula>0</formula>
    </cfRule>
  </conditionalFormatting>
  <conditionalFormatting sqref="F94:M96">
    <cfRule type="cellIs" dxfId="20350" priority="1819" stopIfTrue="1" operator="equal">
      <formula>0</formula>
    </cfRule>
  </conditionalFormatting>
  <conditionalFormatting sqref="F94:M96">
    <cfRule type="cellIs" dxfId="20349" priority="1818" stopIfTrue="1" operator="equal">
      <formula>0</formula>
    </cfRule>
  </conditionalFormatting>
  <conditionalFormatting sqref="F94:M96">
    <cfRule type="cellIs" dxfId="20348" priority="1817" stopIfTrue="1" operator="equal">
      <formula>0</formula>
    </cfRule>
  </conditionalFormatting>
  <conditionalFormatting sqref="F94:M96">
    <cfRule type="cellIs" dxfId="20347" priority="1816" stopIfTrue="1" operator="equal">
      <formula>0</formula>
    </cfRule>
  </conditionalFormatting>
  <conditionalFormatting sqref="F94:M96">
    <cfRule type="cellIs" dxfId="20346" priority="1815" stopIfTrue="1" operator="equal">
      <formula>0</formula>
    </cfRule>
  </conditionalFormatting>
  <conditionalFormatting sqref="F94:M96">
    <cfRule type="cellIs" dxfId="20345" priority="1814" stopIfTrue="1" operator="equal">
      <formula>0</formula>
    </cfRule>
  </conditionalFormatting>
  <conditionalFormatting sqref="F94:M96">
    <cfRule type="cellIs" dxfId="20344" priority="1813" stopIfTrue="1" operator="equal">
      <formula>0</formula>
    </cfRule>
  </conditionalFormatting>
  <conditionalFormatting sqref="F94:M96">
    <cfRule type="cellIs" dxfId="20343" priority="1812" stopIfTrue="1" operator="equal">
      <formula>0</formula>
    </cfRule>
  </conditionalFormatting>
  <conditionalFormatting sqref="F94:M96">
    <cfRule type="cellIs" dxfId="20342" priority="1811" stopIfTrue="1" operator="equal">
      <formula>0</formula>
    </cfRule>
  </conditionalFormatting>
  <conditionalFormatting sqref="F94:M96">
    <cfRule type="cellIs" dxfId="20341" priority="1810" stopIfTrue="1" operator="equal">
      <formula>0</formula>
    </cfRule>
  </conditionalFormatting>
  <conditionalFormatting sqref="F94:M96">
    <cfRule type="cellIs" dxfId="20340" priority="1809" stopIfTrue="1" operator="equal">
      <formula>0</formula>
    </cfRule>
  </conditionalFormatting>
  <conditionalFormatting sqref="F94:M96">
    <cfRule type="cellIs" dxfId="20339" priority="1808" stopIfTrue="1" operator="equal">
      <formula>0</formula>
    </cfRule>
  </conditionalFormatting>
  <conditionalFormatting sqref="F94:M96">
    <cfRule type="cellIs" dxfId="20338" priority="1807" stopIfTrue="1" operator="equal">
      <formula>0</formula>
    </cfRule>
  </conditionalFormatting>
  <conditionalFormatting sqref="F94:M96">
    <cfRule type="cellIs" dxfId="20337" priority="1806" stopIfTrue="1" operator="equal">
      <formula>0</formula>
    </cfRule>
  </conditionalFormatting>
  <conditionalFormatting sqref="F94:M96">
    <cfRule type="cellIs" dxfId="20336" priority="1805" stopIfTrue="1" operator="equal">
      <formula>0</formula>
    </cfRule>
  </conditionalFormatting>
  <conditionalFormatting sqref="F94:M96">
    <cfRule type="cellIs" dxfId="20335" priority="1804" stopIfTrue="1" operator="equal">
      <formula>0</formula>
    </cfRule>
  </conditionalFormatting>
  <conditionalFormatting sqref="F94:M96">
    <cfRule type="cellIs" dxfId="20334" priority="1803" stopIfTrue="1" operator="equal">
      <formula>0</formula>
    </cfRule>
  </conditionalFormatting>
  <conditionalFormatting sqref="F94:M96">
    <cfRule type="cellIs" dxfId="20333" priority="1802" stopIfTrue="1" operator="equal">
      <formula>0</formula>
    </cfRule>
  </conditionalFormatting>
  <conditionalFormatting sqref="F94:M96">
    <cfRule type="cellIs" dxfId="20332" priority="1801" stopIfTrue="1" operator="equal">
      <formula>0</formula>
    </cfRule>
  </conditionalFormatting>
  <conditionalFormatting sqref="F94:K96">
    <cfRule type="cellIs" dxfId="20331" priority="1800" stopIfTrue="1" operator="equal">
      <formula>0</formula>
    </cfRule>
  </conditionalFormatting>
  <conditionalFormatting sqref="F94:K96">
    <cfRule type="cellIs" dxfId="20330" priority="1799" stopIfTrue="1" operator="equal">
      <formula>0</formula>
    </cfRule>
  </conditionalFormatting>
  <conditionalFormatting sqref="F94:K96">
    <cfRule type="cellIs" dxfId="20329" priority="1798" stopIfTrue="1" operator="equal">
      <formula>0</formula>
    </cfRule>
  </conditionalFormatting>
  <conditionalFormatting sqref="F94:K96">
    <cfRule type="cellIs" dxfId="20328" priority="1797" stopIfTrue="1" operator="equal">
      <formula>0</formula>
    </cfRule>
  </conditionalFormatting>
  <conditionalFormatting sqref="F94:K96">
    <cfRule type="cellIs" dxfId="20327" priority="1796" stopIfTrue="1" operator="equal">
      <formula>0</formula>
    </cfRule>
  </conditionalFormatting>
  <conditionalFormatting sqref="F94:K96">
    <cfRule type="cellIs" dxfId="20326" priority="1795" stopIfTrue="1" operator="equal">
      <formula>0</formula>
    </cfRule>
  </conditionalFormatting>
  <conditionalFormatting sqref="F94:M96">
    <cfRule type="cellIs" dxfId="20325" priority="1794" stopIfTrue="1" operator="equal">
      <formula>0</formula>
    </cfRule>
  </conditionalFormatting>
  <conditionalFormatting sqref="F94:M96">
    <cfRule type="cellIs" dxfId="20324" priority="1793" stopIfTrue="1" operator="equal">
      <formula>0</formula>
    </cfRule>
  </conditionalFormatting>
  <conditionalFormatting sqref="F94:M96">
    <cfRule type="cellIs" dxfId="20323" priority="1792" stopIfTrue="1" operator="equal">
      <formula>0</formula>
    </cfRule>
  </conditionalFormatting>
  <conditionalFormatting sqref="F94:M96">
    <cfRule type="cellIs" dxfId="20322" priority="1791" stopIfTrue="1" operator="equal">
      <formula>0</formula>
    </cfRule>
  </conditionalFormatting>
  <conditionalFormatting sqref="F94:M96">
    <cfRule type="cellIs" dxfId="20321" priority="1790" stopIfTrue="1" operator="equal">
      <formula>0</formula>
    </cfRule>
  </conditionalFormatting>
  <conditionalFormatting sqref="F94:M96">
    <cfRule type="cellIs" dxfId="20320" priority="1789" stopIfTrue="1" operator="equal">
      <formula>0</formula>
    </cfRule>
  </conditionalFormatting>
  <conditionalFormatting sqref="F94:M96">
    <cfRule type="cellIs" dxfId="20319" priority="1788" stopIfTrue="1" operator="equal">
      <formula>0</formula>
    </cfRule>
  </conditionalFormatting>
  <conditionalFormatting sqref="F94:K96">
    <cfRule type="cellIs" dxfId="20318" priority="1787" stopIfTrue="1" operator="equal">
      <formula>0</formula>
    </cfRule>
  </conditionalFormatting>
  <conditionalFormatting sqref="F94:K96">
    <cfRule type="cellIs" dxfId="20317" priority="1786" stopIfTrue="1" operator="equal">
      <formula>0</formula>
    </cfRule>
  </conditionalFormatting>
  <conditionalFormatting sqref="F94:K96">
    <cfRule type="cellIs" dxfId="20316" priority="1785" stopIfTrue="1" operator="equal">
      <formula>0</formula>
    </cfRule>
  </conditionalFormatting>
  <conditionalFormatting sqref="F94:K96">
    <cfRule type="cellIs" dxfId="20315" priority="1784" stopIfTrue="1" operator="equal">
      <formula>0</formula>
    </cfRule>
  </conditionalFormatting>
  <conditionalFormatting sqref="F94:K96">
    <cfRule type="cellIs" dxfId="20314" priority="1783" stopIfTrue="1" operator="equal">
      <formula>0</formula>
    </cfRule>
  </conditionalFormatting>
  <conditionalFormatting sqref="F94:K96">
    <cfRule type="cellIs" dxfId="20313" priority="1782" stopIfTrue="1" operator="equal">
      <formula>0</formula>
    </cfRule>
  </conditionalFormatting>
  <conditionalFormatting sqref="F94:M96">
    <cfRule type="cellIs" dxfId="20312" priority="1781" stopIfTrue="1" operator="equal">
      <formula>0</formula>
    </cfRule>
  </conditionalFormatting>
  <conditionalFormatting sqref="F142:M144">
    <cfRule type="cellIs" dxfId="20311" priority="1780" stopIfTrue="1" operator="equal">
      <formula>0</formula>
    </cfRule>
  </conditionalFormatting>
  <conditionalFormatting sqref="F142:O144">
    <cfRule type="cellIs" dxfId="20310" priority="1779" stopIfTrue="1" operator="equal">
      <formula>0</formula>
    </cfRule>
  </conditionalFormatting>
  <conditionalFormatting sqref="F142:O144">
    <cfRule type="cellIs" dxfId="20309" priority="1778" stopIfTrue="1" operator="equal">
      <formula>0</formula>
    </cfRule>
  </conditionalFormatting>
  <conditionalFormatting sqref="F142:O144">
    <cfRule type="cellIs" dxfId="20308" priority="1777" stopIfTrue="1" operator="equal">
      <formula>0</formula>
    </cfRule>
  </conditionalFormatting>
  <conditionalFormatting sqref="F142:O144">
    <cfRule type="cellIs" dxfId="20307" priority="1776" stopIfTrue="1" operator="equal">
      <formula>0</formula>
    </cfRule>
  </conditionalFormatting>
  <conditionalFormatting sqref="F142:O144">
    <cfRule type="cellIs" dxfId="20306" priority="1775" stopIfTrue="1" operator="equal">
      <formula>0</formula>
    </cfRule>
  </conditionalFormatting>
  <conditionalFormatting sqref="F142:O144">
    <cfRule type="cellIs" dxfId="20305" priority="1774" stopIfTrue="1" operator="equal">
      <formula>0</formula>
    </cfRule>
  </conditionalFormatting>
  <conditionalFormatting sqref="F142:O144">
    <cfRule type="cellIs" dxfId="20304" priority="1773" stopIfTrue="1" operator="equal">
      <formula>0</formula>
    </cfRule>
  </conditionalFormatting>
  <conditionalFormatting sqref="F142:O144">
    <cfRule type="cellIs" dxfId="20303" priority="1772" stopIfTrue="1" operator="equal">
      <formula>0</formula>
    </cfRule>
  </conditionalFormatting>
  <conditionalFormatting sqref="F142:O144">
    <cfRule type="cellIs" dxfId="20302" priority="1771" stopIfTrue="1" operator="equal">
      <formula>0</formula>
    </cfRule>
  </conditionalFormatting>
  <conditionalFormatting sqref="F142:O144">
    <cfRule type="cellIs" dxfId="20301" priority="1770" stopIfTrue="1" operator="equal">
      <formula>0</formula>
    </cfRule>
  </conditionalFormatting>
  <conditionalFormatting sqref="F142:O144">
    <cfRule type="cellIs" dxfId="20300" priority="1769" stopIfTrue="1" operator="equal">
      <formula>0</formula>
    </cfRule>
  </conditionalFormatting>
  <conditionalFormatting sqref="F142:O144">
    <cfRule type="cellIs" dxfId="20299" priority="1768" stopIfTrue="1" operator="equal">
      <formula>0</formula>
    </cfRule>
  </conditionalFormatting>
  <conditionalFormatting sqref="F142:O144">
    <cfRule type="cellIs" dxfId="20298" priority="1767" stopIfTrue="1" operator="equal">
      <formula>0</formula>
    </cfRule>
  </conditionalFormatting>
  <conditionalFormatting sqref="F142:O144">
    <cfRule type="cellIs" dxfId="20297" priority="1766" stopIfTrue="1" operator="equal">
      <formula>0</formula>
    </cfRule>
  </conditionalFormatting>
  <conditionalFormatting sqref="F142:O144">
    <cfRule type="cellIs" dxfId="20296" priority="1765" stopIfTrue="1" operator="equal">
      <formula>0</formula>
    </cfRule>
  </conditionalFormatting>
  <conditionalFormatting sqref="F142:O144">
    <cfRule type="cellIs" dxfId="20295" priority="1764" stopIfTrue="1" operator="equal">
      <formula>0</formula>
    </cfRule>
  </conditionalFormatting>
  <conditionalFormatting sqref="F142:O144">
    <cfRule type="cellIs" dxfId="20294" priority="1763" stopIfTrue="1" operator="equal">
      <formula>0</formula>
    </cfRule>
  </conditionalFormatting>
  <conditionalFormatting sqref="F142:O144">
    <cfRule type="cellIs" dxfId="20293" priority="1762" stopIfTrue="1" operator="equal">
      <formula>0</formula>
    </cfRule>
  </conditionalFormatting>
  <conditionalFormatting sqref="F142:O144">
    <cfRule type="cellIs" dxfId="20292" priority="1761" stopIfTrue="1" operator="equal">
      <formula>0</formula>
    </cfRule>
  </conditionalFormatting>
  <conditionalFormatting sqref="F142:M144">
    <cfRule type="cellIs" dxfId="20291" priority="1760" stopIfTrue="1" operator="equal">
      <formula>0</formula>
    </cfRule>
  </conditionalFormatting>
  <conditionalFormatting sqref="F145:M147">
    <cfRule type="cellIs" dxfId="20290" priority="1759" stopIfTrue="1" operator="equal">
      <formula>0</formula>
    </cfRule>
  </conditionalFormatting>
  <conditionalFormatting sqref="F145:O147">
    <cfRule type="cellIs" dxfId="20289" priority="1758" stopIfTrue="1" operator="equal">
      <formula>0</formula>
    </cfRule>
  </conditionalFormatting>
  <conditionalFormatting sqref="F145:K147">
    <cfRule type="cellIs" dxfId="20288" priority="1757" stopIfTrue="1" operator="equal">
      <formula>0</formula>
    </cfRule>
  </conditionalFormatting>
  <conditionalFormatting sqref="F145:K147">
    <cfRule type="cellIs" dxfId="20287" priority="1756" stopIfTrue="1" operator="equal">
      <formula>0</formula>
    </cfRule>
  </conditionalFormatting>
  <conditionalFormatting sqref="F145:K147">
    <cfRule type="cellIs" dxfId="20286" priority="1755" stopIfTrue="1" operator="equal">
      <formula>0</formula>
    </cfRule>
  </conditionalFormatting>
  <conditionalFormatting sqref="F145:K147">
    <cfRule type="cellIs" dxfId="20285" priority="1754" stopIfTrue="1" operator="equal">
      <formula>0</formula>
    </cfRule>
  </conditionalFormatting>
  <conditionalFormatting sqref="F145:K147">
    <cfRule type="cellIs" dxfId="20284" priority="1753" stopIfTrue="1" operator="equal">
      <formula>0</formula>
    </cfRule>
  </conditionalFormatting>
  <conditionalFormatting sqref="F145:K147">
    <cfRule type="cellIs" dxfId="20283" priority="1752" stopIfTrue="1" operator="equal">
      <formula>0</formula>
    </cfRule>
  </conditionalFormatting>
  <conditionalFormatting sqref="F145:K147">
    <cfRule type="cellIs" dxfId="20282" priority="1751" stopIfTrue="1" operator="equal">
      <formula>0</formula>
    </cfRule>
  </conditionalFormatting>
  <conditionalFormatting sqref="F145:K147">
    <cfRule type="cellIs" dxfId="20281" priority="1750" stopIfTrue="1" operator="equal">
      <formula>0</formula>
    </cfRule>
  </conditionalFormatting>
  <conditionalFormatting sqref="F145:K147">
    <cfRule type="cellIs" dxfId="20280" priority="1749" stopIfTrue="1" operator="equal">
      <formula>0</formula>
    </cfRule>
  </conditionalFormatting>
  <conditionalFormatting sqref="F145:K147">
    <cfRule type="cellIs" dxfId="20279" priority="1748" stopIfTrue="1" operator="equal">
      <formula>0</formula>
    </cfRule>
  </conditionalFormatting>
  <conditionalFormatting sqref="F145:K147">
    <cfRule type="cellIs" dxfId="20278" priority="1747" stopIfTrue="1" operator="equal">
      <formula>0</formula>
    </cfRule>
  </conditionalFormatting>
  <conditionalFormatting sqref="F145:K147">
    <cfRule type="cellIs" dxfId="20277" priority="1746" stopIfTrue="1" operator="equal">
      <formula>0</formula>
    </cfRule>
  </conditionalFormatting>
  <conditionalFormatting sqref="F145:K147">
    <cfRule type="cellIs" dxfId="20276" priority="1745" stopIfTrue="1" operator="equal">
      <formula>0</formula>
    </cfRule>
  </conditionalFormatting>
  <conditionalFormatting sqref="F145:K147">
    <cfRule type="cellIs" dxfId="20275" priority="1744" stopIfTrue="1" operator="equal">
      <formula>0</formula>
    </cfRule>
  </conditionalFormatting>
  <conditionalFormatting sqref="F145:K147">
    <cfRule type="cellIs" dxfId="20274" priority="1743" stopIfTrue="1" operator="equal">
      <formula>0</formula>
    </cfRule>
  </conditionalFormatting>
  <conditionalFormatting sqref="F145:K147">
    <cfRule type="cellIs" dxfId="20273" priority="1742" stopIfTrue="1" operator="equal">
      <formula>0</formula>
    </cfRule>
  </conditionalFormatting>
  <conditionalFormatting sqref="F145:K147">
    <cfRule type="cellIs" dxfId="20272" priority="1741" stopIfTrue="1" operator="equal">
      <formula>0</formula>
    </cfRule>
  </conditionalFormatting>
  <conditionalFormatting sqref="F145:K147">
    <cfRule type="cellIs" dxfId="20271" priority="1740" stopIfTrue="1" operator="equal">
      <formula>0</formula>
    </cfRule>
  </conditionalFormatting>
  <conditionalFormatting sqref="F145:K147">
    <cfRule type="cellIs" dxfId="20270" priority="1739" stopIfTrue="1" operator="equal">
      <formula>0</formula>
    </cfRule>
  </conditionalFormatting>
  <conditionalFormatting sqref="F145:K147">
    <cfRule type="cellIs" dxfId="20269" priority="1738" stopIfTrue="1" operator="equal">
      <formula>0</formula>
    </cfRule>
  </conditionalFormatting>
  <conditionalFormatting sqref="F145:K147">
    <cfRule type="cellIs" dxfId="20268" priority="1737" stopIfTrue="1" operator="equal">
      <formula>0</formula>
    </cfRule>
  </conditionalFormatting>
  <conditionalFormatting sqref="F145:K147">
    <cfRule type="cellIs" dxfId="20267" priority="1736" stopIfTrue="1" operator="equal">
      <formula>0</formula>
    </cfRule>
  </conditionalFormatting>
  <conditionalFormatting sqref="F145:K147">
    <cfRule type="cellIs" dxfId="20266" priority="1735" stopIfTrue="1" operator="equal">
      <formula>0</formula>
    </cfRule>
  </conditionalFormatting>
  <conditionalFormatting sqref="F145:K147">
    <cfRule type="cellIs" dxfId="20265" priority="1734" stopIfTrue="1" operator="equal">
      <formula>0</formula>
    </cfRule>
  </conditionalFormatting>
  <conditionalFormatting sqref="F145:K147">
    <cfRule type="cellIs" dxfId="20264" priority="1733" stopIfTrue="1" operator="equal">
      <formula>0</formula>
    </cfRule>
  </conditionalFormatting>
  <conditionalFormatting sqref="F145:K147">
    <cfRule type="cellIs" dxfId="20263" priority="1732" stopIfTrue="1" operator="equal">
      <formula>0</formula>
    </cfRule>
  </conditionalFormatting>
  <conditionalFormatting sqref="F145:K147">
    <cfRule type="cellIs" dxfId="20262" priority="1731" stopIfTrue="1" operator="equal">
      <formula>0</formula>
    </cfRule>
  </conditionalFormatting>
  <conditionalFormatting sqref="F145:K147">
    <cfRule type="cellIs" dxfId="20261" priority="1730" stopIfTrue="1" operator="equal">
      <formula>0</formula>
    </cfRule>
  </conditionalFormatting>
  <conditionalFormatting sqref="F145:K147">
    <cfRule type="cellIs" dxfId="20260" priority="1729" stopIfTrue="1" operator="equal">
      <formula>0</formula>
    </cfRule>
  </conditionalFormatting>
  <conditionalFormatting sqref="F145:K147">
    <cfRule type="cellIs" dxfId="20259" priority="1728" stopIfTrue="1" operator="equal">
      <formula>0</formula>
    </cfRule>
  </conditionalFormatting>
  <conditionalFormatting sqref="F145:K147">
    <cfRule type="cellIs" dxfId="20258" priority="1727" stopIfTrue="1" operator="equal">
      <formula>0</formula>
    </cfRule>
  </conditionalFormatting>
  <conditionalFormatting sqref="F145:K147">
    <cfRule type="cellIs" dxfId="20257" priority="1726" stopIfTrue="1" operator="equal">
      <formula>0</formula>
    </cfRule>
  </conditionalFormatting>
  <conditionalFormatting sqref="F145:K147">
    <cfRule type="cellIs" dxfId="20256" priority="1725" stopIfTrue="1" operator="equal">
      <formula>0</formula>
    </cfRule>
  </conditionalFormatting>
  <conditionalFormatting sqref="F145:K147">
    <cfRule type="cellIs" dxfId="20255" priority="1724" stopIfTrue="1" operator="equal">
      <formula>0</formula>
    </cfRule>
  </conditionalFormatting>
  <conditionalFormatting sqref="F145:K147">
    <cfRule type="cellIs" dxfId="20254" priority="1723" stopIfTrue="1" operator="equal">
      <formula>0</formula>
    </cfRule>
  </conditionalFormatting>
  <conditionalFormatting sqref="F145:K147">
    <cfRule type="cellIs" dxfId="20253" priority="1722" stopIfTrue="1" operator="equal">
      <formula>0</formula>
    </cfRule>
  </conditionalFormatting>
  <conditionalFormatting sqref="F145:K147">
    <cfRule type="cellIs" dxfId="20252" priority="1721" stopIfTrue="1" operator="equal">
      <formula>0</formula>
    </cfRule>
  </conditionalFormatting>
  <conditionalFormatting sqref="F145:K147">
    <cfRule type="cellIs" dxfId="20251" priority="1720" stopIfTrue="1" operator="equal">
      <formula>0</formula>
    </cfRule>
  </conditionalFormatting>
  <conditionalFormatting sqref="F145:M147">
    <cfRule type="cellIs" dxfId="20250" priority="1719" stopIfTrue="1" operator="equal">
      <formula>0</formula>
    </cfRule>
  </conditionalFormatting>
  <conditionalFormatting sqref="F145:O147">
    <cfRule type="cellIs" dxfId="20249" priority="1718" stopIfTrue="1" operator="equal">
      <formula>0</formula>
    </cfRule>
  </conditionalFormatting>
  <conditionalFormatting sqref="F145:O147">
    <cfRule type="cellIs" dxfId="20248" priority="1717" stopIfTrue="1" operator="equal">
      <formula>0</formula>
    </cfRule>
  </conditionalFormatting>
  <conditionalFormatting sqref="F145:O147">
    <cfRule type="cellIs" dxfId="20247" priority="1716" stopIfTrue="1" operator="equal">
      <formula>0</formula>
    </cfRule>
  </conditionalFormatting>
  <conditionalFormatting sqref="F145:O147">
    <cfRule type="cellIs" dxfId="20246" priority="1715" stopIfTrue="1" operator="equal">
      <formula>0</formula>
    </cfRule>
  </conditionalFormatting>
  <conditionalFormatting sqref="F145:O147">
    <cfRule type="cellIs" dxfId="20245" priority="1714" stopIfTrue="1" operator="equal">
      <formula>0</formula>
    </cfRule>
  </conditionalFormatting>
  <conditionalFormatting sqref="F145:O147">
    <cfRule type="cellIs" dxfId="20244" priority="1713" stopIfTrue="1" operator="equal">
      <formula>0</formula>
    </cfRule>
  </conditionalFormatting>
  <conditionalFormatting sqref="F145:O147">
    <cfRule type="cellIs" dxfId="20243" priority="1712" stopIfTrue="1" operator="equal">
      <formula>0</formula>
    </cfRule>
  </conditionalFormatting>
  <conditionalFormatting sqref="F145:O147">
    <cfRule type="cellIs" dxfId="20242" priority="1711" stopIfTrue="1" operator="equal">
      <formula>0</formula>
    </cfRule>
  </conditionalFormatting>
  <conditionalFormatting sqref="F145:O147">
    <cfRule type="cellIs" dxfId="20241" priority="1710" stopIfTrue="1" operator="equal">
      <formula>0</formula>
    </cfRule>
  </conditionalFormatting>
  <conditionalFormatting sqref="F145:O147">
    <cfRule type="cellIs" dxfId="20240" priority="1709" stopIfTrue="1" operator="equal">
      <formula>0</formula>
    </cfRule>
  </conditionalFormatting>
  <conditionalFormatting sqref="F145:O147">
    <cfRule type="cellIs" dxfId="20239" priority="1708" stopIfTrue="1" operator="equal">
      <formula>0</formula>
    </cfRule>
  </conditionalFormatting>
  <conditionalFormatting sqref="F145:O147">
    <cfRule type="cellIs" dxfId="20238" priority="1707" stopIfTrue="1" operator="equal">
      <formula>0</formula>
    </cfRule>
  </conditionalFormatting>
  <conditionalFormatting sqref="F145:O147">
    <cfRule type="cellIs" dxfId="20237" priority="1706" stopIfTrue="1" operator="equal">
      <formula>0</formula>
    </cfRule>
  </conditionalFormatting>
  <conditionalFormatting sqref="F145:O147">
    <cfRule type="cellIs" dxfId="20236" priority="1705" stopIfTrue="1" operator="equal">
      <formula>0</formula>
    </cfRule>
  </conditionalFormatting>
  <conditionalFormatting sqref="F145:O147">
    <cfRule type="cellIs" dxfId="20235" priority="1704" stopIfTrue="1" operator="equal">
      <formula>0</formula>
    </cfRule>
  </conditionalFormatting>
  <conditionalFormatting sqref="F145:O147">
    <cfRule type="cellIs" dxfId="20234" priority="1703" stopIfTrue="1" operator="equal">
      <formula>0</formula>
    </cfRule>
  </conditionalFormatting>
  <conditionalFormatting sqref="F145:O147">
    <cfRule type="cellIs" dxfId="20233" priority="1702" stopIfTrue="1" operator="equal">
      <formula>0</formula>
    </cfRule>
  </conditionalFormatting>
  <conditionalFormatting sqref="F145:O147">
    <cfRule type="cellIs" dxfId="20232" priority="1701" stopIfTrue="1" operator="equal">
      <formula>0</formula>
    </cfRule>
  </conditionalFormatting>
  <conditionalFormatting sqref="F145:O147">
    <cfRule type="cellIs" dxfId="20231" priority="1700" stopIfTrue="1" operator="equal">
      <formula>0</formula>
    </cfRule>
  </conditionalFormatting>
  <conditionalFormatting sqref="F145:M147">
    <cfRule type="cellIs" dxfId="20230" priority="1699" stopIfTrue="1" operator="equal">
      <formula>0</formula>
    </cfRule>
  </conditionalFormatting>
  <conditionalFormatting sqref="F145:K147">
    <cfRule type="cellIs" dxfId="20229" priority="1698" stopIfTrue="1" operator="equal">
      <formula>0</formula>
    </cfRule>
  </conditionalFormatting>
  <conditionalFormatting sqref="F145:K147">
    <cfRule type="cellIs" dxfId="20228" priority="1697" stopIfTrue="1" operator="equal">
      <formula>0</formula>
    </cfRule>
  </conditionalFormatting>
  <conditionalFormatting sqref="F145:K147">
    <cfRule type="cellIs" dxfId="20227" priority="1696" stopIfTrue="1" operator="equal">
      <formula>0</formula>
    </cfRule>
  </conditionalFormatting>
  <conditionalFormatting sqref="F145:K147">
    <cfRule type="cellIs" dxfId="20226" priority="1695" stopIfTrue="1" operator="equal">
      <formula>0</formula>
    </cfRule>
  </conditionalFormatting>
  <conditionalFormatting sqref="F145:K147">
    <cfRule type="cellIs" dxfId="20225" priority="1694" stopIfTrue="1" operator="equal">
      <formula>0</formula>
    </cfRule>
  </conditionalFormatting>
  <conditionalFormatting sqref="F145:K147">
    <cfRule type="cellIs" dxfId="20224" priority="1693" stopIfTrue="1" operator="equal">
      <formula>0</formula>
    </cfRule>
  </conditionalFormatting>
  <conditionalFormatting sqref="F145:O147">
    <cfRule type="cellIs" dxfId="20223" priority="1692" stopIfTrue="1" operator="equal">
      <formula>0</formula>
    </cfRule>
  </conditionalFormatting>
  <conditionalFormatting sqref="F145:O147">
    <cfRule type="cellIs" dxfId="20222" priority="1691" stopIfTrue="1" operator="equal">
      <formula>0</formula>
    </cfRule>
  </conditionalFormatting>
  <conditionalFormatting sqref="F145:O147">
    <cfRule type="cellIs" dxfId="20221" priority="1690" stopIfTrue="1" operator="equal">
      <formula>0</formula>
    </cfRule>
  </conditionalFormatting>
  <conditionalFormatting sqref="F145:O147">
    <cfRule type="cellIs" dxfId="20220" priority="1689" stopIfTrue="1" operator="equal">
      <formula>0</formula>
    </cfRule>
  </conditionalFormatting>
  <conditionalFormatting sqref="F145:O147">
    <cfRule type="cellIs" dxfId="20219" priority="1688" stopIfTrue="1" operator="equal">
      <formula>0</formula>
    </cfRule>
  </conditionalFormatting>
  <conditionalFormatting sqref="F145:O147">
    <cfRule type="cellIs" dxfId="20218" priority="1687" stopIfTrue="1" operator="equal">
      <formula>0</formula>
    </cfRule>
  </conditionalFormatting>
  <conditionalFormatting sqref="F145:O147">
    <cfRule type="cellIs" dxfId="20217" priority="1686" stopIfTrue="1" operator="equal">
      <formula>0</formula>
    </cfRule>
  </conditionalFormatting>
  <conditionalFormatting sqref="F145:K147">
    <cfRule type="cellIs" dxfId="20216" priority="1685" stopIfTrue="1" operator="equal">
      <formula>0</formula>
    </cfRule>
  </conditionalFormatting>
  <conditionalFormatting sqref="F145:K147">
    <cfRule type="cellIs" dxfId="20215" priority="1684" stopIfTrue="1" operator="equal">
      <formula>0</formula>
    </cfRule>
  </conditionalFormatting>
  <conditionalFormatting sqref="F145:K147">
    <cfRule type="cellIs" dxfId="20214" priority="1683" stopIfTrue="1" operator="equal">
      <formula>0</formula>
    </cfRule>
  </conditionalFormatting>
  <conditionalFormatting sqref="F145:K147">
    <cfRule type="cellIs" dxfId="20213" priority="1682" stopIfTrue="1" operator="equal">
      <formula>0</formula>
    </cfRule>
  </conditionalFormatting>
  <conditionalFormatting sqref="F145:K147">
    <cfRule type="cellIs" dxfId="20212" priority="1681" stopIfTrue="1" operator="equal">
      <formula>0</formula>
    </cfRule>
  </conditionalFormatting>
  <conditionalFormatting sqref="F145:K147">
    <cfRule type="cellIs" dxfId="20211" priority="1680" stopIfTrue="1" operator="equal">
      <formula>0</formula>
    </cfRule>
  </conditionalFormatting>
  <conditionalFormatting sqref="F145:O147">
    <cfRule type="cellIs" dxfId="20210" priority="1679" stopIfTrue="1" operator="equal">
      <formula>0</formula>
    </cfRule>
  </conditionalFormatting>
  <conditionalFormatting sqref="F91:K93">
    <cfRule type="cellIs" dxfId="20209" priority="1678" stopIfTrue="1" operator="equal">
      <formula>0</formula>
    </cfRule>
  </conditionalFormatting>
  <conditionalFormatting sqref="F91:K93">
    <cfRule type="cellIs" dxfId="20208" priority="1677" stopIfTrue="1" operator="equal">
      <formula>0</formula>
    </cfRule>
  </conditionalFormatting>
  <conditionalFormatting sqref="F91:K93">
    <cfRule type="cellIs" dxfId="20207" priority="1676" stopIfTrue="1" operator="equal">
      <formula>0</formula>
    </cfRule>
  </conditionalFormatting>
  <conditionalFormatting sqref="F91:K93">
    <cfRule type="cellIs" dxfId="20206" priority="1675" stopIfTrue="1" operator="equal">
      <formula>0</formula>
    </cfRule>
  </conditionalFormatting>
  <conditionalFormatting sqref="F91:K93">
    <cfRule type="cellIs" dxfId="20205" priority="1674" stopIfTrue="1" operator="equal">
      <formula>0</formula>
    </cfRule>
  </conditionalFormatting>
  <conditionalFormatting sqref="F91:K93">
    <cfRule type="cellIs" dxfId="20204" priority="1673" stopIfTrue="1" operator="equal">
      <formula>0</formula>
    </cfRule>
  </conditionalFormatting>
  <conditionalFormatting sqref="F91:K93">
    <cfRule type="cellIs" dxfId="20203" priority="1672" stopIfTrue="1" operator="equal">
      <formula>0</formula>
    </cfRule>
  </conditionalFormatting>
  <conditionalFormatting sqref="F91:K93">
    <cfRule type="cellIs" dxfId="20202" priority="1671" stopIfTrue="1" operator="equal">
      <formula>0</formula>
    </cfRule>
  </conditionalFormatting>
  <conditionalFormatting sqref="F91:K93">
    <cfRule type="cellIs" dxfId="20201" priority="1670" stopIfTrue="1" operator="equal">
      <formula>0</formula>
    </cfRule>
  </conditionalFormatting>
  <conditionalFormatting sqref="F91:K93">
    <cfRule type="cellIs" dxfId="20200" priority="1669" stopIfTrue="1" operator="equal">
      <formula>0</formula>
    </cfRule>
  </conditionalFormatting>
  <conditionalFormatting sqref="F91:K93">
    <cfRule type="cellIs" dxfId="20199" priority="1668" stopIfTrue="1" operator="equal">
      <formula>0</formula>
    </cfRule>
  </conditionalFormatting>
  <conditionalFormatting sqref="F91:K93">
    <cfRule type="cellIs" dxfId="20198" priority="1667" stopIfTrue="1" operator="equal">
      <formula>0</formula>
    </cfRule>
  </conditionalFormatting>
  <conditionalFormatting sqref="F91:K93">
    <cfRule type="cellIs" dxfId="20197" priority="1666" stopIfTrue="1" operator="equal">
      <formula>0</formula>
    </cfRule>
  </conditionalFormatting>
  <conditionalFormatting sqref="F91:K93">
    <cfRule type="cellIs" dxfId="20196" priority="1665" stopIfTrue="1" operator="equal">
      <formula>0</formula>
    </cfRule>
  </conditionalFormatting>
  <conditionalFormatting sqref="F91:K93">
    <cfRule type="cellIs" dxfId="20195" priority="1664" stopIfTrue="1" operator="equal">
      <formula>0</formula>
    </cfRule>
  </conditionalFormatting>
  <conditionalFormatting sqref="F91:K93">
    <cfRule type="cellIs" dxfId="20194" priority="1663" stopIfTrue="1" operator="equal">
      <formula>0</formula>
    </cfRule>
  </conditionalFormatting>
  <conditionalFormatting sqref="F91:K93">
    <cfRule type="cellIs" dxfId="20193" priority="1662" stopIfTrue="1" operator="equal">
      <formula>0</formula>
    </cfRule>
  </conditionalFormatting>
  <conditionalFormatting sqref="F91:K93">
    <cfRule type="cellIs" dxfId="20192" priority="1661" stopIfTrue="1" operator="equal">
      <formula>0</formula>
    </cfRule>
  </conditionalFormatting>
  <conditionalFormatting sqref="F91:K93">
    <cfRule type="cellIs" dxfId="20191" priority="1660" stopIfTrue="1" operator="equal">
      <formula>0</formula>
    </cfRule>
  </conditionalFormatting>
  <conditionalFormatting sqref="F91:K93">
    <cfRule type="cellIs" dxfId="20190" priority="1659" stopIfTrue="1" operator="equal">
      <formula>0</formula>
    </cfRule>
  </conditionalFormatting>
  <conditionalFormatting sqref="F91:K93">
    <cfRule type="cellIs" dxfId="20189" priority="1658" stopIfTrue="1" operator="equal">
      <formula>0</formula>
    </cfRule>
  </conditionalFormatting>
  <conditionalFormatting sqref="F91:K93">
    <cfRule type="cellIs" dxfId="20188" priority="1657" stopIfTrue="1" operator="equal">
      <formula>0</formula>
    </cfRule>
  </conditionalFormatting>
  <conditionalFormatting sqref="F91:K93">
    <cfRule type="cellIs" dxfId="20187" priority="1656" stopIfTrue="1" operator="equal">
      <formula>0</formula>
    </cfRule>
  </conditionalFormatting>
  <conditionalFormatting sqref="F91:K93">
    <cfRule type="cellIs" dxfId="20186" priority="1655" stopIfTrue="1" operator="equal">
      <formula>0</formula>
    </cfRule>
  </conditionalFormatting>
  <conditionalFormatting sqref="F91:K93">
    <cfRule type="cellIs" dxfId="20185" priority="1654" stopIfTrue="1" operator="equal">
      <formula>0</formula>
    </cfRule>
  </conditionalFormatting>
  <conditionalFormatting sqref="F91:K93">
    <cfRule type="cellIs" dxfId="20184" priority="1653" stopIfTrue="1" operator="equal">
      <formula>0</formula>
    </cfRule>
  </conditionalFormatting>
  <conditionalFormatting sqref="F91:K93">
    <cfRule type="cellIs" dxfId="20183" priority="1652" stopIfTrue="1" operator="equal">
      <formula>0</formula>
    </cfRule>
  </conditionalFormatting>
  <conditionalFormatting sqref="F91:K93">
    <cfRule type="cellIs" dxfId="20182" priority="1651" stopIfTrue="1" operator="equal">
      <formula>0</formula>
    </cfRule>
  </conditionalFormatting>
  <conditionalFormatting sqref="F91:K93">
    <cfRule type="cellIs" dxfId="20181" priority="1650" stopIfTrue="1" operator="equal">
      <formula>0</formula>
    </cfRule>
  </conditionalFormatting>
  <conditionalFormatting sqref="F91:K93">
    <cfRule type="cellIs" dxfId="20180" priority="1649" stopIfTrue="1" operator="equal">
      <formula>0</formula>
    </cfRule>
  </conditionalFormatting>
  <conditionalFormatting sqref="F91:K93">
    <cfRule type="cellIs" dxfId="20179" priority="1648" stopIfTrue="1" operator="equal">
      <formula>0</formula>
    </cfRule>
  </conditionalFormatting>
  <conditionalFormatting sqref="F91:K93">
    <cfRule type="cellIs" dxfId="20178" priority="1647" stopIfTrue="1" operator="equal">
      <formula>0</formula>
    </cfRule>
  </conditionalFormatting>
  <conditionalFormatting sqref="F91:K93">
    <cfRule type="cellIs" dxfId="20177" priority="1646" stopIfTrue="1" operator="equal">
      <formula>0</formula>
    </cfRule>
  </conditionalFormatting>
  <conditionalFormatting sqref="F91:K93">
    <cfRule type="cellIs" dxfId="20176" priority="1645" stopIfTrue="1" operator="equal">
      <formula>0</formula>
    </cfRule>
  </conditionalFormatting>
  <conditionalFormatting sqref="F91:K93">
    <cfRule type="cellIs" dxfId="20175" priority="1644" stopIfTrue="1" operator="equal">
      <formula>0</formula>
    </cfRule>
  </conditionalFormatting>
  <conditionalFormatting sqref="F91:K93">
    <cfRule type="cellIs" dxfId="20174" priority="1643" stopIfTrue="1" operator="equal">
      <formula>0</formula>
    </cfRule>
  </conditionalFormatting>
  <conditionalFormatting sqref="F91:K93">
    <cfRule type="cellIs" dxfId="20173" priority="1642" stopIfTrue="1" operator="equal">
      <formula>0</formula>
    </cfRule>
  </conditionalFormatting>
  <conditionalFormatting sqref="F91:K93">
    <cfRule type="cellIs" dxfId="20172" priority="1641" stopIfTrue="1" operator="equal">
      <formula>0</formula>
    </cfRule>
  </conditionalFormatting>
  <conditionalFormatting sqref="F91:K93">
    <cfRule type="cellIs" dxfId="20171" priority="1640" stopIfTrue="1" operator="equal">
      <formula>0</formula>
    </cfRule>
  </conditionalFormatting>
  <conditionalFormatting sqref="F91:K93">
    <cfRule type="cellIs" dxfId="20170" priority="1639" stopIfTrue="1" operator="equal">
      <formula>0</formula>
    </cfRule>
  </conditionalFormatting>
  <conditionalFormatting sqref="F91:K93">
    <cfRule type="cellIs" dxfId="20169" priority="1638" stopIfTrue="1" operator="equal">
      <formula>0</formula>
    </cfRule>
  </conditionalFormatting>
  <conditionalFormatting sqref="F91:K93">
    <cfRule type="cellIs" dxfId="20168" priority="1637" stopIfTrue="1" operator="equal">
      <formula>0</formula>
    </cfRule>
  </conditionalFormatting>
  <conditionalFormatting sqref="F91:K93">
    <cfRule type="cellIs" dxfId="20167" priority="1636" stopIfTrue="1" operator="equal">
      <formula>0</formula>
    </cfRule>
  </conditionalFormatting>
  <conditionalFormatting sqref="F91:K93">
    <cfRule type="cellIs" dxfId="20166" priority="1635" stopIfTrue="1" operator="equal">
      <formula>0</formula>
    </cfRule>
  </conditionalFormatting>
  <conditionalFormatting sqref="F91:K93">
    <cfRule type="cellIs" dxfId="20165" priority="1634" stopIfTrue="1" operator="equal">
      <formula>0</formula>
    </cfRule>
  </conditionalFormatting>
  <conditionalFormatting sqref="F91:K93">
    <cfRule type="cellIs" dxfId="20164" priority="1633" stopIfTrue="1" operator="equal">
      <formula>0</formula>
    </cfRule>
  </conditionalFormatting>
  <conditionalFormatting sqref="F91:K93">
    <cfRule type="cellIs" dxfId="20163" priority="1632" stopIfTrue="1" operator="equal">
      <formula>0</formula>
    </cfRule>
  </conditionalFormatting>
  <conditionalFormatting sqref="F91:K93">
    <cfRule type="cellIs" dxfId="20162" priority="1631" stopIfTrue="1" operator="equal">
      <formula>0</formula>
    </cfRule>
  </conditionalFormatting>
  <conditionalFormatting sqref="F91:K93">
    <cfRule type="cellIs" dxfId="20161" priority="1630" stopIfTrue="1" operator="equal">
      <formula>0</formula>
    </cfRule>
  </conditionalFormatting>
  <conditionalFormatting sqref="F91:K93">
    <cfRule type="cellIs" dxfId="20160" priority="1629" stopIfTrue="1" operator="equal">
      <formula>0</formula>
    </cfRule>
  </conditionalFormatting>
  <conditionalFormatting sqref="F91:K93">
    <cfRule type="cellIs" dxfId="20159" priority="1628" stopIfTrue="1" operator="equal">
      <formula>0</formula>
    </cfRule>
  </conditionalFormatting>
  <conditionalFormatting sqref="F91:K93">
    <cfRule type="cellIs" dxfId="20158" priority="1627" stopIfTrue="1" operator="equal">
      <formula>0</formula>
    </cfRule>
  </conditionalFormatting>
  <conditionalFormatting sqref="F91:K93">
    <cfRule type="cellIs" dxfId="20157" priority="1626" stopIfTrue="1" operator="equal">
      <formula>0</formula>
    </cfRule>
  </conditionalFormatting>
  <conditionalFormatting sqref="F91:K93">
    <cfRule type="cellIs" dxfId="20156" priority="1625" stopIfTrue="1" operator="equal">
      <formula>0</formula>
    </cfRule>
  </conditionalFormatting>
  <conditionalFormatting sqref="F91:K93">
    <cfRule type="cellIs" dxfId="20155" priority="1624" stopIfTrue="1" operator="equal">
      <formula>0</formula>
    </cfRule>
  </conditionalFormatting>
  <conditionalFormatting sqref="F91:K93">
    <cfRule type="cellIs" dxfId="20154" priority="1623" stopIfTrue="1" operator="equal">
      <formula>0</formula>
    </cfRule>
  </conditionalFormatting>
  <conditionalFormatting sqref="F91:K93">
    <cfRule type="cellIs" dxfId="20153" priority="1622" stopIfTrue="1" operator="equal">
      <formula>0</formula>
    </cfRule>
  </conditionalFormatting>
  <conditionalFormatting sqref="F91:K93">
    <cfRule type="cellIs" dxfId="20152" priority="1621" stopIfTrue="1" operator="equal">
      <formula>0</formula>
    </cfRule>
  </conditionalFormatting>
  <conditionalFormatting sqref="F91:K93">
    <cfRule type="cellIs" dxfId="20151" priority="1620" stopIfTrue="1" operator="equal">
      <formula>0</formula>
    </cfRule>
  </conditionalFormatting>
  <conditionalFormatting sqref="F91:K93">
    <cfRule type="cellIs" dxfId="20150" priority="1619" stopIfTrue="1" operator="equal">
      <formula>0</formula>
    </cfRule>
  </conditionalFormatting>
  <conditionalFormatting sqref="F91:K93">
    <cfRule type="cellIs" dxfId="20149" priority="1618" stopIfTrue="1" operator="equal">
      <formula>0</formula>
    </cfRule>
  </conditionalFormatting>
  <conditionalFormatting sqref="F91:K93">
    <cfRule type="cellIs" dxfId="20148" priority="1617" stopIfTrue="1" operator="equal">
      <formula>0</formula>
    </cfRule>
  </conditionalFormatting>
  <conditionalFormatting sqref="F91:K93">
    <cfRule type="cellIs" dxfId="20147" priority="1616" stopIfTrue="1" operator="equal">
      <formula>0</formula>
    </cfRule>
  </conditionalFormatting>
  <conditionalFormatting sqref="F91:K93">
    <cfRule type="cellIs" dxfId="20146" priority="1615" stopIfTrue="1" operator="equal">
      <formula>0</formula>
    </cfRule>
  </conditionalFormatting>
  <conditionalFormatting sqref="F91:K93">
    <cfRule type="cellIs" dxfId="20145" priority="1614" stopIfTrue="1" operator="equal">
      <formula>0</formula>
    </cfRule>
  </conditionalFormatting>
  <conditionalFormatting sqref="F91:K93">
    <cfRule type="cellIs" dxfId="20144" priority="1613" stopIfTrue="1" operator="equal">
      <formula>0</formula>
    </cfRule>
  </conditionalFormatting>
  <conditionalFormatting sqref="F91:K93">
    <cfRule type="cellIs" dxfId="20143" priority="1612" stopIfTrue="1" operator="equal">
      <formula>0</formula>
    </cfRule>
  </conditionalFormatting>
  <conditionalFormatting sqref="F91:K93">
    <cfRule type="cellIs" dxfId="20142" priority="1611" stopIfTrue="1" operator="equal">
      <formula>0</formula>
    </cfRule>
  </conditionalFormatting>
  <conditionalFormatting sqref="F91:K93">
    <cfRule type="cellIs" dxfId="20141" priority="1610" stopIfTrue="1" operator="equal">
      <formula>0</formula>
    </cfRule>
  </conditionalFormatting>
  <conditionalFormatting sqref="F91:K93">
    <cfRule type="cellIs" dxfId="20140" priority="1609" stopIfTrue="1" operator="equal">
      <formula>0</formula>
    </cfRule>
  </conditionalFormatting>
  <conditionalFormatting sqref="F91:K93">
    <cfRule type="cellIs" dxfId="20139" priority="1608" stopIfTrue="1" operator="equal">
      <formula>0</formula>
    </cfRule>
  </conditionalFormatting>
  <conditionalFormatting sqref="F91:K93">
    <cfRule type="cellIs" dxfId="20138" priority="1607" stopIfTrue="1" operator="equal">
      <formula>0</formula>
    </cfRule>
  </conditionalFormatting>
  <conditionalFormatting sqref="F91:K93">
    <cfRule type="cellIs" dxfId="20137" priority="1606" stopIfTrue="1" operator="equal">
      <formula>0</formula>
    </cfRule>
  </conditionalFormatting>
  <conditionalFormatting sqref="F91:K93">
    <cfRule type="cellIs" dxfId="20136" priority="1605" stopIfTrue="1" operator="equal">
      <formula>0</formula>
    </cfRule>
  </conditionalFormatting>
  <conditionalFormatting sqref="F91:K93">
    <cfRule type="cellIs" dxfId="20135" priority="1604" stopIfTrue="1" operator="equal">
      <formula>0</formula>
    </cfRule>
  </conditionalFormatting>
  <conditionalFormatting sqref="F91:K93">
    <cfRule type="cellIs" dxfId="20134" priority="1603" stopIfTrue="1" operator="equal">
      <formula>0</formula>
    </cfRule>
  </conditionalFormatting>
  <conditionalFormatting sqref="F91:K93">
    <cfRule type="cellIs" dxfId="20133" priority="1602" stopIfTrue="1" operator="equal">
      <formula>0</formula>
    </cfRule>
  </conditionalFormatting>
  <conditionalFormatting sqref="F91:K93">
    <cfRule type="cellIs" dxfId="20132" priority="1601" stopIfTrue="1" operator="equal">
      <formula>0</formula>
    </cfRule>
  </conditionalFormatting>
  <conditionalFormatting sqref="F91:K93">
    <cfRule type="cellIs" dxfId="20131" priority="1600" stopIfTrue="1" operator="equal">
      <formula>0</formula>
    </cfRule>
  </conditionalFormatting>
  <conditionalFormatting sqref="F91:K93">
    <cfRule type="cellIs" dxfId="20130" priority="1599" stopIfTrue="1" operator="equal">
      <formula>0</formula>
    </cfRule>
  </conditionalFormatting>
  <conditionalFormatting sqref="F91:K93">
    <cfRule type="cellIs" dxfId="20129" priority="1598" stopIfTrue="1" operator="equal">
      <formula>0</formula>
    </cfRule>
  </conditionalFormatting>
  <conditionalFormatting sqref="F85:M87">
    <cfRule type="cellIs" dxfId="20128" priority="1597" stopIfTrue="1" operator="equal">
      <formula>0</formula>
    </cfRule>
  </conditionalFormatting>
  <conditionalFormatting sqref="F85:M87">
    <cfRule type="cellIs" dxfId="20127" priority="1596" stopIfTrue="1" operator="equal">
      <formula>0</formula>
    </cfRule>
  </conditionalFormatting>
  <conditionalFormatting sqref="F85:K87">
    <cfRule type="cellIs" dxfId="20126" priority="1595" stopIfTrue="1" operator="equal">
      <formula>0</formula>
    </cfRule>
  </conditionalFormatting>
  <conditionalFormatting sqref="F85:K87">
    <cfRule type="cellIs" dxfId="20125" priority="1594" stopIfTrue="1" operator="equal">
      <formula>0</formula>
    </cfRule>
  </conditionalFormatting>
  <conditionalFormatting sqref="F85:K87">
    <cfRule type="cellIs" dxfId="20124" priority="1593" stopIfTrue="1" operator="equal">
      <formula>0</formula>
    </cfRule>
  </conditionalFormatting>
  <conditionalFormatting sqref="F85:K87">
    <cfRule type="cellIs" dxfId="20123" priority="1592" stopIfTrue="1" operator="equal">
      <formula>0</formula>
    </cfRule>
  </conditionalFormatting>
  <conditionalFormatting sqref="F85:K87">
    <cfRule type="cellIs" dxfId="20122" priority="1591" stopIfTrue="1" operator="equal">
      <formula>0</formula>
    </cfRule>
  </conditionalFormatting>
  <conditionalFormatting sqref="F85:K87">
    <cfRule type="cellIs" dxfId="20121" priority="1590" stopIfTrue="1" operator="equal">
      <formula>0</formula>
    </cfRule>
  </conditionalFormatting>
  <conditionalFormatting sqref="F85:K87">
    <cfRule type="cellIs" dxfId="20120" priority="1589" stopIfTrue="1" operator="equal">
      <formula>0</formula>
    </cfRule>
  </conditionalFormatting>
  <conditionalFormatting sqref="F85:K87">
    <cfRule type="cellIs" dxfId="20119" priority="1588" stopIfTrue="1" operator="equal">
      <formula>0</formula>
    </cfRule>
  </conditionalFormatting>
  <conditionalFormatting sqref="F85:K87">
    <cfRule type="cellIs" dxfId="20118" priority="1587" stopIfTrue="1" operator="equal">
      <formula>0</formula>
    </cfRule>
  </conditionalFormatting>
  <conditionalFormatting sqref="F85:K87">
    <cfRule type="cellIs" dxfId="20117" priority="1586" stopIfTrue="1" operator="equal">
      <formula>0</formula>
    </cfRule>
  </conditionalFormatting>
  <conditionalFormatting sqref="F85:K87">
    <cfRule type="cellIs" dxfId="20116" priority="1585" stopIfTrue="1" operator="equal">
      <formula>0</formula>
    </cfRule>
  </conditionalFormatting>
  <conditionalFormatting sqref="F85:K87">
    <cfRule type="cellIs" dxfId="20115" priority="1584" stopIfTrue="1" operator="equal">
      <formula>0</formula>
    </cfRule>
  </conditionalFormatting>
  <conditionalFormatting sqref="F85:K87">
    <cfRule type="cellIs" dxfId="20114" priority="1583" stopIfTrue="1" operator="equal">
      <formula>0</formula>
    </cfRule>
  </conditionalFormatting>
  <conditionalFormatting sqref="F85:K87">
    <cfRule type="cellIs" dxfId="20113" priority="1582" stopIfTrue="1" operator="equal">
      <formula>0</formula>
    </cfRule>
  </conditionalFormatting>
  <conditionalFormatting sqref="F85:K87">
    <cfRule type="cellIs" dxfId="20112" priority="1581" stopIfTrue="1" operator="equal">
      <formula>0</formula>
    </cfRule>
  </conditionalFormatting>
  <conditionalFormatting sqref="F85:K87">
    <cfRule type="cellIs" dxfId="20111" priority="1580" stopIfTrue="1" operator="equal">
      <formula>0</formula>
    </cfRule>
  </conditionalFormatting>
  <conditionalFormatting sqref="F85:K87">
    <cfRule type="cellIs" dxfId="20110" priority="1579" stopIfTrue="1" operator="equal">
      <formula>0</formula>
    </cfRule>
  </conditionalFormatting>
  <conditionalFormatting sqref="F85:K87">
    <cfRule type="cellIs" dxfId="20109" priority="1578" stopIfTrue="1" operator="equal">
      <formula>0</formula>
    </cfRule>
  </conditionalFormatting>
  <conditionalFormatting sqref="F85:K87">
    <cfRule type="cellIs" dxfId="20108" priority="1577" stopIfTrue="1" operator="equal">
      <formula>0</formula>
    </cfRule>
  </conditionalFormatting>
  <conditionalFormatting sqref="F85:K87">
    <cfRule type="cellIs" dxfId="20107" priority="1576" stopIfTrue="1" operator="equal">
      <formula>0</formula>
    </cfRule>
  </conditionalFormatting>
  <conditionalFormatting sqref="F85:K87">
    <cfRule type="cellIs" dxfId="20106" priority="1575" stopIfTrue="1" operator="equal">
      <formula>0</formula>
    </cfRule>
  </conditionalFormatting>
  <conditionalFormatting sqref="F85:K87">
    <cfRule type="cellIs" dxfId="20105" priority="1574" stopIfTrue="1" operator="equal">
      <formula>0</formula>
    </cfRule>
  </conditionalFormatting>
  <conditionalFormatting sqref="F85:K87">
    <cfRule type="cellIs" dxfId="20104" priority="1573" stopIfTrue="1" operator="equal">
      <formula>0</formula>
    </cfRule>
  </conditionalFormatting>
  <conditionalFormatting sqref="F85:K87">
    <cfRule type="cellIs" dxfId="20103" priority="1572" stopIfTrue="1" operator="equal">
      <formula>0</formula>
    </cfRule>
  </conditionalFormatting>
  <conditionalFormatting sqref="F85:K87">
    <cfRule type="cellIs" dxfId="20102" priority="1571" stopIfTrue="1" operator="equal">
      <formula>0</formula>
    </cfRule>
  </conditionalFormatting>
  <conditionalFormatting sqref="F85:K87">
    <cfRule type="cellIs" dxfId="20101" priority="1570" stopIfTrue="1" operator="equal">
      <formula>0</formula>
    </cfRule>
  </conditionalFormatting>
  <conditionalFormatting sqref="F85:K87">
    <cfRule type="cellIs" dxfId="20100" priority="1569" stopIfTrue="1" operator="equal">
      <formula>0</formula>
    </cfRule>
  </conditionalFormatting>
  <conditionalFormatting sqref="F85:K87">
    <cfRule type="cellIs" dxfId="20099" priority="1568" stopIfTrue="1" operator="equal">
      <formula>0</formula>
    </cfRule>
  </conditionalFormatting>
  <conditionalFormatting sqref="F85:K87">
    <cfRule type="cellIs" dxfId="20098" priority="1567" stopIfTrue="1" operator="equal">
      <formula>0</formula>
    </cfRule>
  </conditionalFormatting>
  <conditionalFormatting sqref="F85:K87">
    <cfRule type="cellIs" dxfId="20097" priority="1566" stopIfTrue="1" operator="equal">
      <formula>0</formula>
    </cfRule>
  </conditionalFormatting>
  <conditionalFormatting sqref="F85:K87">
    <cfRule type="cellIs" dxfId="20096" priority="1565" stopIfTrue="1" operator="equal">
      <formula>0</formula>
    </cfRule>
  </conditionalFormatting>
  <conditionalFormatting sqref="F85:K87">
    <cfRule type="cellIs" dxfId="20095" priority="1564" stopIfTrue="1" operator="equal">
      <formula>0</formula>
    </cfRule>
  </conditionalFormatting>
  <conditionalFormatting sqref="F85:K87">
    <cfRule type="cellIs" dxfId="20094" priority="1563" stopIfTrue="1" operator="equal">
      <formula>0</formula>
    </cfRule>
  </conditionalFormatting>
  <conditionalFormatting sqref="F85:K87">
    <cfRule type="cellIs" dxfId="20093" priority="1562" stopIfTrue="1" operator="equal">
      <formula>0</formula>
    </cfRule>
  </conditionalFormatting>
  <conditionalFormatting sqref="F85:K87">
    <cfRule type="cellIs" dxfId="20092" priority="1561" stopIfTrue="1" operator="equal">
      <formula>0</formula>
    </cfRule>
  </conditionalFormatting>
  <conditionalFormatting sqref="F85:K87">
    <cfRule type="cellIs" dxfId="20091" priority="1560" stopIfTrue="1" operator="equal">
      <formula>0</formula>
    </cfRule>
  </conditionalFormatting>
  <conditionalFormatting sqref="F85:K87">
    <cfRule type="cellIs" dxfId="20090" priority="1559" stopIfTrue="1" operator="equal">
      <formula>0</formula>
    </cfRule>
  </conditionalFormatting>
  <conditionalFormatting sqref="F85:K87">
    <cfRule type="cellIs" dxfId="20089" priority="1558" stopIfTrue="1" operator="equal">
      <formula>0</formula>
    </cfRule>
  </conditionalFormatting>
  <conditionalFormatting sqref="F85:M87">
    <cfRule type="cellIs" dxfId="20088" priority="1557" stopIfTrue="1" operator="equal">
      <formula>0</formula>
    </cfRule>
  </conditionalFormatting>
  <conditionalFormatting sqref="F85:M87">
    <cfRule type="cellIs" dxfId="20087" priority="1556" stopIfTrue="1" operator="equal">
      <formula>0</formula>
    </cfRule>
  </conditionalFormatting>
  <conditionalFormatting sqref="F85:M87">
    <cfRule type="cellIs" dxfId="20086" priority="1555" stopIfTrue="1" operator="equal">
      <formula>0</formula>
    </cfRule>
  </conditionalFormatting>
  <conditionalFormatting sqref="F85:M87">
    <cfRule type="cellIs" dxfId="20085" priority="1554" stopIfTrue="1" operator="equal">
      <formula>0</formula>
    </cfRule>
  </conditionalFormatting>
  <conditionalFormatting sqref="F85:M87">
    <cfRule type="cellIs" dxfId="20084" priority="1553" stopIfTrue="1" operator="equal">
      <formula>0</formula>
    </cfRule>
  </conditionalFormatting>
  <conditionalFormatting sqref="F85:M87">
    <cfRule type="cellIs" dxfId="20083" priority="1552" stopIfTrue="1" operator="equal">
      <formula>0</formula>
    </cfRule>
  </conditionalFormatting>
  <conditionalFormatting sqref="F85:M87">
    <cfRule type="cellIs" dxfId="20082" priority="1551" stopIfTrue="1" operator="equal">
      <formula>0</formula>
    </cfRule>
  </conditionalFormatting>
  <conditionalFormatting sqref="F85:M87">
    <cfRule type="cellIs" dxfId="20081" priority="1550" stopIfTrue="1" operator="equal">
      <formula>0</formula>
    </cfRule>
  </conditionalFormatting>
  <conditionalFormatting sqref="F85:M87">
    <cfRule type="cellIs" dxfId="20080" priority="1549" stopIfTrue="1" operator="equal">
      <formula>0</formula>
    </cfRule>
  </conditionalFormatting>
  <conditionalFormatting sqref="F85:M87">
    <cfRule type="cellIs" dxfId="20079" priority="1548" stopIfTrue="1" operator="equal">
      <formula>0</formula>
    </cfRule>
  </conditionalFormatting>
  <conditionalFormatting sqref="F85:M87">
    <cfRule type="cellIs" dxfId="20078" priority="1547" stopIfTrue="1" operator="equal">
      <formula>0</formula>
    </cfRule>
  </conditionalFormatting>
  <conditionalFormatting sqref="F85:M87">
    <cfRule type="cellIs" dxfId="20077" priority="1546" stopIfTrue="1" operator="equal">
      <formula>0</formula>
    </cfRule>
  </conditionalFormatting>
  <conditionalFormatting sqref="F85:M87">
    <cfRule type="cellIs" dxfId="20076" priority="1545" stopIfTrue="1" operator="equal">
      <formula>0</formula>
    </cfRule>
  </conditionalFormatting>
  <conditionalFormatting sqref="F85:M87">
    <cfRule type="cellIs" dxfId="20075" priority="1544" stopIfTrue="1" operator="equal">
      <formula>0</formula>
    </cfRule>
  </conditionalFormatting>
  <conditionalFormatting sqref="F85:M87">
    <cfRule type="cellIs" dxfId="20074" priority="1543" stopIfTrue="1" operator="equal">
      <formula>0</formula>
    </cfRule>
  </conditionalFormatting>
  <conditionalFormatting sqref="F85:M87">
    <cfRule type="cellIs" dxfId="20073" priority="1542" stopIfTrue="1" operator="equal">
      <formula>0</formula>
    </cfRule>
  </conditionalFormatting>
  <conditionalFormatting sqref="F85:M87">
    <cfRule type="cellIs" dxfId="20072" priority="1541" stopIfTrue="1" operator="equal">
      <formula>0</formula>
    </cfRule>
  </conditionalFormatting>
  <conditionalFormatting sqref="F85:M87">
    <cfRule type="cellIs" dxfId="20071" priority="1540" stopIfTrue="1" operator="equal">
      <formula>0</formula>
    </cfRule>
  </conditionalFormatting>
  <conditionalFormatting sqref="F85:M87">
    <cfRule type="cellIs" dxfId="20070" priority="1539" stopIfTrue="1" operator="equal">
      <formula>0</formula>
    </cfRule>
  </conditionalFormatting>
  <conditionalFormatting sqref="F85:M87">
    <cfRule type="cellIs" dxfId="20069" priority="1538" stopIfTrue="1" operator="equal">
      <formula>0</formula>
    </cfRule>
  </conditionalFormatting>
  <conditionalFormatting sqref="F85:M87">
    <cfRule type="cellIs" dxfId="20068" priority="1537" stopIfTrue="1" operator="equal">
      <formula>0</formula>
    </cfRule>
  </conditionalFormatting>
  <conditionalFormatting sqref="F85:K87">
    <cfRule type="cellIs" dxfId="20067" priority="1536" stopIfTrue="1" operator="equal">
      <formula>0</formula>
    </cfRule>
  </conditionalFormatting>
  <conditionalFormatting sqref="F85:K87">
    <cfRule type="cellIs" dxfId="20066" priority="1535" stopIfTrue="1" operator="equal">
      <formula>0</formula>
    </cfRule>
  </conditionalFormatting>
  <conditionalFormatting sqref="F85:K87">
    <cfRule type="cellIs" dxfId="20065" priority="1534" stopIfTrue="1" operator="equal">
      <formula>0</formula>
    </cfRule>
  </conditionalFormatting>
  <conditionalFormatting sqref="F85:K87">
    <cfRule type="cellIs" dxfId="20064" priority="1533" stopIfTrue="1" operator="equal">
      <formula>0</formula>
    </cfRule>
  </conditionalFormatting>
  <conditionalFormatting sqref="F85:K87">
    <cfRule type="cellIs" dxfId="20063" priority="1532" stopIfTrue="1" operator="equal">
      <formula>0</formula>
    </cfRule>
  </conditionalFormatting>
  <conditionalFormatting sqref="F85:K87">
    <cfRule type="cellIs" dxfId="20062" priority="1531" stopIfTrue="1" operator="equal">
      <formula>0</formula>
    </cfRule>
  </conditionalFormatting>
  <conditionalFormatting sqref="F85:M87">
    <cfRule type="cellIs" dxfId="20061" priority="1530" stopIfTrue="1" operator="equal">
      <formula>0</formula>
    </cfRule>
  </conditionalFormatting>
  <conditionalFormatting sqref="F85:M87">
    <cfRule type="cellIs" dxfId="20060" priority="1529" stopIfTrue="1" operator="equal">
      <formula>0</formula>
    </cfRule>
  </conditionalFormatting>
  <conditionalFormatting sqref="F85:M87">
    <cfRule type="cellIs" dxfId="20059" priority="1528" stopIfTrue="1" operator="equal">
      <formula>0</formula>
    </cfRule>
  </conditionalFormatting>
  <conditionalFormatting sqref="F85:M87">
    <cfRule type="cellIs" dxfId="20058" priority="1527" stopIfTrue="1" operator="equal">
      <formula>0</formula>
    </cfRule>
  </conditionalFormatting>
  <conditionalFormatting sqref="F85:M87">
    <cfRule type="cellIs" dxfId="20057" priority="1526" stopIfTrue="1" operator="equal">
      <formula>0</formula>
    </cfRule>
  </conditionalFormatting>
  <conditionalFormatting sqref="F85:M87">
    <cfRule type="cellIs" dxfId="20056" priority="1525" stopIfTrue="1" operator="equal">
      <formula>0</formula>
    </cfRule>
  </conditionalFormatting>
  <conditionalFormatting sqref="F85:M87">
    <cfRule type="cellIs" dxfId="20055" priority="1524" stopIfTrue="1" operator="equal">
      <formula>0</formula>
    </cfRule>
  </conditionalFormatting>
  <conditionalFormatting sqref="F85:K87">
    <cfRule type="cellIs" dxfId="20054" priority="1523" stopIfTrue="1" operator="equal">
      <formula>0</formula>
    </cfRule>
  </conditionalFormatting>
  <conditionalFormatting sqref="F85:K87">
    <cfRule type="cellIs" dxfId="20053" priority="1522" stopIfTrue="1" operator="equal">
      <formula>0</formula>
    </cfRule>
  </conditionalFormatting>
  <conditionalFormatting sqref="F85:K87">
    <cfRule type="cellIs" dxfId="20052" priority="1521" stopIfTrue="1" operator="equal">
      <formula>0</formula>
    </cfRule>
  </conditionalFormatting>
  <conditionalFormatting sqref="F85:K87">
    <cfRule type="cellIs" dxfId="20051" priority="1520" stopIfTrue="1" operator="equal">
      <formula>0</formula>
    </cfRule>
  </conditionalFormatting>
  <conditionalFormatting sqref="F85:K87">
    <cfRule type="cellIs" dxfId="20050" priority="1519" stopIfTrue="1" operator="equal">
      <formula>0</formula>
    </cfRule>
  </conditionalFormatting>
  <conditionalFormatting sqref="F85:K87">
    <cfRule type="cellIs" dxfId="20049" priority="1518" stopIfTrue="1" operator="equal">
      <formula>0</formula>
    </cfRule>
  </conditionalFormatting>
  <conditionalFormatting sqref="F85:M87">
    <cfRule type="cellIs" dxfId="20048" priority="1517" stopIfTrue="1" operator="equal">
      <formula>0</formula>
    </cfRule>
  </conditionalFormatting>
  <conditionalFormatting sqref="F91:M93">
    <cfRule type="cellIs" dxfId="20047" priority="1516" stopIfTrue="1" operator="equal">
      <formula>0</formula>
    </cfRule>
  </conditionalFormatting>
  <conditionalFormatting sqref="F91:M93">
    <cfRule type="cellIs" dxfId="20046" priority="1515" stopIfTrue="1" operator="equal">
      <formula>0</formula>
    </cfRule>
  </conditionalFormatting>
  <conditionalFormatting sqref="F91:K93">
    <cfRule type="cellIs" dxfId="20045" priority="1514" stopIfTrue="1" operator="equal">
      <formula>0</formula>
    </cfRule>
  </conditionalFormatting>
  <conditionalFormatting sqref="F91:K93">
    <cfRule type="cellIs" dxfId="20044" priority="1513" stopIfTrue="1" operator="equal">
      <formula>0</formula>
    </cfRule>
  </conditionalFormatting>
  <conditionalFormatting sqref="F91:K93">
    <cfRule type="cellIs" dxfId="20043" priority="1512" stopIfTrue="1" operator="equal">
      <formula>0</formula>
    </cfRule>
  </conditionalFormatting>
  <conditionalFormatting sqref="F91:K93">
    <cfRule type="cellIs" dxfId="20042" priority="1511" stopIfTrue="1" operator="equal">
      <formula>0</formula>
    </cfRule>
  </conditionalFormatting>
  <conditionalFormatting sqref="F91:K93">
    <cfRule type="cellIs" dxfId="20041" priority="1510" stopIfTrue="1" operator="equal">
      <formula>0</formula>
    </cfRule>
  </conditionalFormatting>
  <conditionalFormatting sqref="F91:K93">
    <cfRule type="cellIs" dxfId="20040" priority="1509" stopIfTrue="1" operator="equal">
      <formula>0</formula>
    </cfRule>
  </conditionalFormatting>
  <conditionalFormatting sqref="F91:K93">
    <cfRule type="cellIs" dxfId="20039" priority="1508" stopIfTrue="1" operator="equal">
      <formula>0</formula>
    </cfRule>
  </conditionalFormatting>
  <conditionalFormatting sqref="F91:K93">
    <cfRule type="cellIs" dxfId="20038" priority="1507" stopIfTrue="1" operator="equal">
      <formula>0</formula>
    </cfRule>
  </conditionalFormatting>
  <conditionalFormatting sqref="F91:K93">
    <cfRule type="cellIs" dxfId="20037" priority="1506" stopIfTrue="1" operator="equal">
      <formula>0</formula>
    </cfRule>
  </conditionalFormatting>
  <conditionalFormatting sqref="F91:K93">
    <cfRule type="cellIs" dxfId="20036" priority="1505" stopIfTrue="1" operator="equal">
      <formula>0</formula>
    </cfRule>
  </conditionalFormatting>
  <conditionalFormatting sqref="F91:K93">
    <cfRule type="cellIs" dxfId="20035" priority="1504" stopIfTrue="1" operator="equal">
      <formula>0</formula>
    </cfRule>
  </conditionalFormatting>
  <conditionalFormatting sqref="F91:K93">
    <cfRule type="cellIs" dxfId="20034" priority="1503" stopIfTrue="1" operator="equal">
      <formula>0</formula>
    </cfRule>
  </conditionalFormatting>
  <conditionalFormatting sqref="F91:K93">
    <cfRule type="cellIs" dxfId="20033" priority="1502" stopIfTrue="1" operator="equal">
      <formula>0</formula>
    </cfRule>
  </conditionalFormatting>
  <conditionalFormatting sqref="F91:K93">
    <cfRule type="cellIs" dxfId="20032" priority="1501" stopIfTrue="1" operator="equal">
      <formula>0</formula>
    </cfRule>
  </conditionalFormatting>
  <conditionalFormatting sqref="F91:K93">
    <cfRule type="cellIs" dxfId="20031" priority="1500" stopIfTrue="1" operator="equal">
      <formula>0</formula>
    </cfRule>
  </conditionalFormatting>
  <conditionalFormatting sqref="F91:K93">
    <cfRule type="cellIs" dxfId="20030" priority="1499" stopIfTrue="1" operator="equal">
      <formula>0</formula>
    </cfRule>
  </conditionalFormatting>
  <conditionalFormatting sqref="F91:K93">
    <cfRule type="cellIs" dxfId="20029" priority="1498" stopIfTrue="1" operator="equal">
      <formula>0</formula>
    </cfRule>
  </conditionalFormatting>
  <conditionalFormatting sqref="F91:K93">
    <cfRule type="cellIs" dxfId="20028" priority="1497" stopIfTrue="1" operator="equal">
      <formula>0</formula>
    </cfRule>
  </conditionalFormatting>
  <conditionalFormatting sqref="F91:K93">
    <cfRule type="cellIs" dxfId="20027" priority="1496" stopIfTrue="1" operator="equal">
      <formula>0</formula>
    </cfRule>
  </conditionalFormatting>
  <conditionalFormatting sqref="F91:K93">
    <cfRule type="cellIs" dxfId="20026" priority="1495" stopIfTrue="1" operator="equal">
      <formula>0</formula>
    </cfRule>
  </conditionalFormatting>
  <conditionalFormatting sqref="F91:K93">
    <cfRule type="cellIs" dxfId="20025" priority="1494" stopIfTrue="1" operator="equal">
      <formula>0</formula>
    </cfRule>
  </conditionalFormatting>
  <conditionalFormatting sqref="F91:K93">
    <cfRule type="cellIs" dxfId="20024" priority="1493" stopIfTrue="1" operator="equal">
      <formula>0</formula>
    </cfRule>
  </conditionalFormatting>
  <conditionalFormatting sqref="F91:K93">
    <cfRule type="cellIs" dxfId="20023" priority="1492" stopIfTrue="1" operator="equal">
      <formula>0</formula>
    </cfRule>
  </conditionalFormatting>
  <conditionalFormatting sqref="F91:K93">
    <cfRule type="cellIs" dxfId="20022" priority="1491" stopIfTrue="1" operator="equal">
      <formula>0</formula>
    </cfRule>
  </conditionalFormatting>
  <conditionalFormatting sqref="F91:K93">
    <cfRule type="cellIs" dxfId="20021" priority="1490" stopIfTrue="1" operator="equal">
      <formula>0</formula>
    </cfRule>
  </conditionalFormatting>
  <conditionalFormatting sqref="F91:K93">
    <cfRule type="cellIs" dxfId="20020" priority="1489" stopIfTrue="1" operator="equal">
      <formula>0</formula>
    </cfRule>
  </conditionalFormatting>
  <conditionalFormatting sqref="F91:K93">
    <cfRule type="cellIs" dxfId="20019" priority="1488" stopIfTrue="1" operator="equal">
      <formula>0</formula>
    </cfRule>
  </conditionalFormatting>
  <conditionalFormatting sqref="F91:K93">
    <cfRule type="cellIs" dxfId="20018" priority="1487" stopIfTrue="1" operator="equal">
      <formula>0</formula>
    </cfRule>
  </conditionalFormatting>
  <conditionalFormatting sqref="F91:K93">
    <cfRule type="cellIs" dxfId="20017" priority="1486" stopIfTrue="1" operator="equal">
      <formula>0</formula>
    </cfRule>
  </conditionalFormatting>
  <conditionalFormatting sqref="F91:K93">
    <cfRule type="cellIs" dxfId="20016" priority="1485" stopIfTrue="1" operator="equal">
      <formula>0</formula>
    </cfRule>
  </conditionalFormatting>
  <conditionalFormatting sqref="F91:K93">
    <cfRule type="cellIs" dxfId="20015" priority="1484" stopIfTrue="1" operator="equal">
      <formula>0</formula>
    </cfRule>
  </conditionalFormatting>
  <conditionalFormatting sqref="F91:K93">
    <cfRule type="cellIs" dxfId="20014" priority="1483" stopIfTrue="1" operator="equal">
      <formula>0</formula>
    </cfRule>
  </conditionalFormatting>
  <conditionalFormatting sqref="F91:K93">
    <cfRule type="cellIs" dxfId="20013" priority="1482" stopIfTrue="1" operator="equal">
      <formula>0</formula>
    </cfRule>
  </conditionalFormatting>
  <conditionalFormatting sqref="F91:K93">
    <cfRule type="cellIs" dxfId="20012" priority="1481" stopIfTrue="1" operator="equal">
      <formula>0</formula>
    </cfRule>
  </conditionalFormatting>
  <conditionalFormatting sqref="F91:K93">
    <cfRule type="cellIs" dxfId="20011" priority="1480" stopIfTrue="1" operator="equal">
      <formula>0</formula>
    </cfRule>
  </conditionalFormatting>
  <conditionalFormatting sqref="F91:K93">
    <cfRule type="cellIs" dxfId="20010" priority="1479" stopIfTrue="1" operator="equal">
      <formula>0</formula>
    </cfRule>
  </conditionalFormatting>
  <conditionalFormatting sqref="F91:K93">
    <cfRule type="cellIs" dxfId="20009" priority="1478" stopIfTrue="1" operator="equal">
      <formula>0</formula>
    </cfRule>
  </conditionalFormatting>
  <conditionalFormatting sqref="F91:K93">
    <cfRule type="cellIs" dxfId="20008" priority="1477" stopIfTrue="1" operator="equal">
      <formula>0</formula>
    </cfRule>
  </conditionalFormatting>
  <conditionalFormatting sqref="F91:M93">
    <cfRule type="cellIs" dxfId="20007" priority="1476" stopIfTrue="1" operator="equal">
      <formula>0</formula>
    </cfRule>
  </conditionalFormatting>
  <conditionalFormatting sqref="F91:M93">
    <cfRule type="cellIs" dxfId="20006" priority="1475" stopIfTrue="1" operator="equal">
      <formula>0</formula>
    </cfRule>
  </conditionalFormatting>
  <conditionalFormatting sqref="F91:M93">
    <cfRule type="cellIs" dxfId="20005" priority="1474" stopIfTrue="1" operator="equal">
      <formula>0</formula>
    </cfRule>
  </conditionalFormatting>
  <conditionalFormatting sqref="F91:M93">
    <cfRule type="cellIs" dxfId="20004" priority="1473" stopIfTrue="1" operator="equal">
      <formula>0</formula>
    </cfRule>
  </conditionalFormatting>
  <conditionalFormatting sqref="F91:M93">
    <cfRule type="cellIs" dxfId="20003" priority="1472" stopIfTrue="1" operator="equal">
      <formula>0</formula>
    </cfRule>
  </conditionalFormatting>
  <conditionalFormatting sqref="F91:M93">
    <cfRule type="cellIs" dxfId="20002" priority="1471" stopIfTrue="1" operator="equal">
      <formula>0</formula>
    </cfRule>
  </conditionalFormatting>
  <conditionalFormatting sqref="F91:M93">
    <cfRule type="cellIs" dxfId="20001" priority="1470" stopIfTrue="1" operator="equal">
      <formula>0</formula>
    </cfRule>
  </conditionalFormatting>
  <conditionalFormatting sqref="F91:M93">
    <cfRule type="cellIs" dxfId="20000" priority="1469" stopIfTrue="1" operator="equal">
      <formula>0</formula>
    </cfRule>
  </conditionalFormatting>
  <conditionalFormatting sqref="F91:M93">
    <cfRule type="cellIs" dxfId="19999" priority="1468" stopIfTrue="1" operator="equal">
      <formula>0</formula>
    </cfRule>
  </conditionalFormatting>
  <conditionalFormatting sqref="F91:M93">
    <cfRule type="cellIs" dxfId="19998" priority="1467" stopIfTrue="1" operator="equal">
      <formula>0</formula>
    </cfRule>
  </conditionalFormatting>
  <conditionalFormatting sqref="F91:M93">
    <cfRule type="cellIs" dxfId="19997" priority="1466" stopIfTrue="1" operator="equal">
      <formula>0</formula>
    </cfRule>
  </conditionalFormatting>
  <conditionalFormatting sqref="F91:M93">
    <cfRule type="cellIs" dxfId="19996" priority="1465" stopIfTrue="1" operator="equal">
      <formula>0</formula>
    </cfRule>
  </conditionalFormatting>
  <conditionalFormatting sqref="F91:M93">
    <cfRule type="cellIs" dxfId="19995" priority="1464" stopIfTrue="1" operator="equal">
      <formula>0</formula>
    </cfRule>
  </conditionalFormatting>
  <conditionalFormatting sqref="F91:M93">
    <cfRule type="cellIs" dxfId="19994" priority="1463" stopIfTrue="1" operator="equal">
      <formula>0</formula>
    </cfRule>
  </conditionalFormatting>
  <conditionalFormatting sqref="F91:M93">
    <cfRule type="cellIs" dxfId="19993" priority="1462" stopIfTrue="1" operator="equal">
      <formula>0</formula>
    </cfRule>
  </conditionalFormatting>
  <conditionalFormatting sqref="F91:M93">
    <cfRule type="cellIs" dxfId="19992" priority="1461" stopIfTrue="1" operator="equal">
      <formula>0</formula>
    </cfRule>
  </conditionalFormatting>
  <conditionalFormatting sqref="F91:M93">
    <cfRule type="cellIs" dxfId="19991" priority="1460" stopIfTrue="1" operator="equal">
      <formula>0</formula>
    </cfRule>
  </conditionalFormatting>
  <conditionalFormatting sqref="F91:M93">
    <cfRule type="cellIs" dxfId="19990" priority="1459" stopIfTrue="1" operator="equal">
      <formula>0</formula>
    </cfRule>
  </conditionalFormatting>
  <conditionalFormatting sqref="F91:M93">
    <cfRule type="cellIs" dxfId="19989" priority="1458" stopIfTrue="1" operator="equal">
      <formula>0</formula>
    </cfRule>
  </conditionalFormatting>
  <conditionalFormatting sqref="F91:M93">
    <cfRule type="cellIs" dxfId="19988" priority="1457" stopIfTrue="1" operator="equal">
      <formula>0</formula>
    </cfRule>
  </conditionalFormatting>
  <conditionalFormatting sqref="F91:M93">
    <cfRule type="cellIs" dxfId="19987" priority="1456" stopIfTrue="1" operator="equal">
      <formula>0</formula>
    </cfRule>
  </conditionalFormatting>
  <conditionalFormatting sqref="F91:K93">
    <cfRule type="cellIs" dxfId="19986" priority="1455" stopIfTrue="1" operator="equal">
      <formula>0</formula>
    </cfRule>
  </conditionalFormatting>
  <conditionalFormatting sqref="F91:K93">
    <cfRule type="cellIs" dxfId="19985" priority="1454" stopIfTrue="1" operator="equal">
      <formula>0</formula>
    </cfRule>
  </conditionalFormatting>
  <conditionalFormatting sqref="F91:K93">
    <cfRule type="cellIs" dxfId="19984" priority="1453" stopIfTrue="1" operator="equal">
      <formula>0</formula>
    </cfRule>
  </conditionalFormatting>
  <conditionalFormatting sqref="F91:K93">
    <cfRule type="cellIs" dxfId="19983" priority="1452" stopIfTrue="1" operator="equal">
      <formula>0</formula>
    </cfRule>
  </conditionalFormatting>
  <conditionalFormatting sqref="F91:K93">
    <cfRule type="cellIs" dxfId="19982" priority="1451" stopIfTrue="1" operator="equal">
      <formula>0</formula>
    </cfRule>
  </conditionalFormatting>
  <conditionalFormatting sqref="F91:K93">
    <cfRule type="cellIs" dxfId="19981" priority="1450" stopIfTrue="1" operator="equal">
      <formula>0</formula>
    </cfRule>
  </conditionalFormatting>
  <conditionalFormatting sqref="F91:M93">
    <cfRule type="cellIs" dxfId="19980" priority="1449" stopIfTrue="1" operator="equal">
      <formula>0</formula>
    </cfRule>
  </conditionalFormatting>
  <conditionalFormatting sqref="F91:M93">
    <cfRule type="cellIs" dxfId="19979" priority="1448" stopIfTrue="1" operator="equal">
      <formula>0</formula>
    </cfRule>
  </conditionalFormatting>
  <conditionalFormatting sqref="F91:M93">
    <cfRule type="cellIs" dxfId="19978" priority="1447" stopIfTrue="1" operator="equal">
      <formula>0</formula>
    </cfRule>
  </conditionalFormatting>
  <conditionalFormatting sqref="F91:M93">
    <cfRule type="cellIs" dxfId="19977" priority="1446" stopIfTrue="1" operator="equal">
      <formula>0</formula>
    </cfRule>
  </conditionalFormatting>
  <conditionalFormatting sqref="F91:M93">
    <cfRule type="cellIs" dxfId="19976" priority="1445" stopIfTrue="1" operator="equal">
      <formula>0</formula>
    </cfRule>
  </conditionalFormatting>
  <conditionalFormatting sqref="F91:M93">
    <cfRule type="cellIs" dxfId="19975" priority="1444" stopIfTrue="1" operator="equal">
      <formula>0</formula>
    </cfRule>
  </conditionalFormatting>
  <conditionalFormatting sqref="F91:M93">
    <cfRule type="cellIs" dxfId="19974" priority="1443" stopIfTrue="1" operator="equal">
      <formula>0</formula>
    </cfRule>
  </conditionalFormatting>
  <conditionalFormatting sqref="F91:K93">
    <cfRule type="cellIs" dxfId="19973" priority="1442" stopIfTrue="1" operator="equal">
      <formula>0</formula>
    </cfRule>
  </conditionalFormatting>
  <conditionalFormatting sqref="F91:K93">
    <cfRule type="cellIs" dxfId="19972" priority="1441" stopIfTrue="1" operator="equal">
      <formula>0</formula>
    </cfRule>
  </conditionalFormatting>
  <conditionalFormatting sqref="F91:K93">
    <cfRule type="cellIs" dxfId="19971" priority="1440" stopIfTrue="1" operator="equal">
      <formula>0</formula>
    </cfRule>
  </conditionalFormatting>
  <conditionalFormatting sqref="F91:K93">
    <cfRule type="cellIs" dxfId="19970" priority="1439" stopIfTrue="1" operator="equal">
      <formula>0</formula>
    </cfRule>
  </conditionalFormatting>
  <conditionalFormatting sqref="F91:K93">
    <cfRule type="cellIs" dxfId="19969" priority="1438" stopIfTrue="1" operator="equal">
      <formula>0</formula>
    </cfRule>
  </conditionalFormatting>
  <conditionalFormatting sqref="F91:K93">
    <cfRule type="cellIs" dxfId="19968" priority="1437" stopIfTrue="1" operator="equal">
      <formula>0</formula>
    </cfRule>
  </conditionalFormatting>
  <conditionalFormatting sqref="F91:M93">
    <cfRule type="cellIs" dxfId="19967" priority="1436" stopIfTrue="1" operator="equal">
      <formula>0</formula>
    </cfRule>
  </conditionalFormatting>
  <conditionalFormatting sqref="F88:M90">
    <cfRule type="cellIs" dxfId="19966" priority="1435" stopIfTrue="1" operator="equal">
      <formula>0</formula>
    </cfRule>
  </conditionalFormatting>
  <conditionalFormatting sqref="F88:M90">
    <cfRule type="cellIs" dxfId="19965" priority="1434" stopIfTrue="1" operator="equal">
      <formula>0</formula>
    </cfRule>
  </conditionalFormatting>
  <conditionalFormatting sqref="F88:K90">
    <cfRule type="cellIs" dxfId="19964" priority="1433" stopIfTrue="1" operator="equal">
      <formula>0</formula>
    </cfRule>
  </conditionalFormatting>
  <conditionalFormatting sqref="F88:K90">
    <cfRule type="cellIs" dxfId="19963" priority="1432" stopIfTrue="1" operator="equal">
      <formula>0</formula>
    </cfRule>
  </conditionalFormatting>
  <conditionalFormatting sqref="F88:K90">
    <cfRule type="cellIs" dxfId="19962" priority="1431" stopIfTrue="1" operator="equal">
      <formula>0</formula>
    </cfRule>
  </conditionalFormatting>
  <conditionalFormatting sqref="F88:K90">
    <cfRule type="cellIs" dxfId="19961" priority="1430" stopIfTrue="1" operator="equal">
      <formula>0</formula>
    </cfRule>
  </conditionalFormatting>
  <conditionalFormatting sqref="F88:K90">
    <cfRule type="cellIs" dxfId="19960" priority="1429" stopIfTrue="1" operator="equal">
      <formula>0</formula>
    </cfRule>
  </conditionalFormatting>
  <conditionalFormatting sqref="F88:K90">
    <cfRule type="cellIs" dxfId="19959" priority="1428" stopIfTrue="1" operator="equal">
      <formula>0</formula>
    </cfRule>
  </conditionalFormatting>
  <conditionalFormatting sqref="F88:K90">
    <cfRule type="cellIs" dxfId="19958" priority="1427" stopIfTrue="1" operator="equal">
      <formula>0</formula>
    </cfRule>
  </conditionalFormatting>
  <conditionalFormatting sqref="F88:K90">
    <cfRule type="cellIs" dxfId="19957" priority="1426" stopIfTrue="1" operator="equal">
      <formula>0</formula>
    </cfRule>
  </conditionalFormatting>
  <conditionalFormatting sqref="F88:K90">
    <cfRule type="cellIs" dxfId="19956" priority="1425" stopIfTrue="1" operator="equal">
      <formula>0</formula>
    </cfRule>
  </conditionalFormatting>
  <conditionalFormatting sqref="F88:K90">
    <cfRule type="cellIs" dxfId="19955" priority="1424" stopIfTrue="1" operator="equal">
      <formula>0</formula>
    </cfRule>
  </conditionalFormatting>
  <conditionalFormatting sqref="F88:K90">
    <cfRule type="cellIs" dxfId="19954" priority="1423" stopIfTrue="1" operator="equal">
      <formula>0</formula>
    </cfRule>
  </conditionalFormatting>
  <conditionalFormatting sqref="F88:K90">
    <cfRule type="cellIs" dxfId="19953" priority="1422" stopIfTrue="1" operator="equal">
      <formula>0</formula>
    </cfRule>
  </conditionalFormatting>
  <conditionalFormatting sqref="F88:K90">
    <cfRule type="cellIs" dxfId="19952" priority="1421" stopIfTrue="1" operator="equal">
      <formula>0</formula>
    </cfRule>
  </conditionalFormatting>
  <conditionalFormatting sqref="F88:K90">
    <cfRule type="cellIs" dxfId="19951" priority="1420" stopIfTrue="1" operator="equal">
      <formula>0</formula>
    </cfRule>
  </conditionalFormatting>
  <conditionalFormatting sqref="F88:K90">
    <cfRule type="cellIs" dxfId="19950" priority="1419" stopIfTrue="1" operator="equal">
      <formula>0</formula>
    </cfRule>
  </conditionalFormatting>
  <conditionalFormatting sqref="F88:K90">
    <cfRule type="cellIs" dxfId="19949" priority="1418" stopIfTrue="1" operator="equal">
      <formula>0</formula>
    </cfRule>
  </conditionalFormatting>
  <conditionalFormatting sqref="F88:K90">
    <cfRule type="cellIs" dxfId="19948" priority="1417" stopIfTrue="1" operator="equal">
      <formula>0</formula>
    </cfRule>
  </conditionalFormatting>
  <conditionalFormatting sqref="F88:K90">
    <cfRule type="cellIs" dxfId="19947" priority="1416" stopIfTrue="1" operator="equal">
      <formula>0</formula>
    </cfRule>
  </conditionalFormatting>
  <conditionalFormatting sqref="F88:K90">
    <cfRule type="cellIs" dxfId="19946" priority="1415" stopIfTrue="1" operator="equal">
      <formula>0</formula>
    </cfRule>
  </conditionalFormatting>
  <conditionalFormatting sqref="F88:K90">
    <cfRule type="cellIs" dxfId="19945" priority="1414" stopIfTrue="1" operator="equal">
      <formula>0</formula>
    </cfRule>
  </conditionalFormatting>
  <conditionalFormatting sqref="F88:K90">
    <cfRule type="cellIs" dxfId="19944" priority="1413" stopIfTrue="1" operator="equal">
      <formula>0</formula>
    </cfRule>
  </conditionalFormatting>
  <conditionalFormatting sqref="F88:K90">
    <cfRule type="cellIs" dxfId="19943" priority="1412" stopIfTrue="1" operator="equal">
      <formula>0</formula>
    </cfRule>
  </conditionalFormatting>
  <conditionalFormatting sqref="F88:K90">
    <cfRule type="cellIs" dxfId="19942" priority="1411" stopIfTrue="1" operator="equal">
      <formula>0</formula>
    </cfRule>
  </conditionalFormatting>
  <conditionalFormatting sqref="F88:K90">
    <cfRule type="cellIs" dxfId="19941" priority="1410" stopIfTrue="1" operator="equal">
      <formula>0</formula>
    </cfRule>
  </conditionalFormatting>
  <conditionalFormatting sqref="F88:K90">
    <cfRule type="cellIs" dxfId="19940" priority="1409" stopIfTrue="1" operator="equal">
      <formula>0</formula>
    </cfRule>
  </conditionalFormatting>
  <conditionalFormatting sqref="F88:K90">
    <cfRule type="cellIs" dxfId="19939" priority="1408" stopIfTrue="1" operator="equal">
      <formula>0</formula>
    </cfRule>
  </conditionalFormatting>
  <conditionalFormatting sqref="F88:K90">
    <cfRule type="cellIs" dxfId="19938" priority="1407" stopIfTrue="1" operator="equal">
      <formula>0</formula>
    </cfRule>
  </conditionalFormatting>
  <conditionalFormatting sqref="F88:K90">
    <cfRule type="cellIs" dxfId="19937" priority="1406" stopIfTrue="1" operator="equal">
      <formula>0</formula>
    </cfRule>
  </conditionalFormatting>
  <conditionalFormatting sqref="F88:K90">
    <cfRule type="cellIs" dxfId="19936" priority="1405" stopIfTrue="1" operator="equal">
      <formula>0</formula>
    </cfRule>
  </conditionalFormatting>
  <conditionalFormatting sqref="F88:K90">
    <cfRule type="cellIs" dxfId="19935" priority="1404" stopIfTrue="1" operator="equal">
      <formula>0</formula>
    </cfRule>
  </conditionalFormatting>
  <conditionalFormatting sqref="F88:K90">
    <cfRule type="cellIs" dxfId="19934" priority="1403" stopIfTrue="1" operator="equal">
      <formula>0</formula>
    </cfRule>
  </conditionalFormatting>
  <conditionalFormatting sqref="F88:K90">
    <cfRule type="cellIs" dxfId="19933" priority="1402" stopIfTrue="1" operator="equal">
      <formula>0</formula>
    </cfRule>
  </conditionalFormatting>
  <conditionalFormatting sqref="F88:K90">
    <cfRule type="cellIs" dxfId="19932" priority="1401" stopIfTrue="1" operator="equal">
      <formula>0</formula>
    </cfRule>
  </conditionalFormatting>
  <conditionalFormatting sqref="F88:K90">
    <cfRule type="cellIs" dxfId="19931" priority="1400" stopIfTrue="1" operator="equal">
      <formula>0</formula>
    </cfRule>
  </conditionalFormatting>
  <conditionalFormatting sqref="F88:K90">
    <cfRule type="cellIs" dxfId="19930" priority="1399" stopIfTrue="1" operator="equal">
      <formula>0</formula>
    </cfRule>
  </conditionalFormatting>
  <conditionalFormatting sqref="F88:K90">
    <cfRule type="cellIs" dxfId="19929" priority="1398" stopIfTrue="1" operator="equal">
      <formula>0</formula>
    </cfRule>
  </conditionalFormatting>
  <conditionalFormatting sqref="F88:K90">
    <cfRule type="cellIs" dxfId="19928" priority="1397" stopIfTrue="1" operator="equal">
      <formula>0</formula>
    </cfRule>
  </conditionalFormatting>
  <conditionalFormatting sqref="F88:K90">
    <cfRule type="cellIs" dxfId="19927" priority="1396" stopIfTrue="1" operator="equal">
      <formula>0</formula>
    </cfRule>
  </conditionalFormatting>
  <conditionalFormatting sqref="F88:M90">
    <cfRule type="cellIs" dxfId="19926" priority="1395" stopIfTrue="1" operator="equal">
      <formula>0</formula>
    </cfRule>
  </conditionalFormatting>
  <conditionalFormatting sqref="F88:M90">
    <cfRule type="cellIs" dxfId="19925" priority="1394" stopIfTrue="1" operator="equal">
      <formula>0</formula>
    </cfRule>
  </conditionalFormatting>
  <conditionalFormatting sqref="F88:M90">
    <cfRule type="cellIs" dxfId="19924" priority="1393" stopIfTrue="1" operator="equal">
      <formula>0</formula>
    </cfRule>
  </conditionalFormatting>
  <conditionalFormatting sqref="F88:M90">
    <cfRule type="cellIs" dxfId="19923" priority="1392" stopIfTrue="1" operator="equal">
      <formula>0</formula>
    </cfRule>
  </conditionalFormatting>
  <conditionalFormatting sqref="F88:M90">
    <cfRule type="cellIs" dxfId="19922" priority="1391" stopIfTrue="1" operator="equal">
      <formula>0</formula>
    </cfRule>
  </conditionalFormatting>
  <conditionalFormatting sqref="F88:M90">
    <cfRule type="cellIs" dxfId="19921" priority="1390" stopIfTrue="1" operator="equal">
      <formula>0</formula>
    </cfRule>
  </conditionalFormatting>
  <conditionalFormatting sqref="F88:M90">
    <cfRule type="cellIs" dxfId="19920" priority="1389" stopIfTrue="1" operator="equal">
      <formula>0</formula>
    </cfRule>
  </conditionalFormatting>
  <conditionalFormatting sqref="F88:M90">
    <cfRule type="cellIs" dxfId="19919" priority="1388" stopIfTrue="1" operator="equal">
      <formula>0</formula>
    </cfRule>
  </conditionalFormatting>
  <conditionalFormatting sqref="F88:M90">
    <cfRule type="cellIs" dxfId="19918" priority="1387" stopIfTrue="1" operator="equal">
      <formula>0</formula>
    </cfRule>
  </conditionalFormatting>
  <conditionalFormatting sqref="F88:M90">
    <cfRule type="cellIs" dxfId="19917" priority="1386" stopIfTrue="1" operator="equal">
      <formula>0</formula>
    </cfRule>
  </conditionalFormatting>
  <conditionalFormatting sqref="F88:M90">
    <cfRule type="cellIs" dxfId="19916" priority="1385" stopIfTrue="1" operator="equal">
      <formula>0</formula>
    </cfRule>
  </conditionalFormatting>
  <conditionalFormatting sqref="F88:M90">
    <cfRule type="cellIs" dxfId="19915" priority="1384" stopIfTrue="1" operator="equal">
      <formula>0</formula>
    </cfRule>
  </conditionalFormatting>
  <conditionalFormatting sqref="F88:M90">
    <cfRule type="cellIs" dxfId="19914" priority="1383" stopIfTrue="1" operator="equal">
      <formula>0</formula>
    </cfRule>
  </conditionalFormatting>
  <conditionalFormatting sqref="F88:M90">
    <cfRule type="cellIs" dxfId="19913" priority="1382" stopIfTrue="1" operator="equal">
      <formula>0</formula>
    </cfRule>
  </conditionalFormatting>
  <conditionalFormatting sqref="F88:M90">
    <cfRule type="cellIs" dxfId="19912" priority="1381" stopIfTrue="1" operator="equal">
      <formula>0</formula>
    </cfRule>
  </conditionalFormatting>
  <conditionalFormatting sqref="F88:M90">
    <cfRule type="cellIs" dxfId="19911" priority="1380" stopIfTrue="1" operator="equal">
      <formula>0</formula>
    </cfRule>
  </conditionalFormatting>
  <conditionalFormatting sqref="F88:M90">
    <cfRule type="cellIs" dxfId="19910" priority="1379" stopIfTrue="1" operator="equal">
      <formula>0</formula>
    </cfRule>
  </conditionalFormatting>
  <conditionalFormatting sqref="F88:M90">
    <cfRule type="cellIs" dxfId="19909" priority="1378" stopIfTrue="1" operator="equal">
      <formula>0</formula>
    </cfRule>
  </conditionalFormatting>
  <conditionalFormatting sqref="F88:M90">
    <cfRule type="cellIs" dxfId="19908" priority="1377" stopIfTrue="1" operator="equal">
      <formula>0</formula>
    </cfRule>
  </conditionalFormatting>
  <conditionalFormatting sqref="F88:M90">
    <cfRule type="cellIs" dxfId="19907" priority="1376" stopIfTrue="1" operator="equal">
      <formula>0</formula>
    </cfRule>
  </conditionalFormatting>
  <conditionalFormatting sqref="F88:M90">
    <cfRule type="cellIs" dxfId="19906" priority="1375" stopIfTrue="1" operator="equal">
      <formula>0</formula>
    </cfRule>
  </conditionalFormatting>
  <conditionalFormatting sqref="F88:K90">
    <cfRule type="cellIs" dxfId="19905" priority="1374" stopIfTrue="1" operator="equal">
      <formula>0</formula>
    </cfRule>
  </conditionalFormatting>
  <conditionalFormatting sqref="F88:K90">
    <cfRule type="cellIs" dxfId="19904" priority="1373" stopIfTrue="1" operator="equal">
      <formula>0</formula>
    </cfRule>
  </conditionalFormatting>
  <conditionalFormatting sqref="F88:K90">
    <cfRule type="cellIs" dxfId="19903" priority="1372" stopIfTrue="1" operator="equal">
      <formula>0</formula>
    </cfRule>
  </conditionalFormatting>
  <conditionalFormatting sqref="F88:K90">
    <cfRule type="cellIs" dxfId="19902" priority="1371" stopIfTrue="1" operator="equal">
      <formula>0</formula>
    </cfRule>
  </conditionalFormatting>
  <conditionalFormatting sqref="F88:K90">
    <cfRule type="cellIs" dxfId="19901" priority="1370" stopIfTrue="1" operator="equal">
      <formula>0</formula>
    </cfRule>
  </conditionalFormatting>
  <conditionalFormatting sqref="F88:K90">
    <cfRule type="cellIs" dxfId="19900" priority="1369" stopIfTrue="1" operator="equal">
      <formula>0</formula>
    </cfRule>
  </conditionalFormatting>
  <conditionalFormatting sqref="F88:M90">
    <cfRule type="cellIs" dxfId="19899" priority="1368" stopIfTrue="1" operator="equal">
      <formula>0</formula>
    </cfRule>
  </conditionalFormatting>
  <conditionalFormatting sqref="F88:M90">
    <cfRule type="cellIs" dxfId="19898" priority="1367" stopIfTrue="1" operator="equal">
      <formula>0</formula>
    </cfRule>
  </conditionalFormatting>
  <conditionalFormatting sqref="F88:M90">
    <cfRule type="cellIs" dxfId="19897" priority="1366" stopIfTrue="1" operator="equal">
      <formula>0</formula>
    </cfRule>
  </conditionalFormatting>
  <conditionalFormatting sqref="F88:M90">
    <cfRule type="cellIs" dxfId="19896" priority="1365" stopIfTrue="1" operator="equal">
      <formula>0</formula>
    </cfRule>
  </conditionalFormatting>
  <conditionalFormatting sqref="F88:M90">
    <cfRule type="cellIs" dxfId="19895" priority="1364" stopIfTrue="1" operator="equal">
      <formula>0</formula>
    </cfRule>
  </conditionalFormatting>
  <conditionalFormatting sqref="F88:M90">
    <cfRule type="cellIs" dxfId="19894" priority="1363" stopIfTrue="1" operator="equal">
      <formula>0</formula>
    </cfRule>
  </conditionalFormatting>
  <conditionalFormatting sqref="F88:M90">
    <cfRule type="cellIs" dxfId="19893" priority="1362" stopIfTrue="1" operator="equal">
      <formula>0</formula>
    </cfRule>
  </conditionalFormatting>
  <conditionalFormatting sqref="F88:K90">
    <cfRule type="cellIs" dxfId="19892" priority="1361" stopIfTrue="1" operator="equal">
      <formula>0</formula>
    </cfRule>
  </conditionalFormatting>
  <conditionalFormatting sqref="F88:K90">
    <cfRule type="cellIs" dxfId="19891" priority="1360" stopIfTrue="1" operator="equal">
      <formula>0</formula>
    </cfRule>
  </conditionalFormatting>
  <conditionalFormatting sqref="F88:K90">
    <cfRule type="cellIs" dxfId="19890" priority="1359" stopIfTrue="1" operator="equal">
      <formula>0</formula>
    </cfRule>
  </conditionalFormatting>
  <conditionalFormatting sqref="F88:K90">
    <cfRule type="cellIs" dxfId="19889" priority="1358" stopIfTrue="1" operator="equal">
      <formula>0</formula>
    </cfRule>
  </conditionalFormatting>
  <conditionalFormatting sqref="F88:K90">
    <cfRule type="cellIs" dxfId="19888" priority="1357" stopIfTrue="1" operator="equal">
      <formula>0</formula>
    </cfRule>
  </conditionalFormatting>
  <conditionalFormatting sqref="F88:K90">
    <cfRule type="cellIs" dxfId="19887" priority="1356" stopIfTrue="1" operator="equal">
      <formula>0</formula>
    </cfRule>
  </conditionalFormatting>
  <conditionalFormatting sqref="F88:M90">
    <cfRule type="cellIs" dxfId="19886" priority="1355" stopIfTrue="1" operator="equal">
      <formula>0</formula>
    </cfRule>
  </conditionalFormatting>
  <conditionalFormatting sqref="F145:M147">
    <cfRule type="cellIs" dxfId="19885" priority="1354" stopIfTrue="1" operator="equal">
      <formula>0</formula>
    </cfRule>
  </conditionalFormatting>
  <conditionalFormatting sqref="F145:M147">
    <cfRule type="cellIs" dxfId="19884" priority="1353" stopIfTrue="1" operator="equal">
      <formula>0</formula>
    </cfRule>
  </conditionalFormatting>
  <conditionalFormatting sqref="F145:M147">
    <cfRule type="cellIs" dxfId="19883" priority="1352" stopIfTrue="1" operator="equal">
      <formula>0</formula>
    </cfRule>
  </conditionalFormatting>
  <conditionalFormatting sqref="F145:M147">
    <cfRule type="cellIs" dxfId="19882" priority="1351" stopIfTrue="1" operator="equal">
      <formula>0</formula>
    </cfRule>
  </conditionalFormatting>
  <conditionalFormatting sqref="F145:M147">
    <cfRule type="cellIs" dxfId="19881" priority="1350" stopIfTrue="1" operator="equal">
      <formula>0</formula>
    </cfRule>
  </conditionalFormatting>
  <conditionalFormatting sqref="F145:M147">
    <cfRule type="cellIs" dxfId="19880" priority="1349" stopIfTrue="1" operator="equal">
      <formula>0</formula>
    </cfRule>
  </conditionalFormatting>
  <conditionalFormatting sqref="F145:M147">
    <cfRule type="cellIs" dxfId="19879" priority="1348" stopIfTrue="1" operator="equal">
      <formula>0</formula>
    </cfRule>
  </conditionalFormatting>
  <conditionalFormatting sqref="F145:M147">
    <cfRule type="cellIs" dxfId="19878" priority="1347" stopIfTrue="1" operator="equal">
      <formula>0</formula>
    </cfRule>
  </conditionalFormatting>
  <conditionalFormatting sqref="F145:M147">
    <cfRule type="cellIs" dxfId="19877" priority="1346" stopIfTrue="1" operator="equal">
      <formula>0</formula>
    </cfRule>
  </conditionalFormatting>
  <conditionalFormatting sqref="F145:M147">
    <cfRule type="cellIs" dxfId="19876" priority="1345" stopIfTrue="1" operator="equal">
      <formula>0</formula>
    </cfRule>
  </conditionalFormatting>
  <conditionalFormatting sqref="F145:M147">
    <cfRule type="cellIs" dxfId="19875" priority="1344" stopIfTrue="1" operator="equal">
      <formula>0</formula>
    </cfRule>
  </conditionalFormatting>
  <conditionalFormatting sqref="F145:M147">
    <cfRule type="cellIs" dxfId="19874" priority="1343" stopIfTrue="1" operator="equal">
      <formula>0</formula>
    </cfRule>
  </conditionalFormatting>
  <conditionalFormatting sqref="F145:M147">
    <cfRule type="cellIs" dxfId="19873" priority="1342" stopIfTrue="1" operator="equal">
      <formula>0</formula>
    </cfRule>
  </conditionalFormatting>
  <conditionalFormatting sqref="F145:M147">
    <cfRule type="cellIs" dxfId="19872" priority="1341" stopIfTrue="1" operator="equal">
      <formula>0</formula>
    </cfRule>
  </conditionalFormatting>
  <conditionalFormatting sqref="F145:M147">
    <cfRule type="cellIs" dxfId="19871" priority="1340" stopIfTrue="1" operator="equal">
      <formula>0</formula>
    </cfRule>
  </conditionalFormatting>
  <conditionalFormatting sqref="F145:M147">
    <cfRule type="cellIs" dxfId="19870" priority="1339" stopIfTrue="1" operator="equal">
      <formula>0</formula>
    </cfRule>
  </conditionalFormatting>
  <conditionalFormatting sqref="F145:M147">
    <cfRule type="cellIs" dxfId="19869" priority="1338" stopIfTrue="1" operator="equal">
      <formula>0</formula>
    </cfRule>
  </conditionalFormatting>
  <conditionalFormatting sqref="F145:M147">
    <cfRule type="cellIs" dxfId="19868" priority="1337" stopIfTrue="1" operator="equal">
      <formula>0</formula>
    </cfRule>
  </conditionalFormatting>
  <conditionalFormatting sqref="F145:M147">
    <cfRule type="cellIs" dxfId="19867" priority="1336" stopIfTrue="1" operator="equal">
      <formula>0</formula>
    </cfRule>
  </conditionalFormatting>
  <conditionalFormatting sqref="F145:M147">
    <cfRule type="cellIs" dxfId="19866" priority="1335" stopIfTrue="1" operator="equal">
      <formula>0</formula>
    </cfRule>
  </conditionalFormatting>
  <conditionalFormatting sqref="F145:M147">
    <cfRule type="cellIs" dxfId="19865" priority="1334" stopIfTrue="1" operator="equal">
      <formula>0</formula>
    </cfRule>
  </conditionalFormatting>
  <conditionalFormatting sqref="F145:M147">
    <cfRule type="cellIs" dxfId="19864" priority="1333" stopIfTrue="1" operator="equal">
      <formula>0</formula>
    </cfRule>
  </conditionalFormatting>
  <conditionalFormatting sqref="F145:M147">
    <cfRule type="cellIs" dxfId="19863" priority="1332" stopIfTrue="1" operator="equal">
      <formula>0</formula>
    </cfRule>
  </conditionalFormatting>
  <conditionalFormatting sqref="F145:M147">
    <cfRule type="cellIs" dxfId="19862" priority="1331" stopIfTrue="1" operator="equal">
      <formula>0</formula>
    </cfRule>
  </conditionalFormatting>
  <conditionalFormatting sqref="F145:M147">
    <cfRule type="cellIs" dxfId="19861" priority="1330" stopIfTrue="1" operator="equal">
      <formula>0</formula>
    </cfRule>
  </conditionalFormatting>
  <conditionalFormatting sqref="F145:M147">
    <cfRule type="cellIs" dxfId="19860" priority="1329" stopIfTrue="1" operator="equal">
      <formula>0</formula>
    </cfRule>
  </conditionalFormatting>
  <conditionalFormatting sqref="F145:M147">
    <cfRule type="cellIs" dxfId="19859" priority="1328" stopIfTrue="1" operator="equal">
      <formula>0</formula>
    </cfRule>
  </conditionalFormatting>
  <conditionalFormatting sqref="F145:M147">
    <cfRule type="cellIs" dxfId="19858" priority="1327" stopIfTrue="1" operator="equal">
      <formula>0</formula>
    </cfRule>
  </conditionalFormatting>
  <conditionalFormatting sqref="F145:M147">
    <cfRule type="cellIs" dxfId="19857" priority="1326" stopIfTrue="1" operator="equal">
      <formula>0</formula>
    </cfRule>
  </conditionalFormatting>
  <conditionalFormatting sqref="F145:M147">
    <cfRule type="cellIs" dxfId="19856" priority="1325" stopIfTrue="1" operator="equal">
      <formula>0</formula>
    </cfRule>
  </conditionalFormatting>
  <conditionalFormatting sqref="F145:M147">
    <cfRule type="cellIs" dxfId="19855" priority="1324" stopIfTrue="1" operator="equal">
      <formula>0</formula>
    </cfRule>
  </conditionalFormatting>
  <conditionalFormatting sqref="F145:M147">
    <cfRule type="cellIs" dxfId="19854" priority="1323" stopIfTrue="1" operator="equal">
      <formula>0</formula>
    </cfRule>
  </conditionalFormatting>
  <conditionalFormatting sqref="F148:M150">
    <cfRule type="cellIs" dxfId="19853" priority="1322" stopIfTrue="1" operator="equal">
      <formula>0</formula>
    </cfRule>
  </conditionalFormatting>
  <conditionalFormatting sqref="F148:M150">
    <cfRule type="cellIs" dxfId="19852" priority="1321" stopIfTrue="1" operator="equal">
      <formula>0</formula>
    </cfRule>
  </conditionalFormatting>
  <conditionalFormatting sqref="F148:M150">
    <cfRule type="cellIs" dxfId="19851" priority="1320" stopIfTrue="1" operator="equal">
      <formula>0</formula>
    </cfRule>
  </conditionalFormatting>
  <conditionalFormatting sqref="F148:M150">
    <cfRule type="cellIs" dxfId="19850" priority="1319" stopIfTrue="1" operator="equal">
      <formula>0</formula>
    </cfRule>
  </conditionalFormatting>
  <conditionalFormatting sqref="F148:M150">
    <cfRule type="cellIs" dxfId="19849" priority="1318" stopIfTrue="1" operator="equal">
      <formula>0</formula>
    </cfRule>
  </conditionalFormatting>
  <conditionalFormatting sqref="F148:M150">
    <cfRule type="cellIs" dxfId="19848" priority="1317" stopIfTrue="1" operator="equal">
      <formula>0</formula>
    </cfRule>
  </conditionalFormatting>
  <conditionalFormatting sqref="F148:M150">
    <cfRule type="cellIs" dxfId="19847" priority="1316" stopIfTrue="1" operator="equal">
      <formula>0</formula>
    </cfRule>
  </conditionalFormatting>
  <conditionalFormatting sqref="F148:M150">
    <cfRule type="cellIs" dxfId="19846" priority="1315" stopIfTrue="1" operator="equal">
      <formula>0</formula>
    </cfRule>
  </conditionalFormatting>
  <conditionalFormatting sqref="F148:M150">
    <cfRule type="cellIs" dxfId="19845" priority="1314" stopIfTrue="1" operator="equal">
      <formula>0</formula>
    </cfRule>
  </conditionalFormatting>
  <conditionalFormatting sqref="F148:M150">
    <cfRule type="cellIs" dxfId="19844" priority="1313" stopIfTrue="1" operator="equal">
      <formula>0</formula>
    </cfRule>
  </conditionalFormatting>
  <conditionalFormatting sqref="F148:M150">
    <cfRule type="cellIs" dxfId="19843" priority="1312" stopIfTrue="1" operator="equal">
      <formula>0</formula>
    </cfRule>
  </conditionalFormatting>
  <conditionalFormatting sqref="F148:M150">
    <cfRule type="cellIs" dxfId="19842" priority="1311" stopIfTrue="1" operator="equal">
      <formula>0</formula>
    </cfRule>
  </conditionalFormatting>
  <conditionalFormatting sqref="F148:M150">
    <cfRule type="cellIs" dxfId="19841" priority="1310" stopIfTrue="1" operator="equal">
      <formula>0</formula>
    </cfRule>
  </conditionalFormatting>
  <conditionalFormatting sqref="F148:M150">
    <cfRule type="cellIs" dxfId="19840" priority="1309" stopIfTrue="1" operator="equal">
      <formula>0</formula>
    </cfRule>
  </conditionalFormatting>
  <conditionalFormatting sqref="F148:M150">
    <cfRule type="cellIs" dxfId="19839" priority="1308" stopIfTrue="1" operator="equal">
      <formula>0</formula>
    </cfRule>
  </conditionalFormatting>
  <conditionalFormatting sqref="F148:M150">
    <cfRule type="cellIs" dxfId="19838" priority="1307" stopIfTrue="1" operator="equal">
      <formula>0</formula>
    </cfRule>
  </conditionalFormatting>
  <conditionalFormatting sqref="F148:M150">
    <cfRule type="cellIs" dxfId="19837" priority="1306" stopIfTrue="1" operator="equal">
      <formula>0</formula>
    </cfRule>
  </conditionalFormatting>
  <conditionalFormatting sqref="F148:M150">
    <cfRule type="cellIs" dxfId="19836" priority="1305" stopIfTrue="1" operator="equal">
      <formula>0</formula>
    </cfRule>
  </conditionalFormatting>
  <conditionalFormatting sqref="F148:M150">
    <cfRule type="cellIs" dxfId="19835" priority="1304" stopIfTrue="1" operator="equal">
      <formula>0</formula>
    </cfRule>
  </conditionalFormatting>
  <conditionalFormatting sqref="F148:M150">
    <cfRule type="cellIs" dxfId="19834" priority="1303" stopIfTrue="1" operator="equal">
      <formula>0</formula>
    </cfRule>
  </conditionalFormatting>
  <conditionalFormatting sqref="F148:M150">
    <cfRule type="cellIs" dxfId="19833" priority="1302" stopIfTrue="1" operator="equal">
      <formula>0</formula>
    </cfRule>
  </conditionalFormatting>
  <conditionalFormatting sqref="F148:M150">
    <cfRule type="cellIs" dxfId="19832" priority="1301" stopIfTrue="1" operator="equal">
      <formula>0</formula>
    </cfRule>
  </conditionalFormatting>
  <conditionalFormatting sqref="F148:M150">
    <cfRule type="cellIs" dxfId="19831" priority="1300" stopIfTrue="1" operator="equal">
      <formula>0</formula>
    </cfRule>
  </conditionalFormatting>
  <conditionalFormatting sqref="F148:M150">
    <cfRule type="cellIs" dxfId="19830" priority="1299" stopIfTrue="1" operator="equal">
      <formula>0</formula>
    </cfRule>
  </conditionalFormatting>
  <conditionalFormatting sqref="F148:M150">
    <cfRule type="cellIs" dxfId="19829" priority="1298" stopIfTrue="1" operator="equal">
      <formula>0</formula>
    </cfRule>
  </conditionalFormatting>
  <conditionalFormatting sqref="F148:M150">
    <cfRule type="cellIs" dxfId="19828" priority="1297" stopIfTrue="1" operator="equal">
      <formula>0</formula>
    </cfRule>
  </conditionalFormatting>
  <conditionalFormatting sqref="F148:M150">
    <cfRule type="cellIs" dxfId="19827" priority="1296" stopIfTrue="1" operator="equal">
      <formula>0</formula>
    </cfRule>
  </conditionalFormatting>
  <conditionalFormatting sqref="F148:M150">
    <cfRule type="cellIs" dxfId="19826" priority="1295" stopIfTrue="1" operator="equal">
      <formula>0</formula>
    </cfRule>
  </conditionalFormatting>
  <conditionalFormatting sqref="F148:M150">
    <cfRule type="cellIs" dxfId="19825" priority="1294" stopIfTrue="1" operator="equal">
      <formula>0</formula>
    </cfRule>
  </conditionalFormatting>
  <conditionalFormatting sqref="F148:M150">
    <cfRule type="cellIs" dxfId="19824" priority="1293" stopIfTrue="1" operator="equal">
      <formula>0</formula>
    </cfRule>
  </conditionalFormatting>
  <conditionalFormatting sqref="F148:M150">
    <cfRule type="cellIs" dxfId="19823" priority="1292" stopIfTrue="1" operator="equal">
      <formula>0</formula>
    </cfRule>
  </conditionalFormatting>
  <conditionalFormatting sqref="F148:M150">
    <cfRule type="cellIs" dxfId="19822" priority="1291" stopIfTrue="1" operator="equal">
      <formula>0</formula>
    </cfRule>
  </conditionalFormatting>
  <conditionalFormatting sqref="F4:V189">
    <cfRule type="cellIs" dxfId="19821" priority="1177" stopIfTrue="1" operator="equal">
      <formula>0</formula>
    </cfRule>
  </conditionalFormatting>
  <conditionalFormatting sqref="F4:V150">
    <cfRule type="cellIs" dxfId="19820" priority="1176" stopIfTrue="1" operator="equal">
      <formula>0</formula>
    </cfRule>
  </conditionalFormatting>
  <conditionalFormatting sqref="F4:V150">
    <cfRule type="cellIs" dxfId="19819" priority="1175" stopIfTrue="1" operator="equal">
      <formula>0</formula>
    </cfRule>
  </conditionalFormatting>
  <conditionalFormatting sqref="F4:V150">
    <cfRule type="cellIs" dxfId="19818" priority="1174" stopIfTrue="1" operator="equal">
      <formula>0</formula>
    </cfRule>
  </conditionalFormatting>
  <conditionalFormatting sqref="F4:V150">
    <cfRule type="cellIs" dxfId="19817" priority="1173" stopIfTrue="1" operator="equal">
      <formula>0</formula>
    </cfRule>
  </conditionalFormatting>
  <conditionalFormatting sqref="F4:V150">
    <cfRule type="cellIs" dxfId="19816" priority="1172" stopIfTrue="1" operator="equal">
      <formula>0</formula>
    </cfRule>
  </conditionalFormatting>
  <conditionalFormatting sqref="F4:V150">
    <cfRule type="cellIs" dxfId="19815" priority="1171" stopIfTrue="1" operator="equal">
      <formula>0</formula>
    </cfRule>
  </conditionalFormatting>
  <conditionalFormatting sqref="F4:V147">
    <cfRule type="cellIs" dxfId="19814" priority="1170" stopIfTrue="1" operator="equal">
      <formula>0</formula>
    </cfRule>
  </conditionalFormatting>
  <conditionalFormatting sqref="F4:V150">
    <cfRule type="cellIs" dxfId="19813" priority="1169" stopIfTrue="1" operator="equal">
      <formula>0</formula>
    </cfRule>
  </conditionalFormatting>
  <conditionalFormatting sqref="F4:V150">
    <cfRule type="cellIs" dxfId="19812" priority="1168" stopIfTrue="1" operator="equal">
      <formula>0</formula>
    </cfRule>
  </conditionalFormatting>
  <conditionalFormatting sqref="F4:V150">
    <cfRule type="cellIs" dxfId="19811" priority="1167" stopIfTrue="1" operator="equal">
      <formula>0</formula>
    </cfRule>
  </conditionalFormatting>
  <conditionalFormatting sqref="F4:V150">
    <cfRule type="cellIs" dxfId="19810" priority="1166" stopIfTrue="1" operator="equal">
      <formula>0</formula>
    </cfRule>
  </conditionalFormatting>
  <conditionalFormatting sqref="F4:V150">
    <cfRule type="cellIs" dxfId="19809" priority="1165" stopIfTrue="1" operator="equal">
      <formula>0</formula>
    </cfRule>
  </conditionalFormatting>
  <conditionalFormatting sqref="F4:V150">
    <cfRule type="cellIs" dxfId="19808" priority="1164" stopIfTrue="1" operator="equal">
      <formula>0</formula>
    </cfRule>
  </conditionalFormatting>
  <conditionalFormatting sqref="F4:V150">
    <cfRule type="cellIs" dxfId="19807" priority="1163" stopIfTrue="1" operator="equal">
      <formula>0</formula>
    </cfRule>
  </conditionalFormatting>
  <conditionalFormatting sqref="F4:V150">
    <cfRule type="cellIs" dxfId="19806" priority="1162" stopIfTrue="1" operator="equal">
      <formula>0</formula>
    </cfRule>
  </conditionalFormatting>
  <conditionalFormatting sqref="F4:V150">
    <cfRule type="cellIs" dxfId="19805" priority="1161" stopIfTrue="1" operator="equal">
      <formula>0</formula>
    </cfRule>
  </conditionalFormatting>
  <conditionalFormatting sqref="F4:V150">
    <cfRule type="cellIs" dxfId="19804" priority="1160" stopIfTrue="1" operator="equal">
      <formula>0</formula>
    </cfRule>
  </conditionalFormatting>
  <conditionalFormatting sqref="F4:V150">
    <cfRule type="cellIs" dxfId="19803" priority="1159" stopIfTrue="1" operator="equal">
      <formula>0</formula>
    </cfRule>
  </conditionalFormatting>
  <conditionalFormatting sqref="F112:M123">
    <cfRule type="cellIs" dxfId="19802" priority="1158" stopIfTrue="1" operator="equal">
      <formula>0</formula>
    </cfRule>
  </conditionalFormatting>
  <conditionalFormatting sqref="F112:M123">
    <cfRule type="cellIs" dxfId="19801" priority="1157" stopIfTrue="1" operator="equal">
      <formula>0</formula>
    </cfRule>
  </conditionalFormatting>
  <conditionalFormatting sqref="F112:M123">
    <cfRule type="cellIs" dxfId="19800" priority="1156" stopIfTrue="1" operator="equal">
      <formula>0</formula>
    </cfRule>
  </conditionalFormatting>
  <conditionalFormatting sqref="F112:M123">
    <cfRule type="cellIs" dxfId="19799" priority="1155" stopIfTrue="1" operator="equal">
      <formula>0</formula>
    </cfRule>
  </conditionalFormatting>
  <conditionalFormatting sqref="F112:M123">
    <cfRule type="cellIs" dxfId="19798" priority="1154" stopIfTrue="1" operator="equal">
      <formula>0</formula>
    </cfRule>
  </conditionalFormatting>
  <conditionalFormatting sqref="F142:K144">
    <cfRule type="cellIs" dxfId="19797" priority="1153" stopIfTrue="1" operator="equal">
      <formula>0</formula>
    </cfRule>
  </conditionalFormatting>
  <conditionalFormatting sqref="F142:K144">
    <cfRule type="cellIs" dxfId="19796" priority="1152" stopIfTrue="1" operator="equal">
      <formula>0</formula>
    </cfRule>
  </conditionalFormatting>
  <conditionalFormatting sqref="F142:K144">
    <cfRule type="cellIs" dxfId="19795" priority="1151" stopIfTrue="1" operator="equal">
      <formula>0</formula>
    </cfRule>
  </conditionalFormatting>
  <conditionalFormatting sqref="F142:K144">
    <cfRule type="cellIs" dxfId="19794" priority="1150" stopIfTrue="1" operator="equal">
      <formula>0</formula>
    </cfRule>
  </conditionalFormatting>
  <conditionalFormatting sqref="F142:K144">
    <cfRule type="cellIs" dxfId="19793" priority="1149" stopIfTrue="1" operator="equal">
      <formula>0</formula>
    </cfRule>
  </conditionalFormatting>
  <conditionalFormatting sqref="F142:K144">
    <cfRule type="cellIs" dxfId="19792" priority="1148" stopIfTrue="1" operator="equal">
      <formula>0</formula>
    </cfRule>
  </conditionalFormatting>
  <conditionalFormatting sqref="F124:M126">
    <cfRule type="cellIs" dxfId="19791" priority="1147" stopIfTrue="1" operator="equal">
      <formula>0</formula>
    </cfRule>
  </conditionalFormatting>
  <conditionalFormatting sqref="F124:M126">
    <cfRule type="cellIs" dxfId="19790" priority="1146" stopIfTrue="1" operator="equal">
      <formula>0</formula>
    </cfRule>
  </conditionalFormatting>
  <conditionalFormatting sqref="F124:M126">
    <cfRule type="cellIs" dxfId="19789" priority="1145" stopIfTrue="1" operator="equal">
      <formula>0</formula>
    </cfRule>
  </conditionalFormatting>
  <conditionalFormatting sqref="F124:M126">
    <cfRule type="cellIs" dxfId="19788" priority="1144" stopIfTrue="1" operator="equal">
      <formula>0</formula>
    </cfRule>
  </conditionalFormatting>
  <conditionalFormatting sqref="F124:M126">
    <cfRule type="cellIs" dxfId="19787" priority="1143" stopIfTrue="1" operator="equal">
      <formula>0</formula>
    </cfRule>
  </conditionalFormatting>
  <conditionalFormatting sqref="F139:K141">
    <cfRule type="cellIs" dxfId="19786" priority="1142" stopIfTrue="1" operator="equal">
      <formula>0</formula>
    </cfRule>
  </conditionalFormatting>
  <conditionalFormatting sqref="F139:K141">
    <cfRule type="cellIs" dxfId="19785" priority="1141" stopIfTrue="1" operator="equal">
      <formula>0</formula>
    </cfRule>
  </conditionalFormatting>
  <conditionalFormatting sqref="F139:K141">
    <cfRule type="cellIs" dxfId="19784" priority="1140" stopIfTrue="1" operator="equal">
      <formula>0</formula>
    </cfRule>
  </conditionalFormatting>
  <conditionalFormatting sqref="F139:K141">
    <cfRule type="cellIs" dxfId="19783" priority="1139" stopIfTrue="1" operator="equal">
      <formula>0</formula>
    </cfRule>
  </conditionalFormatting>
  <conditionalFormatting sqref="F139:K141">
    <cfRule type="cellIs" dxfId="19782" priority="1138" stopIfTrue="1" operator="equal">
      <formula>0</formula>
    </cfRule>
  </conditionalFormatting>
  <conditionalFormatting sqref="F139:K141">
    <cfRule type="cellIs" dxfId="19781" priority="1137" stopIfTrue="1" operator="equal">
      <formula>0</formula>
    </cfRule>
  </conditionalFormatting>
  <conditionalFormatting sqref="F4:V150">
    <cfRule type="cellIs" dxfId="19780" priority="1136" stopIfTrue="1" operator="equal">
      <formula>0</formula>
    </cfRule>
  </conditionalFormatting>
  <conditionalFormatting sqref="F4:V150">
    <cfRule type="cellIs" dxfId="19779" priority="1135" stopIfTrue="1" operator="equal">
      <formula>0</formula>
    </cfRule>
  </conditionalFormatting>
  <conditionalFormatting sqref="F4:V6">
    <cfRule type="cellIs" dxfId="19778" priority="1134" stopIfTrue="1" operator="equal">
      <formula>0</formula>
    </cfRule>
  </conditionalFormatting>
  <conditionalFormatting sqref="F4:V6">
    <cfRule type="cellIs" dxfId="19777" priority="1133" stopIfTrue="1" operator="equal">
      <formula>0</formula>
    </cfRule>
  </conditionalFormatting>
  <conditionalFormatting sqref="F4:V6">
    <cfRule type="cellIs" dxfId="19776" priority="1132" stopIfTrue="1" operator="equal">
      <formula>0</formula>
    </cfRule>
  </conditionalFormatting>
  <conditionalFormatting sqref="F4:V6">
    <cfRule type="cellIs" dxfId="19775" priority="1131" stopIfTrue="1" operator="equal">
      <formula>0</formula>
    </cfRule>
  </conditionalFormatting>
  <conditionalFormatting sqref="F4:V6">
    <cfRule type="cellIs" dxfId="19774" priority="1130" stopIfTrue="1" operator="equal">
      <formula>0</formula>
    </cfRule>
  </conditionalFormatting>
  <conditionalFormatting sqref="F4:V6">
    <cfRule type="cellIs" dxfId="19773" priority="1129" stopIfTrue="1" operator="equal">
      <formula>0</formula>
    </cfRule>
  </conditionalFormatting>
  <conditionalFormatting sqref="F4:V6">
    <cfRule type="cellIs" dxfId="19772" priority="1128" stopIfTrue="1" operator="equal">
      <formula>0</formula>
    </cfRule>
  </conditionalFormatting>
  <conditionalFormatting sqref="F4:V6">
    <cfRule type="cellIs" dxfId="19771" priority="1127" stopIfTrue="1" operator="equal">
      <formula>0</formula>
    </cfRule>
  </conditionalFormatting>
  <conditionalFormatting sqref="F7:V9">
    <cfRule type="cellIs" dxfId="19770" priority="1126" stopIfTrue="1" operator="equal">
      <formula>0</formula>
    </cfRule>
  </conditionalFormatting>
  <conditionalFormatting sqref="F7:V9">
    <cfRule type="cellIs" dxfId="19769" priority="1125" stopIfTrue="1" operator="equal">
      <formula>0</formula>
    </cfRule>
  </conditionalFormatting>
  <conditionalFormatting sqref="F7:V9">
    <cfRule type="cellIs" dxfId="19768" priority="1124" stopIfTrue="1" operator="equal">
      <formula>0</formula>
    </cfRule>
  </conditionalFormatting>
  <conditionalFormatting sqref="F7:V9">
    <cfRule type="cellIs" dxfId="19767" priority="1123" stopIfTrue="1" operator="equal">
      <formula>0</formula>
    </cfRule>
  </conditionalFormatting>
  <conditionalFormatting sqref="F7:V9">
    <cfRule type="cellIs" dxfId="19766" priority="1122" stopIfTrue="1" operator="equal">
      <formula>0</formula>
    </cfRule>
  </conditionalFormatting>
  <conditionalFormatting sqref="F7:V9">
    <cfRule type="cellIs" dxfId="19765" priority="1121" stopIfTrue="1" operator="equal">
      <formula>0</formula>
    </cfRule>
  </conditionalFormatting>
  <conditionalFormatting sqref="F7:V9">
    <cfRule type="cellIs" dxfId="19764" priority="1120" stopIfTrue="1" operator="equal">
      <formula>0</formula>
    </cfRule>
  </conditionalFormatting>
  <conditionalFormatting sqref="F7:V9">
    <cfRule type="cellIs" dxfId="19763" priority="1119" stopIfTrue="1" operator="equal">
      <formula>0</formula>
    </cfRule>
  </conditionalFormatting>
  <conditionalFormatting sqref="F10:V12">
    <cfRule type="cellIs" dxfId="19762" priority="1118" stopIfTrue="1" operator="equal">
      <formula>0</formula>
    </cfRule>
  </conditionalFormatting>
  <conditionalFormatting sqref="F10:V12">
    <cfRule type="cellIs" dxfId="19761" priority="1117" stopIfTrue="1" operator="equal">
      <formula>0</formula>
    </cfRule>
  </conditionalFormatting>
  <conditionalFormatting sqref="F10:V12">
    <cfRule type="cellIs" dxfId="19760" priority="1116" stopIfTrue="1" operator="equal">
      <formula>0</formula>
    </cfRule>
  </conditionalFormatting>
  <conditionalFormatting sqref="F10:V12">
    <cfRule type="cellIs" dxfId="19759" priority="1115" stopIfTrue="1" operator="equal">
      <formula>0</formula>
    </cfRule>
  </conditionalFormatting>
  <conditionalFormatting sqref="F10:V12">
    <cfRule type="cellIs" dxfId="19758" priority="1114" stopIfTrue="1" operator="equal">
      <formula>0</formula>
    </cfRule>
  </conditionalFormatting>
  <conditionalFormatting sqref="F10:V12">
    <cfRule type="cellIs" dxfId="19757" priority="1113" stopIfTrue="1" operator="equal">
      <formula>0</formula>
    </cfRule>
  </conditionalFormatting>
  <conditionalFormatting sqref="F10:V12">
    <cfRule type="cellIs" dxfId="19756" priority="1112" stopIfTrue="1" operator="equal">
      <formula>0</formula>
    </cfRule>
  </conditionalFormatting>
  <conditionalFormatting sqref="F10:V12">
    <cfRule type="cellIs" dxfId="19755" priority="1111" stopIfTrue="1" operator="equal">
      <formula>0</formula>
    </cfRule>
  </conditionalFormatting>
  <conditionalFormatting sqref="F13:V15">
    <cfRule type="cellIs" dxfId="19754" priority="1110" stopIfTrue="1" operator="equal">
      <formula>0</formula>
    </cfRule>
  </conditionalFormatting>
  <conditionalFormatting sqref="F13:V15">
    <cfRule type="cellIs" dxfId="19753" priority="1109" stopIfTrue="1" operator="equal">
      <formula>0</formula>
    </cfRule>
  </conditionalFormatting>
  <conditionalFormatting sqref="F13:V15">
    <cfRule type="cellIs" dxfId="19752" priority="1108" stopIfTrue="1" operator="equal">
      <formula>0</formula>
    </cfRule>
  </conditionalFormatting>
  <conditionalFormatting sqref="F13:V15">
    <cfRule type="cellIs" dxfId="19751" priority="1107" stopIfTrue="1" operator="equal">
      <formula>0</formula>
    </cfRule>
  </conditionalFormatting>
  <conditionalFormatting sqref="F13:V15">
    <cfRule type="cellIs" dxfId="19750" priority="1106" stopIfTrue="1" operator="equal">
      <formula>0</formula>
    </cfRule>
  </conditionalFormatting>
  <conditionalFormatting sqref="F13:V15">
    <cfRule type="cellIs" dxfId="19749" priority="1105" stopIfTrue="1" operator="equal">
      <formula>0</formula>
    </cfRule>
  </conditionalFormatting>
  <conditionalFormatting sqref="F13:V15">
    <cfRule type="cellIs" dxfId="19748" priority="1104" stopIfTrue="1" operator="equal">
      <formula>0</formula>
    </cfRule>
  </conditionalFormatting>
  <conditionalFormatting sqref="F13:V15">
    <cfRule type="cellIs" dxfId="19747" priority="1103" stopIfTrue="1" operator="equal">
      <formula>0</formula>
    </cfRule>
  </conditionalFormatting>
  <conditionalFormatting sqref="F34:V36">
    <cfRule type="cellIs" dxfId="19746" priority="1102" stopIfTrue="1" operator="equal">
      <formula>0</formula>
    </cfRule>
  </conditionalFormatting>
  <conditionalFormatting sqref="F34:V36">
    <cfRule type="cellIs" dxfId="19745" priority="1101" stopIfTrue="1" operator="equal">
      <formula>0</formula>
    </cfRule>
  </conditionalFormatting>
  <conditionalFormatting sqref="F34:V36">
    <cfRule type="cellIs" dxfId="19744" priority="1100" stopIfTrue="1" operator="equal">
      <formula>0</formula>
    </cfRule>
  </conditionalFormatting>
  <conditionalFormatting sqref="F34:V36">
    <cfRule type="cellIs" dxfId="19743" priority="1099" stopIfTrue="1" operator="equal">
      <formula>0</formula>
    </cfRule>
  </conditionalFormatting>
  <conditionalFormatting sqref="F34:V36">
    <cfRule type="cellIs" dxfId="19742" priority="1098" stopIfTrue="1" operator="equal">
      <formula>0</formula>
    </cfRule>
  </conditionalFormatting>
  <conditionalFormatting sqref="F34:V36">
    <cfRule type="cellIs" dxfId="19741" priority="1097" stopIfTrue="1" operator="equal">
      <formula>0</formula>
    </cfRule>
  </conditionalFormatting>
  <conditionalFormatting sqref="F34:V36">
    <cfRule type="cellIs" dxfId="19740" priority="1096" stopIfTrue="1" operator="equal">
      <formula>0</formula>
    </cfRule>
  </conditionalFormatting>
  <conditionalFormatting sqref="F34:V36">
    <cfRule type="cellIs" dxfId="19739" priority="1095" stopIfTrue="1" operator="equal">
      <formula>0</formula>
    </cfRule>
  </conditionalFormatting>
  <conditionalFormatting sqref="F37:V39">
    <cfRule type="cellIs" dxfId="19738" priority="1094" stopIfTrue="1" operator="equal">
      <formula>0</formula>
    </cfRule>
  </conditionalFormatting>
  <conditionalFormatting sqref="F37:V39">
    <cfRule type="cellIs" dxfId="19737" priority="1093" stopIfTrue="1" operator="equal">
      <formula>0</formula>
    </cfRule>
  </conditionalFormatting>
  <conditionalFormatting sqref="F37:V39">
    <cfRule type="cellIs" dxfId="19736" priority="1092" stopIfTrue="1" operator="equal">
      <formula>0</formula>
    </cfRule>
  </conditionalFormatting>
  <conditionalFormatting sqref="F37:V39">
    <cfRule type="cellIs" dxfId="19735" priority="1091" stopIfTrue="1" operator="equal">
      <formula>0</formula>
    </cfRule>
  </conditionalFormatting>
  <conditionalFormatting sqref="F37:V39">
    <cfRule type="cellIs" dxfId="19734" priority="1090" stopIfTrue="1" operator="equal">
      <formula>0</formula>
    </cfRule>
  </conditionalFormatting>
  <conditionalFormatting sqref="F37:V39">
    <cfRule type="cellIs" dxfId="19733" priority="1089" stopIfTrue="1" operator="equal">
      <formula>0</formula>
    </cfRule>
  </conditionalFormatting>
  <conditionalFormatting sqref="F37:V39">
    <cfRule type="cellIs" dxfId="19732" priority="1088" stopIfTrue="1" operator="equal">
      <formula>0</formula>
    </cfRule>
  </conditionalFormatting>
  <conditionalFormatting sqref="F37:V39">
    <cfRule type="cellIs" dxfId="19731" priority="1087" stopIfTrue="1" operator="equal">
      <formula>0</formula>
    </cfRule>
  </conditionalFormatting>
  <conditionalFormatting sqref="F58:V60">
    <cfRule type="cellIs" dxfId="19730" priority="1086" stopIfTrue="1" operator="equal">
      <formula>0</formula>
    </cfRule>
  </conditionalFormatting>
  <conditionalFormatting sqref="F58:V60">
    <cfRule type="cellIs" dxfId="19729" priority="1085" stopIfTrue="1" operator="equal">
      <formula>0</formula>
    </cfRule>
  </conditionalFormatting>
  <conditionalFormatting sqref="F58:V60">
    <cfRule type="cellIs" dxfId="19728" priority="1084" stopIfTrue="1" operator="equal">
      <formula>0</formula>
    </cfRule>
  </conditionalFormatting>
  <conditionalFormatting sqref="F58:V60">
    <cfRule type="cellIs" dxfId="19727" priority="1083" stopIfTrue="1" operator="equal">
      <formula>0</formula>
    </cfRule>
  </conditionalFormatting>
  <conditionalFormatting sqref="F58:V60">
    <cfRule type="cellIs" dxfId="19726" priority="1082" stopIfTrue="1" operator="equal">
      <formula>0</formula>
    </cfRule>
  </conditionalFormatting>
  <conditionalFormatting sqref="F58:V60">
    <cfRule type="cellIs" dxfId="19725" priority="1081" stopIfTrue="1" operator="equal">
      <formula>0</formula>
    </cfRule>
  </conditionalFormatting>
  <conditionalFormatting sqref="F58:V60">
    <cfRule type="cellIs" dxfId="19724" priority="1080" stopIfTrue="1" operator="equal">
      <formula>0</formula>
    </cfRule>
  </conditionalFormatting>
  <conditionalFormatting sqref="F58:V60">
    <cfRule type="cellIs" dxfId="19723" priority="1079" stopIfTrue="1" operator="equal">
      <formula>0</formula>
    </cfRule>
  </conditionalFormatting>
  <conditionalFormatting sqref="F61:V63">
    <cfRule type="cellIs" dxfId="19722" priority="1078" stopIfTrue="1" operator="equal">
      <formula>0</formula>
    </cfRule>
  </conditionalFormatting>
  <conditionalFormatting sqref="F61:V63">
    <cfRule type="cellIs" dxfId="19721" priority="1077" stopIfTrue="1" operator="equal">
      <formula>0</formula>
    </cfRule>
  </conditionalFormatting>
  <conditionalFormatting sqref="F61:V63">
    <cfRule type="cellIs" dxfId="19720" priority="1076" stopIfTrue="1" operator="equal">
      <formula>0</formula>
    </cfRule>
  </conditionalFormatting>
  <conditionalFormatting sqref="F61:V63">
    <cfRule type="cellIs" dxfId="19719" priority="1075" stopIfTrue="1" operator="equal">
      <formula>0</formula>
    </cfRule>
  </conditionalFormatting>
  <conditionalFormatting sqref="F61:V63">
    <cfRule type="cellIs" dxfId="19718" priority="1074" stopIfTrue="1" operator="equal">
      <formula>0</formula>
    </cfRule>
  </conditionalFormatting>
  <conditionalFormatting sqref="F61:V63">
    <cfRule type="cellIs" dxfId="19717" priority="1073" stopIfTrue="1" operator="equal">
      <formula>0</formula>
    </cfRule>
  </conditionalFormatting>
  <conditionalFormatting sqref="F61:V63">
    <cfRule type="cellIs" dxfId="19716" priority="1072" stopIfTrue="1" operator="equal">
      <formula>0</formula>
    </cfRule>
  </conditionalFormatting>
  <conditionalFormatting sqref="F61:V63">
    <cfRule type="cellIs" dxfId="19715" priority="1071" stopIfTrue="1" operator="equal">
      <formula>0</formula>
    </cfRule>
  </conditionalFormatting>
  <conditionalFormatting sqref="F85:V87">
    <cfRule type="cellIs" dxfId="19714" priority="1070" stopIfTrue="1" operator="equal">
      <formula>0</formula>
    </cfRule>
  </conditionalFormatting>
  <conditionalFormatting sqref="F85:V87">
    <cfRule type="cellIs" dxfId="19713" priority="1069" stopIfTrue="1" operator="equal">
      <formula>0</formula>
    </cfRule>
  </conditionalFormatting>
  <conditionalFormatting sqref="F85:V87">
    <cfRule type="cellIs" dxfId="19712" priority="1068" stopIfTrue="1" operator="equal">
      <formula>0</formula>
    </cfRule>
  </conditionalFormatting>
  <conditionalFormatting sqref="F85:V87">
    <cfRule type="cellIs" dxfId="19711" priority="1067" stopIfTrue="1" operator="equal">
      <formula>0</formula>
    </cfRule>
  </conditionalFormatting>
  <conditionalFormatting sqref="F85:V87">
    <cfRule type="cellIs" dxfId="19710" priority="1066" stopIfTrue="1" operator="equal">
      <formula>0</formula>
    </cfRule>
  </conditionalFormatting>
  <conditionalFormatting sqref="F85:V87">
    <cfRule type="cellIs" dxfId="19709" priority="1065" stopIfTrue="1" operator="equal">
      <formula>0</formula>
    </cfRule>
  </conditionalFormatting>
  <conditionalFormatting sqref="F85:V87">
    <cfRule type="cellIs" dxfId="19708" priority="1064" stopIfTrue="1" operator="equal">
      <formula>0</formula>
    </cfRule>
  </conditionalFormatting>
  <conditionalFormatting sqref="F85:V87">
    <cfRule type="cellIs" dxfId="19707" priority="1063" stopIfTrue="1" operator="equal">
      <formula>0</formula>
    </cfRule>
  </conditionalFormatting>
  <conditionalFormatting sqref="F88:V90">
    <cfRule type="cellIs" dxfId="19706" priority="1062" stopIfTrue="1" operator="equal">
      <formula>0</formula>
    </cfRule>
  </conditionalFormatting>
  <conditionalFormatting sqref="F88:V90">
    <cfRule type="cellIs" dxfId="19705" priority="1061" stopIfTrue="1" operator="equal">
      <formula>0</formula>
    </cfRule>
  </conditionalFormatting>
  <conditionalFormatting sqref="F88:V90">
    <cfRule type="cellIs" dxfId="19704" priority="1060" stopIfTrue="1" operator="equal">
      <formula>0</formula>
    </cfRule>
  </conditionalFormatting>
  <conditionalFormatting sqref="F88:V90">
    <cfRule type="cellIs" dxfId="19703" priority="1059" stopIfTrue="1" operator="equal">
      <formula>0</formula>
    </cfRule>
  </conditionalFormatting>
  <conditionalFormatting sqref="F88:V90">
    <cfRule type="cellIs" dxfId="19702" priority="1058" stopIfTrue="1" operator="equal">
      <formula>0</formula>
    </cfRule>
  </conditionalFormatting>
  <conditionalFormatting sqref="F88:V90">
    <cfRule type="cellIs" dxfId="19701" priority="1057" stopIfTrue="1" operator="equal">
      <formula>0</formula>
    </cfRule>
  </conditionalFormatting>
  <conditionalFormatting sqref="F88:V90">
    <cfRule type="cellIs" dxfId="19700" priority="1056" stopIfTrue="1" operator="equal">
      <formula>0</formula>
    </cfRule>
  </conditionalFormatting>
  <conditionalFormatting sqref="F88:V90">
    <cfRule type="cellIs" dxfId="19699" priority="1055" stopIfTrue="1" operator="equal">
      <formula>0</formula>
    </cfRule>
  </conditionalFormatting>
  <conditionalFormatting sqref="F91:V93">
    <cfRule type="cellIs" dxfId="19698" priority="1054" stopIfTrue="1" operator="equal">
      <formula>0</formula>
    </cfRule>
  </conditionalFormatting>
  <conditionalFormatting sqref="F91:V93">
    <cfRule type="cellIs" dxfId="19697" priority="1053" stopIfTrue="1" operator="equal">
      <formula>0</formula>
    </cfRule>
  </conditionalFormatting>
  <conditionalFormatting sqref="F91:V93">
    <cfRule type="cellIs" dxfId="19696" priority="1052" stopIfTrue="1" operator="equal">
      <formula>0</formula>
    </cfRule>
  </conditionalFormatting>
  <conditionalFormatting sqref="F91:V93">
    <cfRule type="cellIs" dxfId="19695" priority="1051" stopIfTrue="1" operator="equal">
      <formula>0</formula>
    </cfRule>
  </conditionalFormatting>
  <conditionalFormatting sqref="F91:V93">
    <cfRule type="cellIs" dxfId="19694" priority="1050" stopIfTrue="1" operator="equal">
      <formula>0</formula>
    </cfRule>
  </conditionalFormatting>
  <conditionalFormatting sqref="F91:V93">
    <cfRule type="cellIs" dxfId="19693" priority="1049" stopIfTrue="1" operator="equal">
      <formula>0</formula>
    </cfRule>
  </conditionalFormatting>
  <conditionalFormatting sqref="F91:V93">
    <cfRule type="cellIs" dxfId="19692" priority="1048" stopIfTrue="1" operator="equal">
      <formula>0</formula>
    </cfRule>
  </conditionalFormatting>
  <conditionalFormatting sqref="F91:V93">
    <cfRule type="cellIs" dxfId="19691" priority="1047" stopIfTrue="1" operator="equal">
      <formula>0</formula>
    </cfRule>
  </conditionalFormatting>
  <conditionalFormatting sqref="F148:V150">
    <cfRule type="cellIs" dxfId="19690" priority="1046" stopIfTrue="1" operator="equal">
      <formula>0</formula>
    </cfRule>
  </conditionalFormatting>
  <conditionalFormatting sqref="F148:V150">
    <cfRule type="cellIs" dxfId="19689" priority="1045" stopIfTrue="1" operator="equal">
      <formula>0</formula>
    </cfRule>
  </conditionalFormatting>
  <conditionalFormatting sqref="F148:V150">
    <cfRule type="cellIs" dxfId="19688" priority="1044" stopIfTrue="1" operator="equal">
      <formula>0</formula>
    </cfRule>
  </conditionalFormatting>
  <conditionalFormatting sqref="F148:V150">
    <cfRule type="cellIs" dxfId="19687" priority="1043" stopIfTrue="1" operator="equal">
      <formula>0</formula>
    </cfRule>
  </conditionalFormatting>
  <conditionalFormatting sqref="F148:V150">
    <cfRule type="cellIs" dxfId="19686" priority="1042" stopIfTrue="1" operator="equal">
      <formula>0</formula>
    </cfRule>
  </conditionalFormatting>
  <conditionalFormatting sqref="F148:V150">
    <cfRule type="cellIs" dxfId="19685" priority="1041" stopIfTrue="1" operator="equal">
      <formula>0</formula>
    </cfRule>
  </conditionalFormatting>
  <conditionalFormatting sqref="F148:V150">
    <cfRule type="cellIs" dxfId="19684" priority="1040" stopIfTrue="1" operator="equal">
      <formula>0</formula>
    </cfRule>
  </conditionalFormatting>
  <conditionalFormatting sqref="F148:V150">
    <cfRule type="cellIs" dxfId="19683" priority="1039" stopIfTrue="1" operator="equal">
      <formula>0</formula>
    </cfRule>
  </conditionalFormatting>
  <conditionalFormatting sqref="F148:V150">
    <cfRule type="cellIs" dxfId="19682" priority="1038" stopIfTrue="1" operator="equal">
      <formula>0</formula>
    </cfRule>
  </conditionalFormatting>
  <conditionalFormatting sqref="F145:V147">
    <cfRule type="cellIs" dxfId="19681" priority="1037" stopIfTrue="1" operator="equal">
      <formula>0</formula>
    </cfRule>
  </conditionalFormatting>
  <conditionalFormatting sqref="F145:V147">
    <cfRule type="cellIs" dxfId="19680" priority="1036" stopIfTrue="1" operator="equal">
      <formula>0</formula>
    </cfRule>
  </conditionalFormatting>
  <conditionalFormatting sqref="F145:V147">
    <cfRule type="cellIs" dxfId="19679" priority="1035" stopIfTrue="1" operator="equal">
      <formula>0</formula>
    </cfRule>
  </conditionalFormatting>
  <conditionalFormatting sqref="F145:V147">
    <cfRule type="cellIs" dxfId="19678" priority="1034" stopIfTrue="1" operator="equal">
      <formula>0</formula>
    </cfRule>
  </conditionalFormatting>
  <conditionalFormatting sqref="F145:V147">
    <cfRule type="cellIs" dxfId="19677" priority="1033" stopIfTrue="1" operator="equal">
      <formula>0</formula>
    </cfRule>
  </conditionalFormatting>
  <conditionalFormatting sqref="F145:V147">
    <cfRule type="cellIs" dxfId="19676" priority="1032" stopIfTrue="1" operator="equal">
      <formula>0</formula>
    </cfRule>
  </conditionalFormatting>
  <conditionalFormatting sqref="F145:V147">
    <cfRule type="cellIs" dxfId="19675" priority="1031" stopIfTrue="1" operator="equal">
      <formula>0</formula>
    </cfRule>
  </conditionalFormatting>
  <conditionalFormatting sqref="F145:V147">
    <cfRule type="cellIs" dxfId="19674" priority="1030" stopIfTrue="1" operator="equal">
      <formula>0</formula>
    </cfRule>
  </conditionalFormatting>
  <conditionalFormatting sqref="F142:V144">
    <cfRule type="cellIs" dxfId="19673" priority="1029" stopIfTrue="1" operator="equal">
      <formula>0</formula>
    </cfRule>
  </conditionalFormatting>
  <conditionalFormatting sqref="F142:V144">
    <cfRule type="cellIs" dxfId="19672" priority="1028" stopIfTrue="1" operator="equal">
      <formula>0</formula>
    </cfRule>
  </conditionalFormatting>
  <conditionalFormatting sqref="F142:V144">
    <cfRule type="cellIs" dxfId="19671" priority="1027" stopIfTrue="1" operator="equal">
      <formula>0</formula>
    </cfRule>
  </conditionalFormatting>
  <conditionalFormatting sqref="F142:V144">
    <cfRule type="cellIs" dxfId="19670" priority="1026" stopIfTrue="1" operator="equal">
      <formula>0</formula>
    </cfRule>
  </conditionalFormatting>
  <conditionalFormatting sqref="F142:V144">
    <cfRule type="cellIs" dxfId="19669" priority="1025" stopIfTrue="1" operator="equal">
      <formula>0</formula>
    </cfRule>
  </conditionalFormatting>
  <conditionalFormatting sqref="F142:V144">
    <cfRule type="cellIs" dxfId="19668" priority="1024" stopIfTrue="1" operator="equal">
      <formula>0</formula>
    </cfRule>
  </conditionalFormatting>
  <conditionalFormatting sqref="F142:V144">
    <cfRule type="cellIs" dxfId="19667" priority="1023" stopIfTrue="1" operator="equal">
      <formula>0</formula>
    </cfRule>
  </conditionalFormatting>
  <conditionalFormatting sqref="F142:V144">
    <cfRule type="cellIs" dxfId="19666" priority="1022" stopIfTrue="1" operator="equal">
      <formula>0</formula>
    </cfRule>
  </conditionalFormatting>
  <conditionalFormatting sqref="F139:V141">
    <cfRule type="cellIs" dxfId="19665" priority="1021" stopIfTrue="1" operator="equal">
      <formula>0</formula>
    </cfRule>
  </conditionalFormatting>
  <conditionalFormatting sqref="F139:V141">
    <cfRule type="cellIs" dxfId="19664" priority="1020" stopIfTrue="1" operator="equal">
      <formula>0</formula>
    </cfRule>
  </conditionalFormatting>
  <conditionalFormatting sqref="F139:V141">
    <cfRule type="cellIs" dxfId="19663" priority="1019" stopIfTrue="1" operator="equal">
      <formula>0</formula>
    </cfRule>
  </conditionalFormatting>
  <conditionalFormatting sqref="F139:V141">
    <cfRule type="cellIs" dxfId="19662" priority="1018" stopIfTrue="1" operator="equal">
      <formula>0</formula>
    </cfRule>
  </conditionalFormatting>
  <conditionalFormatting sqref="F139:V141">
    <cfRule type="cellIs" dxfId="19661" priority="1017" stopIfTrue="1" operator="equal">
      <formula>0</formula>
    </cfRule>
  </conditionalFormatting>
  <conditionalFormatting sqref="F139:V141">
    <cfRule type="cellIs" dxfId="19660" priority="1016" stopIfTrue="1" operator="equal">
      <formula>0</formula>
    </cfRule>
  </conditionalFormatting>
  <conditionalFormatting sqref="F139:V141">
    <cfRule type="cellIs" dxfId="19659" priority="1015" stopIfTrue="1" operator="equal">
      <formula>0</formula>
    </cfRule>
  </conditionalFormatting>
  <conditionalFormatting sqref="F139:V141">
    <cfRule type="cellIs" dxfId="19658" priority="1014" stopIfTrue="1" operator="equal">
      <formula>0</formula>
    </cfRule>
  </conditionalFormatting>
  <conditionalFormatting sqref="F31:V33">
    <cfRule type="cellIs" dxfId="19657" priority="1013" stopIfTrue="1" operator="equal">
      <formula>0</formula>
    </cfRule>
  </conditionalFormatting>
  <conditionalFormatting sqref="F31:V33">
    <cfRule type="cellIs" dxfId="19656" priority="1012" stopIfTrue="1" operator="equal">
      <formula>0</formula>
    </cfRule>
  </conditionalFormatting>
  <conditionalFormatting sqref="F31:V33">
    <cfRule type="cellIs" dxfId="19655" priority="1011" stopIfTrue="1" operator="equal">
      <formula>0</formula>
    </cfRule>
  </conditionalFormatting>
  <conditionalFormatting sqref="F31:V33">
    <cfRule type="cellIs" dxfId="19654" priority="1010" stopIfTrue="1" operator="equal">
      <formula>0</formula>
    </cfRule>
  </conditionalFormatting>
  <conditionalFormatting sqref="F31:V33">
    <cfRule type="cellIs" dxfId="19653" priority="1009" stopIfTrue="1" operator="equal">
      <formula>0</formula>
    </cfRule>
  </conditionalFormatting>
  <conditionalFormatting sqref="F31:V33">
    <cfRule type="cellIs" dxfId="19652" priority="1008" stopIfTrue="1" operator="equal">
      <formula>0</formula>
    </cfRule>
  </conditionalFormatting>
  <conditionalFormatting sqref="F31:V33">
    <cfRule type="cellIs" dxfId="19651" priority="1007" stopIfTrue="1" operator="equal">
      <formula>0</formula>
    </cfRule>
  </conditionalFormatting>
  <conditionalFormatting sqref="F31:V33">
    <cfRule type="cellIs" dxfId="19650" priority="1006" stopIfTrue="1" operator="equal">
      <formula>0</formula>
    </cfRule>
  </conditionalFormatting>
  <conditionalFormatting sqref="F31:V33">
    <cfRule type="cellIs" dxfId="19649" priority="1005" stopIfTrue="1" operator="equal">
      <formula>0</formula>
    </cfRule>
  </conditionalFormatting>
  <conditionalFormatting sqref="F31:V33">
    <cfRule type="cellIs" dxfId="19648" priority="1004" stopIfTrue="1" operator="equal">
      <formula>0</formula>
    </cfRule>
  </conditionalFormatting>
  <conditionalFormatting sqref="F31:V33">
    <cfRule type="cellIs" dxfId="19647" priority="1003" stopIfTrue="1" operator="equal">
      <formula>0</formula>
    </cfRule>
  </conditionalFormatting>
  <conditionalFormatting sqref="F31:V33">
    <cfRule type="cellIs" dxfId="19646" priority="1002" stopIfTrue="1" operator="equal">
      <formula>0</formula>
    </cfRule>
  </conditionalFormatting>
  <conditionalFormatting sqref="F31:V33">
    <cfRule type="cellIs" dxfId="19645" priority="1001" stopIfTrue="1" operator="equal">
      <formula>0</formula>
    </cfRule>
  </conditionalFormatting>
  <conditionalFormatting sqref="F31:V33">
    <cfRule type="cellIs" dxfId="19644" priority="1000" stopIfTrue="1" operator="equal">
      <formula>0</formula>
    </cfRule>
  </conditionalFormatting>
  <conditionalFormatting sqref="F31:V33">
    <cfRule type="cellIs" dxfId="19643" priority="999" stopIfTrue="1" operator="equal">
      <formula>0</formula>
    </cfRule>
  </conditionalFormatting>
  <conditionalFormatting sqref="F31:V33">
    <cfRule type="cellIs" dxfId="19642" priority="998" stopIfTrue="1" operator="equal">
      <formula>0</formula>
    </cfRule>
  </conditionalFormatting>
  <conditionalFormatting sqref="F34:V36">
    <cfRule type="cellIs" dxfId="19641" priority="997" stopIfTrue="1" operator="equal">
      <formula>0</formula>
    </cfRule>
  </conditionalFormatting>
  <conditionalFormatting sqref="F34:V36">
    <cfRule type="cellIs" dxfId="19640" priority="996" stopIfTrue="1" operator="equal">
      <formula>0</formula>
    </cfRule>
  </conditionalFormatting>
  <conditionalFormatting sqref="F34:V36">
    <cfRule type="cellIs" dxfId="19639" priority="995" stopIfTrue="1" operator="equal">
      <formula>0</formula>
    </cfRule>
  </conditionalFormatting>
  <conditionalFormatting sqref="F34:V36">
    <cfRule type="cellIs" dxfId="19638" priority="994" stopIfTrue="1" operator="equal">
      <formula>0</formula>
    </cfRule>
  </conditionalFormatting>
  <conditionalFormatting sqref="F34:V36">
    <cfRule type="cellIs" dxfId="19637" priority="993" stopIfTrue="1" operator="equal">
      <formula>0</formula>
    </cfRule>
  </conditionalFormatting>
  <conditionalFormatting sqref="F34:V36">
    <cfRule type="cellIs" dxfId="19636" priority="992" stopIfTrue="1" operator="equal">
      <formula>0</formula>
    </cfRule>
  </conditionalFormatting>
  <conditionalFormatting sqref="F34:V36">
    <cfRule type="cellIs" dxfId="19635" priority="991" stopIfTrue="1" operator="equal">
      <formula>0</formula>
    </cfRule>
  </conditionalFormatting>
  <conditionalFormatting sqref="F34:V36">
    <cfRule type="cellIs" dxfId="19634" priority="990" stopIfTrue="1" operator="equal">
      <formula>0</formula>
    </cfRule>
  </conditionalFormatting>
  <conditionalFormatting sqref="F37:V39">
    <cfRule type="cellIs" dxfId="19633" priority="989" stopIfTrue="1" operator="equal">
      <formula>0</formula>
    </cfRule>
  </conditionalFormatting>
  <conditionalFormatting sqref="F37:V39">
    <cfRule type="cellIs" dxfId="19632" priority="988" stopIfTrue="1" operator="equal">
      <formula>0</formula>
    </cfRule>
  </conditionalFormatting>
  <conditionalFormatting sqref="F37:V39">
    <cfRule type="cellIs" dxfId="19631" priority="987" stopIfTrue="1" operator="equal">
      <formula>0</formula>
    </cfRule>
  </conditionalFormatting>
  <conditionalFormatting sqref="F37:V39">
    <cfRule type="cellIs" dxfId="19630" priority="986" stopIfTrue="1" operator="equal">
      <formula>0</formula>
    </cfRule>
  </conditionalFormatting>
  <conditionalFormatting sqref="F37:V39">
    <cfRule type="cellIs" dxfId="19629" priority="985" stopIfTrue="1" operator="equal">
      <formula>0</formula>
    </cfRule>
  </conditionalFormatting>
  <conditionalFormatting sqref="F37:V39">
    <cfRule type="cellIs" dxfId="19628" priority="984" stopIfTrue="1" operator="equal">
      <formula>0</formula>
    </cfRule>
  </conditionalFormatting>
  <conditionalFormatting sqref="F37:V39">
    <cfRule type="cellIs" dxfId="19627" priority="983" stopIfTrue="1" operator="equal">
      <formula>0</formula>
    </cfRule>
  </conditionalFormatting>
  <conditionalFormatting sqref="F37:V39">
    <cfRule type="cellIs" dxfId="19626" priority="982" stopIfTrue="1" operator="equal">
      <formula>0</formula>
    </cfRule>
  </conditionalFormatting>
  <conditionalFormatting sqref="F58:V60">
    <cfRule type="cellIs" dxfId="19625" priority="981" stopIfTrue="1" operator="equal">
      <formula>0</formula>
    </cfRule>
  </conditionalFormatting>
  <conditionalFormatting sqref="F58:V60">
    <cfRule type="cellIs" dxfId="19624" priority="980" stopIfTrue="1" operator="equal">
      <formula>0</formula>
    </cfRule>
  </conditionalFormatting>
  <conditionalFormatting sqref="F58:V60">
    <cfRule type="cellIs" dxfId="19623" priority="979" stopIfTrue="1" operator="equal">
      <formula>0</formula>
    </cfRule>
  </conditionalFormatting>
  <conditionalFormatting sqref="F58:V60">
    <cfRule type="cellIs" dxfId="19622" priority="978" stopIfTrue="1" operator="equal">
      <formula>0</formula>
    </cfRule>
  </conditionalFormatting>
  <conditionalFormatting sqref="F58:V60">
    <cfRule type="cellIs" dxfId="19621" priority="977" stopIfTrue="1" operator="equal">
      <formula>0</formula>
    </cfRule>
  </conditionalFormatting>
  <conditionalFormatting sqref="F58:V60">
    <cfRule type="cellIs" dxfId="19620" priority="976" stopIfTrue="1" operator="equal">
      <formula>0</formula>
    </cfRule>
  </conditionalFormatting>
  <conditionalFormatting sqref="F58:V60">
    <cfRule type="cellIs" dxfId="19619" priority="975" stopIfTrue="1" operator="equal">
      <formula>0</formula>
    </cfRule>
  </conditionalFormatting>
  <conditionalFormatting sqref="F58:V60">
    <cfRule type="cellIs" dxfId="19618" priority="974" stopIfTrue="1" operator="equal">
      <formula>0</formula>
    </cfRule>
  </conditionalFormatting>
  <conditionalFormatting sqref="F61:V63">
    <cfRule type="cellIs" dxfId="19617" priority="973" stopIfTrue="1" operator="equal">
      <formula>0</formula>
    </cfRule>
  </conditionalFormatting>
  <conditionalFormatting sqref="F61:V63">
    <cfRule type="cellIs" dxfId="19616" priority="972" stopIfTrue="1" operator="equal">
      <formula>0</formula>
    </cfRule>
  </conditionalFormatting>
  <conditionalFormatting sqref="F61:V63">
    <cfRule type="cellIs" dxfId="19615" priority="971" stopIfTrue="1" operator="equal">
      <formula>0</formula>
    </cfRule>
  </conditionalFormatting>
  <conditionalFormatting sqref="F61:V63">
    <cfRule type="cellIs" dxfId="19614" priority="970" stopIfTrue="1" operator="equal">
      <formula>0</formula>
    </cfRule>
  </conditionalFormatting>
  <conditionalFormatting sqref="F61:V63">
    <cfRule type="cellIs" dxfId="19613" priority="969" stopIfTrue="1" operator="equal">
      <formula>0</formula>
    </cfRule>
  </conditionalFormatting>
  <conditionalFormatting sqref="F61:V63">
    <cfRule type="cellIs" dxfId="19612" priority="968" stopIfTrue="1" operator="equal">
      <formula>0</formula>
    </cfRule>
  </conditionalFormatting>
  <conditionalFormatting sqref="F61:V63">
    <cfRule type="cellIs" dxfId="19611" priority="967" stopIfTrue="1" operator="equal">
      <formula>0</formula>
    </cfRule>
  </conditionalFormatting>
  <conditionalFormatting sqref="F61:V63">
    <cfRule type="cellIs" dxfId="19610" priority="966" stopIfTrue="1" operator="equal">
      <formula>0</formula>
    </cfRule>
  </conditionalFormatting>
  <conditionalFormatting sqref="F64:V66">
    <cfRule type="cellIs" dxfId="19609" priority="965" stopIfTrue="1" operator="equal">
      <formula>0</formula>
    </cfRule>
  </conditionalFormatting>
  <conditionalFormatting sqref="F64:V66">
    <cfRule type="cellIs" dxfId="19608" priority="964" stopIfTrue="1" operator="equal">
      <formula>0</formula>
    </cfRule>
  </conditionalFormatting>
  <conditionalFormatting sqref="F64:V66">
    <cfRule type="cellIs" dxfId="19607" priority="963" stopIfTrue="1" operator="equal">
      <formula>0</formula>
    </cfRule>
  </conditionalFormatting>
  <conditionalFormatting sqref="F64:V66">
    <cfRule type="cellIs" dxfId="19606" priority="962" stopIfTrue="1" operator="equal">
      <formula>0</formula>
    </cfRule>
  </conditionalFormatting>
  <conditionalFormatting sqref="F64:V66">
    <cfRule type="cellIs" dxfId="19605" priority="961" stopIfTrue="1" operator="equal">
      <formula>0</formula>
    </cfRule>
  </conditionalFormatting>
  <conditionalFormatting sqref="F64:V66">
    <cfRule type="cellIs" dxfId="19604" priority="960" stopIfTrue="1" operator="equal">
      <formula>0</formula>
    </cfRule>
  </conditionalFormatting>
  <conditionalFormatting sqref="F64:V66">
    <cfRule type="cellIs" dxfId="19603" priority="959" stopIfTrue="1" operator="equal">
      <formula>0</formula>
    </cfRule>
  </conditionalFormatting>
  <conditionalFormatting sqref="F64:V66">
    <cfRule type="cellIs" dxfId="19602" priority="958" stopIfTrue="1" operator="equal">
      <formula>0</formula>
    </cfRule>
  </conditionalFormatting>
  <conditionalFormatting sqref="F85:V87">
    <cfRule type="cellIs" dxfId="19601" priority="957" stopIfTrue="1" operator="equal">
      <formula>0</formula>
    </cfRule>
  </conditionalFormatting>
  <conditionalFormatting sqref="F85:V87">
    <cfRule type="cellIs" dxfId="19600" priority="956" stopIfTrue="1" operator="equal">
      <formula>0</formula>
    </cfRule>
  </conditionalFormatting>
  <conditionalFormatting sqref="F85:V87">
    <cfRule type="cellIs" dxfId="19599" priority="955" stopIfTrue="1" operator="equal">
      <formula>0</formula>
    </cfRule>
  </conditionalFormatting>
  <conditionalFormatting sqref="F85:V87">
    <cfRule type="cellIs" dxfId="19598" priority="954" stopIfTrue="1" operator="equal">
      <formula>0</formula>
    </cfRule>
  </conditionalFormatting>
  <conditionalFormatting sqref="F85:V87">
    <cfRule type="cellIs" dxfId="19597" priority="953" stopIfTrue="1" operator="equal">
      <formula>0</formula>
    </cfRule>
  </conditionalFormatting>
  <conditionalFormatting sqref="F85:V87">
    <cfRule type="cellIs" dxfId="19596" priority="952" stopIfTrue="1" operator="equal">
      <formula>0</formula>
    </cfRule>
  </conditionalFormatting>
  <conditionalFormatting sqref="F85:V87">
    <cfRule type="cellIs" dxfId="19595" priority="951" stopIfTrue="1" operator="equal">
      <formula>0</formula>
    </cfRule>
  </conditionalFormatting>
  <conditionalFormatting sqref="F85:V87">
    <cfRule type="cellIs" dxfId="19594" priority="950" stopIfTrue="1" operator="equal">
      <formula>0</formula>
    </cfRule>
  </conditionalFormatting>
  <conditionalFormatting sqref="F88:V90">
    <cfRule type="cellIs" dxfId="19593" priority="949" stopIfTrue="1" operator="equal">
      <formula>0</formula>
    </cfRule>
  </conditionalFormatting>
  <conditionalFormatting sqref="F88:V90">
    <cfRule type="cellIs" dxfId="19592" priority="948" stopIfTrue="1" operator="equal">
      <formula>0</formula>
    </cfRule>
  </conditionalFormatting>
  <conditionalFormatting sqref="F88:V90">
    <cfRule type="cellIs" dxfId="19591" priority="947" stopIfTrue="1" operator="equal">
      <formula>0</formula>
    </cfRule>
  </conditionalFormatting>
  <conditionalFormatting sqref="F88:V90">
    <cfRule type="cellIs" dxfId="19590" priority="946" stopIfTrue="1" operator="equal">
      <formula>0</formula>
    </cfRule>
  </conditionalFormatting>
  <conditionalFormatting sqref="F88:V90">
    <cfRule type="cellIs" dxfId="19589" priority="945" stopIfTrue="1" operator="equal">
      <formula>0</formula>
    </cfRule>
  </conditionalFormatting>
  <conditionalFormatting sqref="F88:V90">
    <cfRule type="cellIs" dxfId="19588" priority="944" stopIfTrue="1" operator="equal">
      <formula>0</formula>
    </cfRule>
  </conditionalFormatting>
  <conditionalFormatting sqref="F88:V90">
    <cfRule type="cellIs" dxfId="19587" priority="943" stopIfTrue="1" operator="equal">
      <formula>0</formula>
    </cfRule>
  </conditionalFormatting>
  <conditionalFormatting sqref="F88:V90">
    <cfRule type="cellIs" dxfId="19586" priority="942" stopIfTrue="1" operator="equal">
      <formula>0</formula>
    </cfRule>
  </conditionalFormatting>
  <conditionalFormatting sqref="F91:V93">
    <cfRule type="cellIs" dxfId="19585" priority="941" stopIfTrue="1" operator="equal">
      <formula>0</formula>
    </cfRule>
  </conditionalFormatting>
  <conditionalFormatting sqref="F91:V93">
    <cfRule type="cellIs" dxfId="19584" priority="940" stopIfTrue="1" operator="equal">
      <formula>0</formula>
    </cfRule>
  </conditionalFormatting>
  <conditionalFormatting sqref="F91:V93">
    <cfRule type="cellIs" dxfId="19583" priority="939" stopIfTrue="1" operator="equal">
      <formula>0</formula>
    </cfRule>
  </conditionalFormatting>
  <conditionalFormatting sqref="F91:V93">
    <cfRule type="cellIs" dxfId="19582" priority="938" stopIfTrue="1" operator="equal">
      <formula>0</formula>
    </cfRule>
  </conditionalFormatting>
  <conditionalFormatting sqref="F91:V93">
    <cfRule type="cellIs" dxfId="19581" priority="937" stopIfTrue="1" operator="equal">
      <formula>0</formula>
    </cfRule>
  </conditionalFormatting>
  <conditionalFormatting sqref="F91:V93">
    <cfRule type="cellIs" dxfId="19580" priority="936" stopIfTrue="1" operator="equal">
      <formula>0</formula>
    </cfRule>
  </conditionalFormatting>
  <conditionalFormatting sqref="F91:V93">
    <cfRule type="cellIs" dxfId="19579" priority="935" stopIfTrue="1" operator="equal">
      <formula>0</formula>
    </cfRule>
  </conditionalFormatting>
  <conditionalFormatting sqref="F91:V93">
    <cfRule type="cellIs" dxfId="19578" priority="934" stopIfTrue="1" operator="equal">
      <formula>0</formula>
    </cfRule>
  </conditionalFormatting>
  <conditionalFormatting sqref="F139:V141">
    <cfRule type="cellIs" dxfId="19577" priority="933" stopIfTrue="1" operator="equal">
      <formula>0</formula>
    </cfRule>
  </conditionalFormatting>
  <conditionalFormatting sqref="F139:V141">
    <cfRule type="cellIs" dxfId="19576" priority="932" stopIfTrue="1" operator="equal">
      <formula>0</formula>
    </cfRule>
  </conditionalFormatting>
  <conditionalFormatting sqref="F139:V141">
    <cfRule type="cellIs" dxfId="19575" priority="931" stopIfTrue="1" operator="equal">
      <formula>0</formula>
    </cfRule>
  </conditionalFormatting>
  <conditionalFormatting sqref="F139:V141">
    <cfRule type="cellIs" dxfId="19574" priority="930" stopIfTrue="1" operator="equal">
      <formula>0</formula>
    </cfRule>
  </conditionalFormatting>
  <conditionalFormatting sqref="F139:V141">
    <cfRule type="cellIs" dxfId="19573" priority="929" stopIfTrue="1" operator="equal">
      <formula>0</formula>
    </cfRule>
  </conditionalFormatting>
  <conditionalFormatting sqref="F139:V141">
    <cfRule type="cellIs" dxfId="19572" priority="928" stopIfTrue="1" operator="equal">
      <formula>0</formula>
    </cfRule>
  </conditionalFormatting>
  <conditionalFormatting sqref="F139:V141">
    <cfRule type="cellIs" dxfId="19571" priority="927" stopIfTrue="1" operator="equal">
      <formula>0</formula>
    </cfRule>
  </conditionalFormatting>
  <conditionalFormatting sqref="F139:V141">
    <cfRule type="cellIs" dxfId="19570" priority="926" stopIfTrue="1" operator="equal">
      <formula>0</formula>
    </cfRule>
  </conditionalFormatting>
  <conditionalFormatting sqref="F142:V144">
    <cfRule type="cellIs" dxfId="19569" priority="925" stopIfTrue="1" operator="equal">
      <formula>0</formula>
    </cfRule>
  </conditionalFormatting>
  <conditionalFormatting sqref="F142:V144">
    <cfRule type="cellIs" dxfId="19568" priority="924" stopIfTrue="1" operator="equal">
      <formula>0</formula>
    </cfRule>
  </conditionalFormatting>
  <conditionalFormatting sqref="F142:V144">
    <cfRule type="cellIs" dxfId="19567" priority="923" stopIfTrue="1" operator="equal">
      <formula>0</formula>
    </cfRule>
  </conditionalFormatting>
  <conditionalFormatting sqref="F142:V144">
    <cfRule type="cellIs" dxfId="19566" priority="922" stopIfTrue="1" operator="equal">
      <formula>0</formula>
    </cfRule>
  </conditionalFormatting>
  <conditionalFormatting sqref="F142:V144">
    <cfRule type="cellIs" dxfId="19565" priority="921" stopIfTrue="1" operator="equal">
      <formula>0</formula>
    </cfRule>
  </conditionalFormatting>
  <conditionalFormatting sqref="F142:V144">
    <cfRule type="cellIs" dxfId="19564" priority="920" stopIfTrue="1" operator="equal">
      <formula>0</formula>
    </cfRule>
  </conditionalFormatting>
  <conditionalFormatting sqref="F142:V144">
    <cfRule type="cellIs" dxfId="19563" priority="919" stopIfTrue="1" operator="equal">
      <formula>0</formula>
    </cfRule>
  </conditionalFormatting>
  <conditionalFormatting sqref="F142:V144">
    <cfRule type="cellIs" dxfId="19562" priority="918" stopIfTrue="1" operator="equal">
      <formula>0</formula>
    </cfRule>
  </conditionalFormatting>
  <conditionalFormatting sqref="F145:V147">
    <cfRule type="cellIs" dxfId="19561" priority="917" stopIfTrue="1" operator="equal">
      <formula>0</formula>
    </cfRule>
  </conditionalFormatting>
  <conditionalFormatting sqref="F145:V147">
    <cfRule type="cellIs" dxfId="19560" priority="916" stopIfTrue="1" operator="equal">
      <formula>0</formula>
    </cfRule>
  </conditionalFormatting>
  <conditionalFormatting sqref="F145:V147">
    <cfRule type="cellIs" dxfId="19559" priority="915" stopIfTrue="1" operator="equal">
      <formula>0</formula>
    </cfRule>
  </conditionalFormatting>
  <conditionalFormatting sqref="F145:V147">
    <cfRule type="cellIs" dxfId="19558" priority="914" stopIfTrue="1" operator="equal">
      <formula>0</formula>
    </cfRule>
  </conditionalFormatting>
  <conditionalFormatting sqref="F145:V147">
    <cfRule type="cellIs" dxfId="19557" priority="913" stopIfTrue="1" operator="equal">
      <formula>0</formula>
    </cfRule>
  </conditionalFormatting>
  <conditionalFormatting sqref="F145:V147">
    <cfRule type="cellIs" dxfId="19556" priority="912" stopIfTrue="1" operator="equal">
      <formula>0</formula>
    </cfRule>
  </conditionalFormatting>
  <conditionalFormatting sqref="F145:V147">
    <cfRule type="cellIs" dxfId="19555" priority="911" stopIfTrue="1" operator="equal">
      <formula>0</formula>
    </cfRule>
  </conditionalFormatting>
  <conditionalFormatting sqref="F145:V147">
    <cfRule type="cellIs" dxfId="19554" priority="910" stopIfTrue="1" operator="equal">
      <formula>0</formula>
    </cfRule>
  </conditionalFormatting>
  <conditionalFormatting sqref="F148:V150">
    <cfRule type="cellIs" dxfId="19553" priority="909" stopIfTrue="1" operator="equal">
      <formula>0</formula>
    </cfRule>
  </conditionalFormatting>
  <conditionalFormatting sqref="F148:V150">
    <cfRule type="cellIs" dxfId="19552" priority="908" stopIfTrue="1" operator="equal">
      <formula>0</formula>
    </cfRule>
  </conditionalFormatting>
  <conditionalFormatting sqref="F148:V150">
    <cfRule type="cellIs" dxfId="19551" priority="907" stopIfTrue="1" operator="equal">
      <formula>0</formula>
    </cfRule>
  </conditionalFormatting>
  <conditionalFormatting sqref="F148:V150">
    <cfRule type="cellIs" dxfId="19550" priority="906" stopIfTrue="1" operator="equal">
      <formula>0</formula>
    </cfRule>
  </conditionalFormatting>
  <conditionalFormatting sqref="F148:V150">
    <cfRule type="cellIs" dxfId="19549" priority="905" stopIfTrue="1" operator="equal">
      <formula>0</formula>
    </cfRule>
  </conditionalFormatting>
  <conditionalFormatting sqref="F148:V150">
    <cfRule type="cellIs" dxfId="19548" priority="904" stopIfTrue="1" operator="equal">
      <formula>0</formula>
    </cfRule>
  </conditionalFormatting>
  <conditionalFormatting sqref="F148:V150">
    <cfRule type="cellIs" dxfId="19547" priority="903" stopIfTrue="1" operator="equal">
      <formula>0</formula>
    </cfRule>
  </conditionalFormatting>
  <conditionalFormatting sqref="F148:V150">
    <cfRule type="cellIs" dxfId="19546" priority="902" stopIfTrue="1" operator="equal">
      <formula>0</formula>
    </cfRule>
  </conditionalFormatting>
  <conditionalFormatting sqref="F148:V150">
    <cfRule type="cellIs" dxfId="19545" priority="901" stopIfTrue="1" operator="equal">
      <formula>0</formula>
    </cfRule>
  </conditionalFormatting>
  <conditionalFormatting sqref="F4:V189">
    <cfRule type="cellIs" dxfId="19544" priority="900" stopIfTrue="1" operator="equal">
      <formula>0</formula>
    </cfRule>
  </conditionalFormatting>
  <conditionalFormatting sqref="F4:V189">
    <cfRule type="cellIs" dxfId="19543" priority="899" stopIfTrue="1" operator="equal">
      <formula>0</formula>
    </cfRule>
  </conditionalFormatting>
  <conditionalFormatting sqref="F4:V191">
    <cfRule type="cellIs" dxfId="19542" priority="898" stopIfTrue="1" operator="equal">
      <formula>0</formula>
    </cfRule>
  </conditionalFormatting>
  <conditionalFormatting sqref="F4:V189">
    <cfRule type="cellIs" dxfId="19541" priority="897" stopIfTrue="1" operator="equal">
      <formula>0</formula>
    </cfRule>
  </conditionalFormatting>
  <conditionalFormatting sqref="F4:V191">
    <cfRule type="cellIs" dxfId="19540" priority="896" stopIfTrue="1" operator="equal">
      <formula>0</formula>
    </cfRule>
  </conditionalFormatting>
  <conditionalFormatting sqref="F4:V165">
    <cfRule type="cellIs" dxfId="19539" priority="895" stopIfTrue="1" operator="equal">
      <formula>0</formula>
    </cfRule>
  </conditionalFormatting>
  <conditionalFormatting sqref="F4:V164">
    <cfRule type="cellIs" dxfId="19538" priority="894" stopIfTrue="1" operator="equal">
      <formula>0</formula>
    </cfRule>
  </conditionalFormatting>
  <conditionalFormatting sqref="F4:V189">
    <cfRule type="cellIs" dxfId="19537" priority="893" stopIfTrue="1" operator="equal">
      <formula>0</formula>
    </cfRule>
  </conditionalFormatting>
  <conditionalFormatting sqref="F4:V165">
    <cfRule type="cellIs" dxfId="19536" priority="892" stopIfTrue="1" operator="equal">
      <formula>0</formula>
    </cfRule>
  </conditionalFormatting>
  <conditionalFormatting sqref="F4:V164">
    <cfRule type="cellIs" dxfId="19535" priority="891" stopIfTrue="1" operator="equal">
      <formula>0</formula>
    </cfRule>
  </conditionalFormatting>
  <conditionalFormatting sqref="F4:V189">
    <cfRule type="cellIs" dxfId="19534" priority="890" stopIfTrue="1" operator="equal">
      <formula>0</formula>
    </cfRule>
  </conditionalFormatting>
  <conditionalFormatting sqref="F4:V164">
    <cfRule type="cellIs" dxfId="19533" priority="889" stopIfTrue="1" operator="equal">
      <formula>0</formula>
    </cfRule>
  </conditionalFormatting>
  <conditionalFormatting sqref="F4:V165">
    <cfRule type="cellIs" dxfId="19532" priority="888" stopIfTrue="1" operator="equal">
      <formula>0</formula>
    </cfRule>
  </conditionalFormatting>
  <conditionalFormatting sqref="F4:V164">
    <cfRule type="cellIs" dxfId="19531" priority="887" stopIfTrue="1" operator="equal">
      <formula>0</formula>
    </cfRule>
  </conditionalFormatting>
  <conditionalFormatting sqref="F4:V189">
    <cfRule type="cellIs" dxfId="19530" priority="886" stopIfTrue="1" operator="equal">
      <formula>0</formula>
    </cfRule>
  </conditionalFormatting>
  <conditionalFormatting sqref="F4:V164">
    <cfRule type="cellIs" dxfId="19529" priority="885" stopIfTrue="1" operator="equal">
      <formula>0</formula>
    </cfRule>
  </conditionalFormatting>
  <conditionalFormatting sqref="F4:V165">
    <cfRule type="cellIs" dxfId="19528" priority="884" stopIfTrue="1" operator="equal">
      <formula>0</formula>
    </cfRule>
  </conditionalFormatting>
  <conditionalFormatting sqref="F4:V164">
    <cfRule type="cellIs" dxfId="19527" priority="883" stopIfTrue="1" operator="equal">
      <formula>0</formula>
    </cfRule>
  </conditionalFormatting>
  <conditionalFormatting sqref="F4:V189">
    <cfRule type="cellIs" dxfId="19526" priority="882" stopIfTrue="1" operator="equal">
      <formula>0</formula>
    </cfRule>
  </conditionalFormatting>
  <conditionalFormatting sqref="F4:V164">
    <cfRule type="cellIs" dxfId="19525" priority="881" stopIfTrue="1" operator="equal">
      <formula>0</formula>
    </cfRule>
  </conditionalFormatting>
  <conditionalFormatting sqref="F4:V165">
    <cfRule type="cellIs" dxfId="19524" priority="880" stopIfTrue="1" operator="equal">
      <formula>0</formula>
    </cfRule>
  </conditionalFormatting>
  <conditionalFormatting sqref="F4:V164">
    <cfRule type="cellIs" dxfId="19523" priority="879" stopIfTrue="1" operator="equal">
      <formula>0</formula>
    </cfRule>
  </conditionalFormatting>
  <conditionalFormatting sqref="F4:V189">
    <cfRule type="cellIs" dxfId="19522" priority="878" stopIfTrue="1" operator="equal">
      <formula>0</formula>
    </cfRule>
  </conditionalFormatting>
  <conditionalFormatting sqref="F4:V164">
    <cfRule type="cellIs" dxfId="19521" priority="877" stopIfTrue="1" operator="equal">
      <formula>0</formula>
    </cfRule>
  </conditionalFormatting>
  <conditionalFormatting sqref="F4:V165">
    <cfRule type="cellIs" dxfId="19520" priority="876" stopIfTrue="1" operator="equal">
      <formula>0</formula>
    </cfRule>
  </conditionalFormatting>
  <conditionalFormatting sqref="F4:V164">
    <cfRule type="cellIs" dxfId="19519" priority="875" stopIfTrue="1" operator="equal">
      <formula>0</formula>
    </cfRule>
  </conditionalFormatting>
  <conditionalFormatting sqref="F4:V189">
    <cfRule type="cellIs" dxfId="19518" priority="874" stopIfTrue="1" operator="equal">
      <formula>0</formula>
    </cfRule>
  </conditionalFormatting>
  <conditionalFormatting sqref="F4:V164">
    <cfRule type="cellIs" dxfId="19517" priority="873" stopIfTrue="1" operator="equal">
      <formula>0</formula>
    </cfRule>
  </conditionalFormatting>
  <conditionalFormatting sqref="F4:V162">
    <cfRule type="cellIs" dxfId="19516" priority="872" stopIfTrue="1" operator="equal">
      <formula>0</formula>
    </cfRule>
  </conditionalFormatting>
  <conditionalFormatting sqref="F4:V165">
    <cfRule type="cellIs" dxfId="19515" priority="871" stopIfTrue="1" operator="equal">
      <formula>0</formula>
    </cfRule>
  </conditionalFormatting>
  <conditionalFormatting sqref="F4:V164">
    <cfRule type="cellIs" dxfId="19514" priority="870" stopIfTrue="1" operator="equal">
      <formula>0</formula>
    </cfRule>
  </conditionalFormatting>
  <conditionalFormatting sqref="F4:V189">
    <cfRule type="cellIs" dxfId="19513" priority="869" stopIfTrue="1" operator="equal">
      <formula>0</formula>
    </cfRule>
  </conditionalFormatting>
  <conditionalFormatting sqref="F4:V164">
    <cfRule type="cellIs" dxfId="19512" priority="868" stopIfTrue="1" operator="equal">
      <formula>0</formula>
    </cfRule>
  </conditionalFormatting>
  <conditionalFormatting sqref="F166:V189">
    <cfRule type="cellIs" dxfId="19511" priority="867" stopIfTrue="1" operator="equal">
      <formula>0</formula>
    </cfRule>
  </conditionalFormatting>
  <conditionalFormatting sqref="F166:V189">
    <cfRule type="cellIs" dxfId="19510" priority="866" stopIfTrue="1" operator="equal">
      <formula>0</formula>
    </cfRule>
  </conditionalFormatting>
  <conditionalFormatting sqref="F166:V189">
    <cfRule type="cellIs" dxfId="19509" priority="865" stopIfTrue="1" operator="equal">
      <formula>0</formula>
    </cfRule>
  </conditionalFormatting>
  <conditionalFormatting sqref="F166:V189">
    <cfRule type="cellIs" dxfId="19508" priority="864" stopIfTrue="1" operator="equal">
      <formula>0</formula>
    </cfRule>
  </conditionalFormatting>
  <conditionalFormatting sqref="F166:V189">
    <cfRule type="cellIs" dxfId="19507" priority="863" stopIfTrue="1" operator="equal">
      <formula>0</formula>
    </cfRule>
  </conditionalFormatting>
  <conditionalFormatting sqref="F166:V189">
    <cfRule type="cellIs" dxfId="19506" priority="862" stopIfTrue="1" operator="equal">
      <formula>0</formula>
    </cfRule>
  </conditionalFormatting>
  <conditionalFormatting sqref="F166:V189">
    <cfRule type="cellIs" dxfId="19505" priority="861" stopIfTrue="1" operator="equal">
      <formula>0</formula>
    </cfRule>
  </conditionalFormatting>
  <conditionalFormatting sqref="F166:V189">
    <cfRule type="cellIs" dxfId="19504" priority="860" stopIfTrue="1" operator="equal">
      <formula>0</formula>
    </cfRule>
  </conditionalFormatting>
  <conditionalFormatting sqref="F166:V189">
    <cfRule type="cellIs" dxfId="19503" priority="859" stopIfTrue="1" operator="equal">
      <formula>0</formula>
    </cfRule>
  </conditionalFormatting>
  <conditionalFormatting sqref="F166:V189">
    <cfRule type="cellIs" dxfId="19502" priority="858" stopIfTrue="1" operator="equal">
      <formula>0</formula>
    </cfRule>
  </conditionalFormatting>
  <conditionalFormatting sqref="F166:V189">
    <cfRule type="cellIs" dxfId="19501" priority="857" stopIfTrue="1" operator="equal">
      <formula>0</formula>
    </cfRule>
  </conditionalFormatting>
  <conditionalFormatting sqref="F166:V189">
    <cfRule type="cellIs" dxfId="19500" priority="856" stopIfTrue="1" operator="equal">
      <formula>0</formula>
    </cfRule>
  </conditionalFormatting>
  <conditionalFormatting sqref="F166:V189">
    <cfRule type="cellIs" dxfId="19499" priority="855" stopIfTrue="1" operator="equal">
      <formula>0</formula>
    </cfRule>
  </conditionalFormatting>
  <conditionalFormatting sqref="F166:V189">
    <cfRule type="cellIs" dxfId="19498" priority="854" stopIfTrue="1" operator="equal">
      <formula>0</formula>
    </cfRule>
  </conditionalFormatting>
  <conditionalFormatting sqref="F166:V189">
    <cfRule type="cellIs" dxfId="19497" priority="853" stopIfTrue="1" operator="equal">
      <formula>0</formula>
    </cfRule>
  </conditionalFormatting>
  <conditionalFormatting sqref="F166:V189">
    <cfRule type="cellIs" dxfId="19496" priority="852" stopIfTrue="1" operator="equal">
      <formula>0</formula>
    </cfRule>
  </conditionalFormatting>
  <conditionalFormatting sqref="F166:V189">
    <cfRule type="cellIs" dxfId="19495" priority="851" stopIfTrue="1" operator="equal">
      <formula>0</formula>
    </cfRule>
  </conditionalFormatting>
  <conditionalFormatting sqref="F166:V189">
    <cfRule type="cellIs" dxfId="19494" priority="850" stopIfTrue="1" operator="equal">
      <formula>0</formula>
    </cfRule>
  </conditionalFormatting>
  <conditionalFormatting sqref="F166:V189">
    <cfRule type="cellIs" dxfId="19493" priority="849" stopIfTrue="1" operator="equal">
      <formula>0</formula>
    </cfRule>
  </conditionalFormatting>
  <conditionalFormatting sqref="F166:V189">
    <cfRule type="cellIs" dxfId="19492" priority="848" stopIfTrue="1" operator="equal">
      <formula>0</formula>
    </cfRule>
  </conditionalFormatting>
  <conditionalFormatting sqref="F166:V189">
    <cfRule type="cellIs" dxfId="19491" priority="847" stopIfTrue="1" operator="equal">
      <formula>0</formula>
    </cfRule>
  </conditionalFormatting>
  <conditionalFormatting sqref="D4:D27">
    <cfRule type="cellIs" dxfId="19490" priority="846" operator="equal">
      <formula>0</formula>
    </cfRule>
  </conditionalFormatting>
  <conditionalFormatting sqref="D31:D54">
    <cfRule type="cellIs" dxfId="19489" priority="845" operator="equal">
      <formula>0</formula>
    </cfRule>
  </conditionalFormatting>
  <conditionalFormatting sqref="D58:D81">
    <cfRule type="cellIs" dxfId="19488" priority="844" operator="equal">
      <formula>0</formula>
    </cfRule>
  </conditionalFormatting>
  <conditionalFormatting sqref="D85:D108">
    <cfRule type="cellIs" dxfId="19487" priority="843" operator="equal">
      <formula>0</formula>
    </cfRule>
  </conditionalFormatting>
  <conditionalFormatting sqref="D112:D135">
    <cfRule type="cellIs" dxfId="19486" priority="842" operator="equal">
      <formula>0</formula>
    </cfRule>
  </conditionalFormatting>
  <conditionalFormatting sqref="D139:D162">
    <cfRule type="cellIs" dxfId="19485" priority="841" operator="equal">
      <formula>0</formula>
    </cfRule>
  </conditionalFormatting>
  <conditionalFormatting sqref="D166:D189">
    <cfRule type="cellIs" dxfId="19484" priority="840" operator="equal">
      <formula>0</formula>
    </cfRule>
  </conditionalFormatting>
  <conditionalFormatting sqref="F30:V30">
    <cfRule type="cellIs" dxfId="19483" priority="839" stopIfTrue="1" operator="equal">
      <formula>0</formula>
    </cfRule>
  </conditionalFormatting>
  <conditionalFormatting sqref="F30:V30">
    <cfRule type="cellIs" dxfId="19482" priority="838" stopIfTrue="1" operator="equal">
      <formula>0</formula>
    </cfRule>
  </conditionalFormatting>
  <conditionalFormatting sqref="F30:V30">
    <cfRule type="cellIs" dxfId="19481" priority="837" stopIfTrue="1" operator="equal">
      <formula>0</formula>
    </cfRule>
  </conditionalFormatting>
  <conditionalFormatting sqref="F30:V30">
    <cfRule type="cellIs" dxfId="19480" priority="836" stopIfTrue="1" operator="equal">
      <formula>0</formula>
    </cfRule>
  </conditionalFormatting>
  <conditionalFormatting sqref="F30:V30">
    <cfRule type="cellIs" dxfId="19479" priority="835" stopIfTrue="1" operator="equal">
      <formula>0</formula>
    </cfRule>
  </conditionalFormatting>
  <conditionalFormatting sqref="F30:V30">
    <cfRule type="cellIs" dxfId="19478" priority="834" stopIfTrue="1" operator="equal">
      <formula>0</formula>
    </cfRule>
  </conditionalFormatting>
  <conditionalFormatting sqref="F30:V30">
    <cfRule type="cellIs" dxfId="19477" priority="833" stopIfTrue="1" operator="equal">
      <formula>0</formula>
    </cfRule>
  </conditionalFormatting>
  <conditionalFormatting sqref="F30:V30">
    <cfRule type="cellIs" dxfId="19476" priority="832" stopIfTrue="1" operator="equal">
      <formula>0</formula>
    </cfRule>
  </conditionalFormatting>
  <conditionalFormatting sqref="F30:V30">
    <cfRule type="cellIs" dxfId="19475" priority="831" stopIfTrue="1" operator="equal">
      <formula>0</formula>
    </cfRule>
  </conditionalFormatting>
  <conditionalFormatting sqref="F30:V30">
    <cfRule type="cellIs" dxfId="19474" priority="830" stopIfTrue="1" operator="equal">
      <formula>0</formula>
    </cfRule>
  </conditionalFormatting>
  <conditionalFormatting sqref="F30:V30">
    <cfRule type="cellIs" dxfId="19473" priority="829" stopIfTrue="1" operator="equal">
      <formula>0</formula>
    </cfRule>
  </conditionalFormatting>
  <conditionalFormatting sqref="F30:V30">
    <cfRule type="cellIs" dxfId="19472" priority="828" stopIfTrue="1" operator="equal">
      <formula>0</formula>
    </cfRule>
  </conditionalFormatting>
  <conditionalFormatting sqref="F30:V30">
    <cfRule type="cellIs" dxfId="19471" priority="827" stopIfTrue="1" operator="equal">
      <formula>0</formula>
    </cfRule>
  </conditionalFormatting>
  <conditionalFormatting sqref="F30:V30">
    <cfRule type="cellIs" dxfId="19470" priority="826" stopIfTrue="1" operator="equal">
      <formula>0</formula>
    </cfRule>
  </conditionalFormatting>
  <conditionalFormatting sqref="F30:V30">
    <cfRule type="cellIs" dxfId="19469" priority="825" stopIfTrue="1" operator="equal">
      <formula>0</formula>
    </cfRule>
  </conditionalFormatting>
  <conditionalFormatting sqref="F30:V30">
    <cfRule type="cellIs" dxfId="19468" priority="824" stopIfTrue="1" operator="equal">
      <formula>0</formula>
    </cfRule>
  </conditionalFormatting>
  <conditionalFormatting sqref="F30:V30">
    <cfRule type="cellIs" dxfId="19467" priority="823" stopIfTrue="1" operator="equal">
      <formula>0</formula>
    </cfRule>
  </conditionalFormatting>
  <conditionalFormatting sqref="F30:V30">
    <cfRule type="cellIs" dxfId="19466" priority="822" stopIfTrue="1" operator="equal">
      <formula>0</formula>
    </cfRule>
  </conditionalFormatting>
  <conditionalFormatting sqref="F30:V30">
    <cfRule type="cellIs" dxfId="19465" priority="821" stopIfTrue="1" operator="equal">
      <formula>0</formula>
    </cfRule>
  </conditionalFormatting>
  <conditionalFormatting sqref="F30:V30">
    <cfRule type="cellIs" dxfId="19464" priority="820" stopIfTrue="1" operator="equal">
      <formula>0</formula>
    </cfRule>
  </conditionalFormatting>
  <conditionalFormatting sqref="F30:V30">
    <cfRule type="cellIs" dxfId="19463" priority="819" stopIfTrue="1" operator="equal">
      <formula>0</formula>
    </cfRule>
  </conditionalFormatting>
  <conditionalFormatting sqref="F30:V30">
    <cfRule type="cellIs" dxfId="19462" priority="818" stopIfTrue="1" operator="equal">
      <formula>0</formula>
    </cfRule>
  </conditionalFormatting>
  <conditionalFormatting sqref="F30:V30">
    <cfRule type="cellIs" dxfId="19461" priority="817" stopIfTrue="1" operator="equal">
      <formula>0</formula>
    </cfRule>
  </conditionalFormatting>
  <conditionalFormatting sqref="F30:V30">
    <cfRule type="cellIs" dxfId="19460" priority="816" stopIfTrue="1" operator="equal">
      <formula>0</formula>
    </cfRule>
  </conditionalFormatting>
  <conditionalFormatting sqref="F30:V30">
    <cfRule type="cellIs" dxfId="19459" priority="815" stopIfTrue="1" operator="equal">
      <formula>0</formula>
    </cfRule>
  </conditionalFormatting>
  <conditionalFormatting sqref="F30:V30">
    <cfRule type="cellIs" dxfId="19458" priority="814" stopIfTrue="1" operator="equal">
      <formula>0</formula>
    </cfRule>
  </conditionalFormatting>
  <conditionalFormatting sqref="F30:V30">
    <cfRule type="cellIs" dxfId="19457" priority="813" stopIfTrue="1" operator="equal">
      <formula>0</formula>
    </cfRule>
  </conditionalFormatting>
  <conditionalFormatting sqref="F30:V30">
    <cfRule type="cellIs" dxfId="19456" priority="812" stopIfTrue="1" operator="equal">
      <formula>0</formula>
    </cfRule>
  </conditionalFormatting>
  <conditionalFormatting sqref="F30:V30">
    <cfRule type="cellIs" dxfId="19455" priority="811" stopIfTrue="1" operator="equal">
      <formula>0</formula>
    </cfRule>
  </conditionalFormatting>
  <conditionalFormatting sqref="F30:V30">
    <cfRule type="cellIs" dxfId="19454" priority="810" stopIfTrue="1" operator="equal">
      <formula>0</formula>
    </cfRule>
  </conditionalFormatting>
  <conditionalFormatting sqref="F30:V30">
    <cfRule type="cellIs" dxfId="19453" priority="809" stopIfTrue="1" operator="equal">
      <formula>0</formula>
    </cfRule>
  </conditionalFormatting>
  <conditionalFormatting sqref="F30:V30">
    <cfRule type="cellIs" dxfId="19452" priority="808" stopIfTrue="1" operator="equal">
      <formula>0</formula>
    </cfRule>
  </conditionalFormatting>
  <conditionalFormatting sqref="F30:V30">
    <cfRule type="cellIs" dxfId="19451" priority="807" stopIfTrue="1" operator="equal">
      <formula>0</formula>
    </cfRule>
  </conditionalFormatting>
  <conditionalFormatting sqref="F30:V30">
    <cfRule type="cellIs" dxfId="19450" priority="806" stopIfTrue="1" operator="equal">
      <formula>0</formula>
    </cfRule>
  </conditionalFormatting>
  <conditionalFormatting sqref="F30:V30">
    <cfRule type="cellIs" dxfId="19449" priority="805" stopIfTrue="1" operator="equal">
      <formula>0</formula>
    </cfRule>
  </conditionalFormatting>
  <conditionalFormatting sqref="F30:V30">
    <cfRule type="cellIs" dxfId="19448" priority="804" stopIfTrue="1" operator="equal">
      <formula>0</formula>
    </cfRule>
  </conditionalFormatting>
  <conditionalFormatting sqref="F30:V30">
    <cfRule type="cellIs" dxfId="19447" priority="803" stopIfTrue="1" operator="equal">
      <formula>0</formula>
    </cfRule>
  </conditionalFormatting>
  <conditionalFormatting sqref="F30:V30">
    <cfRule type="cellIs" dxfId="19446" priority="802" stopIfTrue="1" operator="equal">
      <formula>0</formula>
    </cfRule>
  </conditionalFormatting>
  <conditionalFormatting sqref="F30:V30">
    <cfRule type="cellIs" dxfId="19445" priority="801" stopIfTrue="1" operator="equal">
      <formula>0</formula>
    </cfRule>
  </conditionalFormatting>
  <conditionalFormatting sqref="F30:V30">
    <cfRule type="cellIs" dxfId="19444" priority="800" stopIfTrue="1" operator="equal">
      <formula>0</formula>
    </cfRule>
  </conditionalFormatting>
  <conditionalFormatting sqref="F30:V30">
    <cfRule type="cellIs" dxfId="19443" priority="799" stopIfTrue="1" operator="equal">
      <formula>0</formula>
    </cfRule>
  </conditionalFormatting>
  <conditionalFormatting sqref="F30:V30">
    <cfRule type="cellIs" dxfId="19442" priority="798" stopIfTrue="1" operator="equal">
      <formula>0</formula>
    </cfRule>
  </conditionalFormatting>
  <conditionalFormatting sqref="F30:V30">
    <cfRule type="cellIs" dxfId="19441" priority="797" stopIfTrue="1" operator="equal">
      <formula>0</formula>
    </cfRule>
  </conditionalFormatting>
  <conditionalFormatting sqref="F30:V30">
    <cfRule type="cellIs" dxfId="19440" priority="796" stopIfTrue="1" operator="equal">
      <formula>0</formula>
    </cfRule>
  </conditionalFormatting>
  <conditionalFormatting sqref="F30:V30">
    <cfRule type="cellIs" dxfId="19439" priority="795" stopIfTrue="1" operator="equal">
      <formula>0</formula>
    </cfRule>
  </conditionalFormatting>
  <conditionalFormatting sqref="F30:V30">
    <cfRule type="cellIs" dxfId="19438" priority="794" stopIfTrue="1" operator="equal">
      <formula>0</formula>
    </cfRule>
  </conditionalFormatting>
  <conditionalFormatting sqref="F30:V30">
    <cfRule type="cellIs" dxfId="19437" priority="793" stopIfTrue="1" operator="equal">
      <formula>0</formula>
    </cfRule>
  </conditionalFormatting>
  <conditionalFormatting sqref="F30:V30">
    <cfRule type="cellIs" dxfId="19436" priority="792" stopIfTrue="1" operator="equal">
      <formula>0</formula>
    </cfRule>
  </conditionalFormatting>
  <conditionalFormatting sqref="F30:V30">
    <cfRule type="cellIs" dxfId="19435" priority="791" stopIfTrue="1" operator="equal">
      <formula>0</formula>
    </cfRule>
  </conditionalFormatting>
  <conditionalFormatting sqref="F30:V30">
    <cfRule type="cellIs" dxfId="19434" priority="790" stopIfTrue="1" operator="equal">
      <formula>0</formula>
    </cfRule>
  </conditionalFormatting>
  <conditionalFormatting sqref="F30:V30">
    <cfRule type="cellIs" dxfId="19433" priority="789" stopIfTrue="1" operator="equal">
      <formula>0</formula>
    </cfRule>
  </conditionalFormatting>
  <conditionalFormatting sqref="F30:V30">
    <cfRule type="cellIs" dxfId="19432" priority="788" stopIfTrue="1" operator="equal">
      <formula>0</formula>
    </cfRule>
  </conditionalFormatting>
  <conditionalFormatting sqref="F30:V30">
    <cfRule type="cellIs" dxfId="19431" priority="787" stopIfTrue="1" operator="equal">
      <formula>0</formula>
    </cfRule>
  </conditionalFormatting>
  <conditionalFormatting sqref="F30:V30">
    <cfRule type="cellIs" dxfId="19430" priority="786" stopIfTrue="1" operator="equal">
      <formula>0</formula>
    </cfRule>
  </conditionalFormatting>
  <conditionalFormatting sqref="F30:V30">
    <cfRule type="cellIs" dxfId="19429" priority="785" stopIfTrue="1" operator="equal">
      <formula>0</formula>
    </cfRule>
  </conditionalFormatting>
  <conditionalFormatting sqref="F30:V30">
    <cfRule type="cellIs" dxfId="19428" priority="784" stopIfTrue="1" operator="equal">
      <formula>0</formula>
    </cfRule>
  </conditionalFormatting>
  <conditionalFormatting sqref="F30:V30">
    <cfRule type="cellIs" dxfId="19427" priority="783" stopIfTrue="1" operator="equal">
      <formula>0</formula>
    </cfRule>
  </conditionalFormatting>
  <conditionalFormatting sqref="F30:V30">
    <cfRule type="cellIs" dxfId="19426" priority="782" stopIfTrue="1" operator="equal">
      <formula>0</formula>
    </cfRule>
  </conditionalFormatting>
  <conditionalFormatting sqref="F30:V30">
    <cfRule type="cellIs" dxfId="19425" priority="781" stopIfTrue="1" operator="equal">
      <formula>0</formula>
    </cfRule>
  </conditionalFormatting>
  <conditionalFormatting sqref="F30:V30">
    <cfRule type="cellIs" dxfId="19424" priority="780" stopIfTrue="1" operator="equal">
      <formula>0</formula>
    </cfRule>
  </conditionalFormatting>
  <conditionalFormatting sqref="F30:V30">
    <cfRule type="cellIs" dxfId="19423" priority="779" stopIfTrue="1" operator="equal">
      <formula>0</formula>
    </cfRule>
  </conditionalFormatting>
  <conditionalFormatting sqref="F30:V30">
    <cfRule type="cellIs" dxfId="19422" priority="778" stopIfTrue="1" operator="equal">
      <formula>0</formula>
    </cfRule>
  </conditionalFormatting>
  <conditionalFormatting sqref="F30:V30">
    <cfRule type="cellIs" dxfId="19421" priority="777" stopIfTrue="1" operator="equal">
      <formula>0</formula>
    </cfRule>
  </conditionalFormatting>
  <conditionalFormatting sqref="F30:V30">
    <cfRule type="cellIs" dxfId="19420" priority="776" stopIfTrue="1" operator="equal">
      <formula>0</formula>
    </cfRule>
  </conditionalFormatting>
  <conditionalFormatting sqref="F30:V30">
    <cfRule type="cellIs" dxfId="19419" priority="775" stopIfTrue="1" operator="equal">
      <formula>0</formula>
    </cfRule>
  </conditionalFormatting>
  <conditionalFormatting sqref="F30:V30">
    <cfRule type="cellIs" dxfId="19418" priority="774" stopIfTrue="1" operator="equal">
      <formula>0</formula>
    </cfRule>
  </conditionalFormatting>
  <conditionalFormatting sqref="F30:V30">
    <cfRule type="cellIs" dxfId="19417" priority="773" stopIfTrue="1" operator="equal">
      <formula>0</formula>
    </cfRule>
  </conditionalFormatting>
  <conditionalFormatting sqref="F30:V30">
    <cfRule type="cellIs" dxfId="19416" priority="772" stopIfTrue="1" operator="equal">
      <formula>0</formula>
    </cfRule>
  </conditionalFormatting>
  <conditionalFormatting sqref="F30:V30">
    <cfRule type="cellIs" dxfId="19415" priority="771" stopIfTrue="1" operator="equal">
      <formula>0</formula>
    </cfRule>
  </conditionalFormatting>
  <conditionalFormatting sqref="F30:V30">
    <cfRule type="cellIs" dxfId="19414" priority="770" stopIfTrue="1" operator="equal">
      <formula>0</formula>
    </cfRule>
  </conditionalFormatting>
  <conditionalFormatting sqref="F30:V30">
    <cfRule type="cellIs" dxfId="19413" priority="769" stopIfTrue="1" operator="equal">
      <formula>0</formula>
    </cfRule>
  </conditionalFormatting>
  <conditionalFormatting sqref="F30:V30">
    <cfRule type="cellIs" dxfId="19412" priority="768" stopIfTrue="1" operator="equal">
      <formula>0</formula>
    </cfRule>
  </conditionalFormatting>
  <conditionalFormatting sqref="F30:V30">
    <cfRule type="cellIs" dxfId="19411" priority="767" stopIfTrue="1" operator="equal">
      <formula>0</formula>
    </cfRule>
  </conditionalFormatting>
  <conditionalFormatting sqref="F30:V30">
    <cfRule type="cellIs" dxfId="19410" priority="766" stopIfTrue="1" operator="equal">
      <formula>0</formula>
    </cfRule>
  </conditionalFormatting>
  <conditionalFormatting sqref="F30:V30">
    <cfRule type="cellIs" dxfId="19409" priority="765" stopIfTrue="1" operator="equal">
      <formula>0</formula>
    </cfRule>
  </conditionalFormatting>
  <conditionalFormatting sqref="F30:V30">
    <cfRule type="cellIs" dxfId="19408" priority="764" stopIfTrue="1" operator="equal">
      <formula>0</formula>
    </cfRule>
  </conditionalFormatting>
  <conditionalFormatting sqref="F30:V30">
    <cfRule type="cellIs" dxfId="19407" priority="763" stopIfTrue="1" operator="equal">
      <formula>0</formula>
    </cfRule>
  </conditionalFormatting>
  <conditionalFormatting sqref="F30:V30">
    <cfRule type="cellIs" dxfId="19406" priority="762" stopIfTrue="1" operator="equal">
      <formula>0</formula>
    </cfRule>
  </conditionalFormatting>
  <conditionalFormatting sqref="F30:V30">
    <cfRule type="cellIs" dxfId="19405" priority="761" stopIfTrue="1" operator="equal">
      <formula>0</formula>
    </cfRule>
  </conditionalFormatting>
  <conditionalFormatting sqref="F30:V30">
    <cfRule type="cellIs" dxfId="19404" priority="760" stopIfTrue="1" operator="equal">
      <formula>0</formula>
    </cfRule>
  </conditionalFormatting>
  <conditionalFormatting sqref="F30:V30">
    <cfRule type="cellIs" dxfId="19403" priority="759" stopIfTrue="1" operator="equal">
      <formula>0</formula>
    </cfRule>
  </conditionalFormatting>
  <conditionalFormatting sqref="F30:V30">
    <cfRule type="cellIs" dxfId="19402" priority="758" stopIfTrue="1" operator="equal">
      <formula>0</formula>
    </cfRule>
  </conditionalFormatting>
  <conditionalFormatting sqref="F30:V30">
    <cfRule type="cellIs" dxfId="19401" priority="757" stopIfTrue="1" operator="equal">
      <formula>0</formula>
    </cfRule>
  </conditionalFormatting>
  <conditionalFormatting sqref="F30:V30">
    <cfRule type="cellIs" dxfId="19400" priority="756" stopIfTrue="1" operator="equal">
      <formula>0</formula>
    </cfRule>
  </conditionalFormatting>
  <conditionalFormatting sqref="F30:V30">
    <cfRule type="cellIs" dxfId="19399" priority="755" stopIfTrue="1" operator="equal">
      <formula>0</formula>
    </cfRule>
  </conditionalFormatting>
  <conditionalFormatting sqref="F30:V30">
    <cfRule type="cellIs" dxfId="19398" priority="754" stopIfTrue="1" operator="equal">
      <formula>0</formula>
    </cfRule>
  </conditionalFormatting>
  <conditionalFormatting sqref="F30:V30">
    <cfRule type="cellIs" dxfId="19397" priority="753" stopIfTrue="1" operator="equal">
      <formula>0</formula>
    </cfRule>
  </conditionalFormatting>
  <conditionalFormatting sqref="F30:V30">
    <cfRule type="cellIs" dxfId="19396" priority="752" stopIfTrue="1" operator="equal">
      <formula>0</formula>
    </cfRule>
  </conditionalFormatting>
  <conditionalFormatting sqref="F30:V30">
    <cfRule type="cellIs" dxfId="19395" priority="751" stopIfTrue="1" operator="equal">
      <formula>0</formula>
    </cfRule>
  </conditionalFormatting>
  <conditionalFormatting sqref="F30:V30">
    <cfRule type="cellIs" dxfId="19394" priority="750" stopIfTrue="1" operator="equal">
      <formula>0</formula>
    </cfRule>
  </conditionalFormatting>
  <conditionalFormatting sqref="F30:V30">
    <cfRule type="cellIs" dxfId="19393" priority="749" stopIfTrue="1" operator="equal">
      <formula>0</formula>
    </cfRule>
  </conditionalFormatting>
  <conditionalFormatting sqref="F30:V30">
    <cfRule type="cellIs" dxfId="19392" priority="748" stopIfTrue="1" operator="equal">
      <formula>0</formula>
    </cfRule>
  </conditionalFormatting>
  <conditionalFormatting sqref="F30:V30">
    <cfRule type="cellIs" dxfId="19391" priority="747" stopIfTrue="1" operator="equal">
      <formula>0</formula>
    </cfRule>
  </conditionalFormatting>
  <conditionalFormatting sqref="F30:V30">
    <cfRule type="cellIs" dxfId="19390" priority="746" stopIfTrue="1" operator="equal">
      <formula>0</formula>
    </cfRule>
  </conditionalFormatting>
  <conditionalFormatting sqref="F30:V30">
    <cfRule type="cellIs" dxfId="19389" priority="745" stopIfTrue="1" operator="equal">
      <formula>0</formula>
    </cfRule>
  </conditionalFormatting>
  <conditionalFormatting sqref="F30:V30">
    <cfRule type="cellIs" dxfId="19388" priority="744" stopIfTrue="1" operator="equal">
      <formula>0</formula>
    </cfRule>
  </conditionalFormatting>
  <conditionalFormatting sqref="F30:V30">
    <cfRule type="cellIs" dxfId="19387" priority="743" stopIfTrue="1" operator="equal">
      <formula>0</formula>
    </cfRule>
  </conditionalFormatting>
  <conditionalFormatting sqref="F30:V30">
    <cfRule type="cellIs" dxfId="19386" priority="742" stopIfTrue="1" operator="equal">
      <formula>0</formula>
    </cfRule>
  </conditionalFormatting>
  <conditionalFormatting sqref="F30:V30">
    <cfRule type="cellIs" dxfId="19385" priority="741" stopIfTrue="1" operator="equal">
      <formula>0</formula>
    </cfRule>
  </conditionalFormatting>
  <conditionalFormatting sqref="F30:V30">
    <cfRule type="cellIs" dxfId="19384" priority="740" stopIfTrue="1" operator="equal">
      <formula>0</formula>
    </cfRule>
  </conditionalFormatting>
  <conditionalFormatting sqref="F30:V30">
    <cfRule type="cellIs" dxfId="19383" priority="739" stopIfTrue="1" operator="equal">
      <formula>0</formula>
    </cfRule>
  </conditionalFormatting>
  <conditionalFormatting sqref="F30:V30">
    <cfRule type="cellIs" dxfId="19382" priority="738" stopIfTrue="1" operator="equal">
      <formula>0</formula>
    </cfRule>
  </conditionalFormatting>
  <conditionalFormatting sqref="F30:V30">
    <cfRule type="cellIs" dxfId="19381" priority="737" stopIfTrue="1" operator="equal">
      <formula>0</formula>
    </cfRule>
  </conditionalFormatting>
  <conditionalFormatting sqref="F30:V30">
    <cfRule type="cellIs" dxfId="19380" priority="736" stopIfTrue="1" operator="equal">
      <formula>0</formula>
    </cfRule>
  </conditionalFormatting>
  <conditionalFormatting sqref="F30:V30">
    <cfRule type="cellIs" dxfId="19379" priority="735" stopIfTrue="1" operator="equal">
      <formula>0</formula>
    </cfRule>
  </conditionalFormatting>
  <conditionalFormatting sqref="F30:V30">
    <cfRule type="cellIs" dxfId="19378" priority="734" stopIfTrue="1" operator="equal">
      <formula>0</formula>
    </cfRule>
  </conditionalFormatting>
  <conditionalFormatting sqref="F30:V30">
    <cfRule type="cellIs" dxfId="19377" priority="733" stopIfTrue="1" operator="equal">
      <formula>0</formula>
    </cfRule>
  </conditionalFormatting>
  <conditionalFormatting sqref="F30:V30">
    <cfRule type="cellIs" dxfId="19376" priority="732" stopIfTrue="1" operator="equal">
      <formula>0</formula>
    </cfRule>
  </conditionalFormatting>
  <conditionalFormatting sqref="F30:V30">
    <cfRule type="cellIs" dxfId="19375" priority="731" stopIfTrue="1" operator="equal">
      <formula>0</formula>
    </cfRule>
  </conditionalFormatting>
  <conditionalFormatting sqref="F30:V30">
    <cfRule type="cellIs" dxfId="19374" priority="730" stopIfTrue="1" operator="equal">
      <formula>0</formula>
    </cfRule>
  </conditionalFormatting>
  <conditionalFormatting sqref="F30:V30">
    <cfRule type="cellIs" dxfId="19373" priority="729" stopIfTrue="1" operator="equal">
      <formula>0</formula>
    </cfRule>
  </conditionalFormatting>
  <conditionalFormatting sqref="F30:V30">
    <cfRule type="cellIs" dxfId="19372" priority="728" stopIfTrue="1" operator="equal">
      <formula>0</formula>
    </cfRule>
  </conditionalFormatting>
  <conditionalFormatting sqref="F30:V30">
    <cfRule type="cellIs" dxfId="19371" priority="727" stopIfTrue="1" operator="equal">
      <formula>0</formula>
    </cfRule>
  </conditionalFormatting>
  <conditionalFormatting sqref="F30:V30">
    <cfRule type="cellIs" dxfId="19370" priority="726" stopIfTrue="1" operator="equal">
      <formula>0</formula>
    </cfRule>
  </conditionalFormatting>
  <conditionalFormatting sqref="F30:V30">
    <cfRule type="cellIs" dxfId="19369" priority="725" stopIfTrue="1" operator="equal">
      <formula>0</formula>
    </cfRule>
  </conditionalFormatting>
  <conditionalFormatting sqref="F30:V30">
    <cfRule type="cellIs" dxfId="19368" priority="724" stopIfTrue="1" operator="equal">
      <formula>0</formula>
    </cfRule>
  </conditionalFormatting>
  <conditionalFormatting sqref="F30:V30">
    <cfRule type="cellIs" dxfId="19367" priority="723" stopIfTrue="1" operator="equal">
      <formula>0</formula>
    </cfRule>
  </conditionalFormatting>
  <conditionalFormatting sqref="F30:V30">
    <cfRule type="cellIs" dxfId="19366" priority="722" stopIfTrue="1" operator="equal">
      <formula>0</formula>
    </cfRule>
  </conditionalFormatting>
  <conditionalFormatting sqref="F30:V30">
    <cfRule type="cellIs" dxfId="19365" priority="721" stopIfTrue="1" operator="equal">
      <formula>0</formula>
    </cfRule>
  </conditionalFormatting>
  <conditionalFormatting sqref="F30:V30">
    <cfRule type="cellIs" dxfId="19364" priority="720" stopIfTrue="1" operator="equal">
      <formula>0</formula>
    </cfRule>
  </conditionalFormatting>
  <conditionalFormatting sqref="F30:V30">
    <cfRule type="cellIs" dxfId="19363" priority="719" stopIfTrue="1" operator="equal">
      <formula>0</formula>
    </cfRule>
  </conditionalFormatting>
  <conditionalFormatting sqref="F30:V30">
    <cfRule type="cellIs" dxfId="19362" priority="718" stopIfTrue="1" operator="equal">
      <formula>0</formula>
    </cfRule>
  </conditionalFormatting>
  <conditionalFormatting sqref="F30:V30">
    <cfRule type="cellIs" dxfId="19361" priority="717" stopIfTrue="1" operator="equal">
      <formula>0</formula>
    </cfRule>
  </conditionalFormatting>
  <conditionalFormatting sqref="F30:V30">
    <cfRule type="cellIs" dxfId="19360" priority="716" stopIfTrue="1" operator="equal">
      <formula>0</formula>
    </cfRule>
  </conditionalFormatting>
  <conditionalFormatting sqref="F30:V30">
    <cfRule type="cellIs" dxfId="19359" priority="715" stopIfTrue="1" operator="equal">
      <formula>0</formula>
    </cfRule>
  </conditionalFormatting>
  <conditionalFormatting sqref="F30:V30">
    <cfRule type="cellIs" dxfId="19358" priority="714" stopIfTrue="1" operator="equal">
      <formula>0</formula>
    </cfRule>
  </conditionalFormatting>
  <conditionalFormatting sqref="F30:V30">
    <cfRule type="cellIs" dxfId="19357" priority="713" stopIfTrue="1" operator="equal">
      <formula>0</formula>
    </cfRule>
  </conditionalFormatting>
  <conditionalFormatting sqref="F30:V30">
    <cfRule type="cellIs" dxfId="19356" priority="712" stopIfTrue="1" operator="equal">
      <formula>0</formula>
    </cfRule>
  </conditionalFormatting>
  <conditionalFormatting sqref="F30:V30">
    <cfRule type="cellIs" dxfId="19355" priority="711" stopIfTrue="1" operator="equal">
      <formula>0</formula>
    </cfRule>
  </conditionalFormatting>
  <conditionalFormatting sqref="F57:V57">
    <cfRule type="cellIs" dxfId="19354" priority="710" stopIfTrue="1" operator="equal">
      <formula>0</formula>
    </cfRule>
  </conditionalFormatting>
  <conditionalFormatting sqref="F84:V84">
    <cfRule type="cellIs" dxfId="19353" priority="709" stopIfTrue="1" operator="equal">
      <formula>0</formula>
    </cfRule>
  </conditionalFormatting>
  <conditionalFormatting sqref="F84:V84">
    <cfRule type="cellIs" dxfId="19352" priority="708" stopIfTrue="1" operator="equal">
      <formula>0</formula>
    </cfRule>
  </conditionalFormatting>
  <conditionalFormatting sqref="F84:V84">
    <cfRule type="cellIs" dxfId="19351" priority="707" stopIfTrue="1" operator="equal">
      <formula>0</formula>
    </cfRule>
  </conditionalFormatting>
  <conditionalFormatting sqref="F84:V84">
    <cfRule type="cellIs" dxfId="19350" priority="706" stopIfTrue="1" operator="equal">
      <formula>0</formula>
    </cfRule>
  </conditionalFormatting>
  <conditionalFormatting sqref="F84:V84">
    <cfRule type="cellIs" dxfId="19349" priority="705" stopIfTrue="1" operator="equal">
      <formula>0</formula>
    </cfRule>
  </conditionalFormatting>
  <conditionalFormatting sqref="F84:V84">
    <cfRule type="cellIs" dxfId="19348" priority="704" stopIfTrue="1" operator="equal">
      <formula>0</formula>
    </cfRule>
  </conditionalFormatting>
  <conditionalFormatting sqref="F84:V84">
    <cfRule type="cellIs" dxfId="19347" priority="703" stopIfTrue="1" operator="equal">
      <formula>0</formula>
    </cfRule>
  </conditionalFormatting>
  <conditionalFormatting sqref="F84:V84">
    <cfRule type="cellIs" dxfId="19346" priority="702" stopIfTrue="1" operator="equal">
      <formula>0</formula>
    </cfRule>
  </conditionalFormatting>
  <conditionalFormatting sqref="F84:V84">
    <cfRule type="cellIs" dxfId="19345" priority="701" stopIfTrue="1" operator="equal">
      <formula>0</formula>
    </cfRule>
  </conditionalFormatting>
  <conditionalFormatting sqref="F84:V84">
    <cfRule type="cellIs" dxfId="19344" priority="700" stopIfTrue="1" operator="equal">
      <formula>0</formula>
    </cfRule>
  </conditionalFormatting>
  <conditionalFormatting sqref="F84:V84">
    <cfRule type="cellIs" dxfId="19343" priority="699" stopIfTrue="1" operator="equal">
      <formula>0</formula>
    </cfRule>
  </conditionalFormatting>
  <conditionalFormatting sqref="F84:V84">
    <cfRule type="cellIs" dxfId="19342" priority="698" stopIfTrue="1" operator="equal">
      <formula>0</formula>
    </cfRule>
  </conditionalFormatting>
  <conditionalFormatting sqref="F84:V84">
    <cfRule type="cellIs" dxfId="19341" priority="697" stopIfTrue="1" operator="equal">
      <formula>0</formula>
    </cfRule>
  </conditionalFormatting>
  <conditionalFormatting sqref="F84:V84">
    <cfRule type="cellIs" dxfId="19340" priority="696" stopIfTrue="1" operator="equal">
      <formula>0</formula>
    </cfRule>
  </conditionalFormatting>
  <conditionalFormatting sqref="F84:V84">
    <cfRule type="cellIs" dxfId="19339" priority="695" stopIfTrue="1" operator="equal">
      <formula>0</formula>
    </cfRule>
  </conditionalFormatting>
  <conditionalFormatting sqref="F84:V84">
    <cfRule type="cellIs" dxfId="19338" priority="694" stopIfTrue="1" operator="equal">
      <formula>0</formula>
    </cfRule>
  </conditionalFormatting>
  <conditionalFormatting sqref="F84:V84">
    <cfRule type="cellIs" dxfId="19337" priority="693" stopIfTrue="1" operator="equal">
      <formula>0</formula>
    </cfRule>
  </conditionalFormatting>
  <conditionalFormatting sqref="F84:V84">
    <cfRule type="cellIs" dxfId="19336" priority="692" stopIfTrue="1" operator="equal">
      <formula>0</formula>
    </cfRule>
  </conditionalFormatting>
  <conditionalFormatting sqref="F84:V84">
    <cfRule type="cellIs" dxfId="19335" priority="691" stopIfTrue="1" operator="equal">
      <formula>0</formula>
    </cfRule>
  </conditionalFormatting>
  <conditionalFormatting sqref="F84:V84">
    <cfRule type="cellIs" dxfId="19334" priority="690" stopIfTrue="1" operator="equal">
      <formula>0</formula>
    </cfRule>
  </conditionalFormatting>
  <conditionalFormatting sqref="F84:V84">
    <cfRule type="cellIs" dxfId="19333" priority="689" stopIfTrue="1" operator="equal">
      <formula>0</formula>
    </cfRule>
  </conditionalFormatting>
  <conditionalFormatting sqref="F84:V84">
    <cfRule type="cellIs" dxfId="19332" priority="688" stopIfTrue="1" operator="equal">
      <formula>0</formula>
    </cfRule>
  </conditionalFormatting>
  <conditionalFormatting sqref="F84:V84">
    <cfRule type="cellIs" dxfId="19331" priority="687" stopIfTrue="1" operator="equal">
      <formula>0</formula>
    </cfRule>
  </conditionalFormatting>
  <conditionalFormatting sqref="F84:V84">
    <cfRule type="cellIs" dxfId="19330" priority="686" stopIfTrue="1" operator="equal">
      <formula>0</formula>
    </cfRule>
  </conditionalFormatting>
  <conditionalFormatting sqref="F84:V84">
    <cfRule type="cellIs" dxfId="19329" priority="685" stopIfTrue="1" operator="equal">
      <formula>0</formula>
    </cfRule>
  </conditionalFormatting>
  <conditionalFormatting sqref="F84:V84">
    <cfRule type="cellIs" dxfId="19328" priority="684" stopIfTrue="1" operator="equal">
      <formula>0</formula>
    </cfRule>
  </conditionalFormatting>
  <conditionalFormatting sqref="F84:V84">
    <cfRule type="cellIs" dxfId="19327" priority="683" stopIfTrue="1" operator="equal">
      <formula>0</formula>
    </cfRule>
  </conditionalFormatting>
  <conditionalFormatting sqref="F84:V84">
    <cfRule type="cellIs" dxfId="19326" priority="682" stopIfTrue="1" operator="equal">
      <formula>0</formula>
    </cfRule>
  </conditionalFormatting>
  <conditionalFormatting sqref="F84:V84">
    <cfRule type="cellIs" dxfId="19325" priority="681" stopIfTrue="1" operator="equal">
      <formula>0</formula>
    </cfRule>
  </conditionalFormatting>
  <conditionalFormatting sqref="F84:V84">
    <cfRule type="cellIs" dxfId="19324" priority="680" stopIfTrue="1" operator="equal">
      <formula>0</formula>
    </cfRule>
  </conditionalFormatting>
  <conditionalFormatting sqref="F84:V84">
    <cfRule type="cellIs" dxfId="19323" priority="679" stopIfTrue="1" operator="equal">
      <formula>0</formula>
    </cfRule>
  </conditionalFormatting>
  <conditionalFormatting sqref="F84:V84">
    <cfRule type="cellIs" dxfId="19322" priority="678" stopIfTrue="1" operator="equal">
      <formula>0</formula>
    </cfRule>
  </conditionalFormatting>
  <conditionalFormatting sqref="F84:V84">
    <cfRule type="cellIs" dxfId="19321" priority="677" stopIfTrue="1" operator="equal">
      <formula>0</formula>
    </cfRule>
  </conditionalFormatting>
  <conditionalFormatting sqref="F84:V84">
    <cfRule type="cellIs" dxfId="19320" priority="676" stopIfTrue="1" operator="equal">
      <formula>0</formula>
    </cfRule>
  </conditionalFormatting>
  <conditionalFormatting sqref="F84:V84">
    <cfRule type="cellIs" dxfId="19319" priority="675" stopIfTrue="1" operator="equal">
      <formula>0</formula>
    </cfRule>
  </conditionalFormatting>
  <conditionalFormatting sqref="F84:V84">
    <cfRule type="cellIs" dxfId="19318" priority="674" stopIfTrue="1" operator="equal">
      <formula>0</formula>
    </cfRule>
  </conditionalFormatting>
  <conditionalFormatting sqref="F84:V84">
    <cfRule type="cellIs" dxfId="19317" priority="673" stopIfTrue="1" operator="equal">
      <formula>0</formula>
    </cfRule>
  </conditionalFormatting>
  <conditionalFormatting sqref="F84:V84">
    <cfRule type="cellIs" dxfId="19316" priority="672" stopIfTrue="1" operator="equal">
      <formula>0</formula>
    </cfRule>
  </conditionalFormatting>
  <conditionalFormatting sqref="F84:V84">
    <cfRule type="cellIs" dxfId="19315" priority="671" stopIfTrue="1" operator="equal">
      <formula>0</formula>
    </cfRule>
  </conditionalFormatting>
  <conditionalFormatting sqref="F84:V84">
    <cfRule type="cellIs" dxfId="19314" priority="670" stopIfTrue="1" operator="equal">
      <formula>0</formula>
    </cfRule>
  </conditionalFormatting>
  <conditionalFormatting sqref="F84:V84">
    <cfRule type="cellIs" dxfId="19313" priority="669" stopIfTrue="1" operator="equal">
      <formula>0</formula>
    </cfRule>
  </conditionalFormatting>
  <conditionalFormatting sqref="F84:V84">
    <cfRule type="cellIs" dxfId="19312" priority="668" stopIfTrue="1" operator="equal">
      <formula>0</formula>
    </cfRule>
  </conditionalFormatting>
  <conditionalFormatting sqref="F84:V84">
    <cfRule type="cellIs" dxfId="19311" priority="667" stopIfTrue="1" operator="equal">
      <formula>0</formula>
    </cfRule>
  </conditionalFormatting>
  <conditionalFormatting sqref="F84:V84">
    <cfRule type="cellIs" dxfId="19310" priority="666" stopIfTrue="1" operator="equal">
      <formula>0</formula>
    </cfRule>
  </conditionalFormatting>
  <conditionalFormatting sqref="F84:V84">
    <cfRule type="cellIs" dxfId="19309" priority="665" stopIfTrue="1" operator="equal">
      <formula>0</formula>
    </cfRule>
  </conditionalFormatting>
  <conditionalFormatting sqref="F84:V84">
    <cfRule type="cellIs" dxfId="19308" priority="664" stopIfTrue="1" operator="equal">
      <formula>0</formula>
    </cfRule>
  </conditionalFormatting>
  <conditionalFormatting sqref="F84:V84">
    <cfRule type="cellIs" dxfId="19307" priority="663" stopIfTrue="1" operator="equal">
      <formula>0</formula>
    </cfRule>
  </conditionalFormatting>
  <conditionalFormatting sqref="F84:V84">
    <cfRule type="cellIs" dxfId="19306" priority="662" stopIfTrue="1" operator="equal">
      <formula>0</formula>
    </cfRule>
  </conditionalFormatting>
  <conditionalFormatting sqref="F84:V84">
    <cfRule type="cellIs" dxfId="19305" priority="661" stopIfTrue="1" operator="equal">
      <formula>0</formula>
    </cfRule>
  </conditionalFormatting>
  <conditionalFormatting sqref="F84:V84">
    <cfRule type="cellIs" dxfId="19304" priority="660" stopIfTrue="1" operator="equal">
      <formula>0</formula>
    </cfRule>
  </conditionalFormatting>
  <conditionalFormatting sqref="F84:V84">
    <cfRule type="cellIs" dxfId="19303" priority="659" stopIfTrue="1" operator="equal">
      <formula>0</formula>
    </cfRule>
  </conditionalFormatting>
  <conditionalFormatting sqref="F84:V84">
    <cfRule type="cellIs" dxfId="19302" priority="658" stopIfTrue="1" operator="equal">
      <formula>0</formula>
    </cfRule>
  </conditionalFormatting>
  <conditionalFormatting sqref="F84:V84">
    <cfRule type="cellIs" dxfId="19301" priority="657" stopIfTrue="1" operator="equal">
      <formula>0</formula>
    </cfRule>
  </conditionalFormatting>
  <conditionalFormatting sqref="F84:V84">
    <cfRule type="cellIs" dxfId="19300" priority="656" stopIfTrue="1" operator="equal">
      <formula>0</formula>
    </cfRule>
  </conditionalFormatting>
  <conditionalFormatting sqref="F84:V84">
    <cfRule type="cellIs" dxfId="19299" priority="655" stopIfTrue="1" operator="equal">
      <formula>0</formula>
    </cfRule>
  </conditionalFormatting>
  <conditionalFormatting sqref="F84:V84">
    <cfRule type="cellIs" dxfId="19298" priority="654" stopIfTrue="1" operator="equal">
      <formula>0</formula>
    </cfRule>
  </conditionalFormatting>
  <conditionalFormatting sqref="F84:V84">
    <cfRule type="cellIs" dxfId="19297" priority="653" stopIfTrue="1" operator="equal">
      <formula>0</formula>
    </cfRule>
  </conditionalFormatting>
  <conditionalFormatting sqref="F84:V84">
    <cfRule type="cellIs" dxfId="19296" priority="652" stopIfTrue="1" operator="equal">
      <formula>0</formula>
    </cfRule>
  </conditionalFormatting>
  <conditionalFormatting sqref="F84:V84">
    <cfRule type="cellIs" dxfId="19295" priority="651" stopIfTrue="1" operator="equal">
      <formula>0</formula>
    </cfRule>
  </conditionalFormatting>
  <conditionalFormatting sqref="F84:V84">
    <cfRule type="cellIs" dxfId="19294" priority="650" stopIfTrue="1" operator="equal">
      <formula>0</formula>
    </cfRule>
  </conditionalFormatting>
  <conditionalFormatting sqref="F84:V84">
    <cfRule type="cellIs" dxfId="19293" priority="649" stopIfTrue="1" operator="equal">
      <formula>0</formula>
    </cfRule>
  </conditionalFormatting>
  <conditionalFormatting sqref="F84:V84">
    <cfRule type="cellIs" dxfId="19292" priority="648" stopIfTrue="1" operator="equal">
      <formula>0</formula>
    </cfRule>
  </conditionalFormatting>
  <conditionalFormatting sqref="F84:V84">
    <cfRule type="cellIs" dxfId="19291" priority="647" stopIfTrue="1" operator="equal">
      <formula>0</formula>
    </cfRule>
  </conditionalFormatting>
  <conditionalFormatting sqref="F84:V84">
    <cfRule type="cellIs" dxfId="19290" priority="646" stopIfTrue="1" operator="equal">
      <formula>0</formula>
    </cfRule>
  </conditionalFormatting>
  <conditionalFormatting sqref="F84:V84">
    <cfRule type="cellIs" dxfId="19289" priority="645" stopIfTrue="1" operator="equal">
      <formula>0</formula>
    </cfRule>
  </conditionalFormatting>
  <conditionalFormatting sqref="F84:V84">
    <cfRule type="cellIs" dxfId="19288" priority="644" stopIfTrue="1" operator="equal">
      <formula>0</formula>
    </cfRule>
  </conditionalFormatting>
  <conditionalFormatting sqref="F84:V84">
    <cfRule type="cellIs" dxfId="19287" priority="643" stopIfTrue="1" operator="equal">
      <formula>0</formula>
    </cfRule>
  </conditionalFormatting>
  <conditionalFormatting sqref="F84:V84">
    <cfRule type="cellIs" dxfId="19286" priority="642" stopIfTrue="1" operator="equal">
      <formula>0</formula>
    </cfRule>
  </conditionalFormatting>
  <conditionalFormatting sqref="F84:V84">
    <cfRule type="cellIs" dxfId="19285" priority="641" stopIfTrue="1" operator="equal">
      <formula>0</formula>
    </cfRule>
  </conditionalFormatting>
  <conditionalFormatting sqref="F84:V84">
    <cfRule type="cellIs" dxfId="19284" priority="640" stopIfTrue="1" operator="equal">
      <formula>0</formula>
    </cfRule>
  </conditionalFormatting>
  <conditionalFormatting sqref="F84:V84">
    <cfRule type="cellIs" dxfId="19283" priority="639" stopIfTrue="1" operator="equal">
      <formula>0</formula>
    </cfRule>
  </conditionalFormatting>
  <conditionalFormatting sqref="F84:V84">
    <cfRule type="cellIs" dxfId="19282" priority="638" stopIfTrue="1" operator="equal">
      <formula>0</formula>
    </cfRule>
  </conditionalFormatting>
  <conditionalFormatting sqref="F84:V84">
    <cfRule type="cellIs" dxfId="19281" priority="637" stopIfTrue="1" operator="equal">
      <formula>0</formula>
    </cfRule>
  </conditionalFormatting>
  <conditionalFormatting sqref="F84:V84">
    <cfRule type="cellIs" dxfId="19280" priority="636" stopIfTrue="1" operator="equal">
      <formula>0</formula>
    </cfRule>
  </conditionalFormatting>
  <conditionalFormatting sqref="F84:V84">
    <cfRule type="cellIs" dxfId="19279" priority="635" stopIfTrue="1" operator="equal">
      <formula>0</formula>
    </cfRule>
  </conditionalFormatting>
  <conditionalFormatting sqref="F84:V84">
    <cfRule type="cellIs" dxfId="19278" priority="634" stopIfTrue="1" operator="equal">
      <formula>0</formula>
    </cfRule>
  </conditionalFormatting>
  <conditionalFormatting sqref="F84:V84">
    <cfRule type="cellIs" dxfId="19277" priority="633" stopIfTrue="1" operator="equal">
      <formula>0</formula>
    </cfRule>
  </conditionalFormatting>
  <conditionalFormatting sqref="F84:V84">
    <cfRule type="cellIs" dxfId="19276" priority="632" stopIfTrue="1" operator="equal">
      <formula>0</formula>
    </cfRule>
  </conditionalFormatting>
  <conditionalFormatting sqref="F84:V84">
    <cfRule type="cellIs" dxfId="19275" priority="631" stopIfTrue="1" operator="equal">
      <formula>0</formula>
    </cfRule>
  </conditionalFormatting>
  <conditionalFormatting sqref="F84:V84">
    <cfRule type="cellIs" dxfId="19274" priority="630" stopIfTrue="1" operator="equal">
      <formula>0</formula>
    </cfRule>
  </conditionalFormatting>
  <conditionalFormatting sqref="F84:V84">
    <cfRule type="cellIs" dxfId="19273" priority="629" stopIfTrue="1" operator="equal">
      <formula>0</formula>
    </cfRule>
  </conditionalFormatting>
  <conditionalFormatting sqref="F84:V84">
    <cfRule type="cellIs" dxfId="19272" priority="628" stopIfTrue="1" operator="equal">
      <formula>0</formula>
    </cfRule>
  </conditionalFormatting>
  <conditionalFormatting sqref="F84:V84">
    <cfRule type="cellIs" dxfId="19271" priority="627" stopIfTrue="1" operator="equal">
      <formula>0</formula>
    </cfRule>
  </conditionalFormatting>
  <conditionalFormatting sqref="F84:V84">
    <cfRule type="cellIs" dxfId="19270" priority="626" stopIfTrue="1" operator="equal">
      <formula>0</formula>
    </cfRule>
  </conditionalFormatting>
  <conditionalFormatting sqref="F84:V84">
    <cfRule type="cellIs" dxfId="19269" priority="625" stopIfTrue="1" operator="equal">
      <formula>0</formula>
    </cfRule>
  </conditionalFormatting>
  <conditionalFormatting sqref="F84:V84">
    <cfRule type="cellIs" dxfId="19268" priority="624" stopIfTrue="1" operator="equal">
      <formula>0</formula>
    </cfRule>
  </conditionalFormatting>
  <conditionalFormatting sqref="F84:V84">
    <cfRule type="cellIs" dxfId="19267" priority="623" stopIfTrue="1" operator="equal">
      <formula>0</formula>
    </cfRule>
  </conditionalFormatting>
  <conditionalFormatting sqref="F84:V84">
    <cfRule type="cellIs" dxfId="19266" priority="622" stopIfTrue="1" operator="equal">
      <formula>0</formula>
    </cfRule>
  </conditionalFormatting>
  <conditionalFormatting sqref="F84:V84">
    <cfRule type="cellIs" dxfId="19265" priority="621" stopIfTrue="1" operator="equal">
      <formula>0</formula>
    </cfRule>
  </conditionalFormatting>
  <conditionalFormatting sqref="F84:V84">
    <cfRule type="cellIs" dxfId="19264" priority="620" stopIfTrue="1" operator="equal">
      <formula>0</formula>
    </cfRule>
  </conditionalFormatting>
  <conditionalFormatting sqref="F84:V84">
    <cfRule type="cellIs" dxfId="19263" priority="619" stopIfTrue="1" operator="equal">
      <formula>0</formula>
    </cfRule>
  </conditionalFormatting>
  <conditionalFormatting sqref="F84:V84">
    <cfRule type="cellIs" dxfId="19262" priority="618" stopIfTrue="1" operator="equal">
      <formula>0</formula>
    </cfRule>
  </conditionalFormatting>
  <conditionalFormatting sqref="F84:V84">
    <cfRule type="cellIs" dxfId="19261" priority="617" stopIfTrue="1" operator="equal">
      <formula>0</formula>
    </cfRule>
  </conditionalFormatting>
  <conditionalFormatting sqref="F84:V84">
    <cfRule type="cellIs" dxfId="19260" priority="616" stopIfTrue="1" operator="equal">
      <formula>0</formula>
    </cfRule>
  </conditionalFormatting>
  <conditionalFormatting sqref="F84:V84">
    <cfRule type="cellIs" dxfId="19259" priority="615" stopIfTrue="1" operator="equal">
      <formula>0</formula>
    </cfRule>
  </conditionalFormatting>
  <conditionalFormatting sqref="F84:V84">
    <cfRule type="cellIs" dxfId="19258" priority="614" stopIfTrue="1" operator="equal">
      <formula>0</formula>
    </cfRule>
  </conditionalFormatting>
  <conditionalFormatting sqref="F84:V84">
    <cfRule type="cellIs" dxfId="19257" priority="613" stopIfTrue="1" operator="equal">
      <formula>0</formula>
    </cfRule>
  </conditionalFormatting>
  <conditionalFormatting sqref="F84:V84">
    <cfRule type="cellIs" dxfId="19256" priority="612" stopIfTrue="1" operator="equal">
      <formula>0</formula>
    </cfRule>
  </conditionalFormatting>
  <conditionalFormatting sqref="F84:V84">
    <cfRule type="cellIs" dxfId="19255" priority="611" stopIfTrue="1" operator="equal">
      <formula>0</formula>
    </cfRule>
  </conditionalFormatting>
  <conditionalFormatting sqref="F84:V84">
    <cfRule type="cellIs" dxfId="19254" priority="610" stopIfTrue="1" operator="equal">
      <formula>0</formula>
    </cfRule>
  </conditionalFormatting>
  <conditionalFormatting sqref="F84:V84">
    <cfRule type="cellIs" dxfId="19253" priority="609" stopIfTrue="1" operator="equal">
      <formula>0</formula>
    </cfRule>
  </conditionalFormatting>
  <conditionalFormatting sqref="F84:V84">
    <cfRule type="cellIs" dxfId="19252" priority="608" stopIfTrue="1" operator="equal">
      <formula>0</formula>
    </cfRule>
  </conditionalFormatting>
  <conditionalFormatting sqref="F84:V84">
    <cfRule type="cellIs" dxfId="19251" priority="607" stopIfTrue="1" operator="equal">
      <formula>0</formula>
    </cfRule>
  </conditionalFormatting>
  <conditionalFormatting sqref="F84:V84">
    <cfRule type="cellIs" dxfId="19250" priority="606" stopIfTrue="1" operator="equal">
      <formula>0</formula>
    </cfRule>
  </conditionalFormatting>
  <conditionalFormatting sqref="F84:V84">
    <cfRule type="cellIs" dxfId="19249" priority="605" stopIfTrue="1" operator="equal">
      <formula>0</formula>
    </cfRule>
  </conditionalFormatting>
  <conditionalFormatting sqref="F84:V84">
    <cfRule type="cellIs" dxfId="19248" priority="604" stopIfTrue="1" operator="equal">
      <formula>0</formula>
    </cfRule>
  </conditionalFormatting>
  <conditionalFormatting sqref="F84:V84">
    <cfRule type="cellIs" dxfId="19247" priority="603" stopIfTrue="1" operator="equal">
      <formula>0</formula>
    </cfRule>
  </conditionalFormatting>
  <conditionalFormatting sqref="F84:V84">
    <cfRule type="cellIs" dxfId="19246" priority="602" stopIfTrue="1" operator="equal">
      <formula>0</formula>
    </cfRule>
  </conditionalFormatting>
  <conditionalFormatting sqref="F84:V84">
    <cfRule type="cellIs" dxfId="19245" priority="601" stopIfTrue="1" operator="equal">
      <formula>0</formula>
    </cfRule>
  </conditionalFormatting>
  <conditionalFormatting sqref="F84:V84">
    <cfRule type="cellIs" dxfId="19244" priority="600" stopIfTrue="1" operator="equal">
      <formula>0</formula>
    </cfRule>
  </conditionalFormatting>
  <conditionalFormatting sqref="F84:V84">
    <cfRule type="cellIs" dxfId="19243" priority="599" stopIfTrue="1" operator="equal">
      <formula>0</formula>
    </cfRule>
  </conditionalFormatting>
  <conditionalFormatting sqref="F84:V84">
    <cfRule type="cellIs" dxfId="19242" priority="598" stopIfTrue="1" operator="equal">
      <formula>0</formula>
    </cfRule>
  </conditionalFormatting>
  <conditionalFormatting sqref="F84:V84">
    <cfRule type="cellIs" dxfId="19241" priority="597" stopIfTrue="1" operator="equal">
      <formula>0</formula>
    </cfRule>
  </conditionalFormatting>
  <conditionalFormatting sqref="F84:V84">
    <cfRule type="cellIs" dxfId="19240" priority="596" stopIfTrue="1" operator="equal">
      <formula>0</formula>
    </cfRule>
  </conditionalFormatting>
  <conditionalFormatting sqref="F84:V84">
    <cfRule type="cellIs" dxfId="19239" priority="595" stopIfTrue="1" operator="equal">
      <formula>0</formula>
    </cfRule>
  </conditionalFormatting>
  <conditionalFormatting sqref="F84:V84">
    <cfRule type="cellIs" dxfId="19238" priority="594" stopIfTrue="1" operator="equal">
      <formula>0</formula>
    </cfRule>
  </conditionalFormatting>
  <conditionalFormatting sqref="F84:V84">
    <cfRule type="cellIs" dxfId="19237" priority="593" stopIfTrue="1" operator="equal">
      <formula>0</formula>
    </cfRule>
  </conditionalFormatting>
  <conditionalFormatting sqref="F84:V84">
    <cfRule type="cellIs" dxfId="19236" priority="592" stopIfTrue="1" operator="equal">
      <formula>0</formula>
    </cfRule>
  </conditionalFormatting>
  <conditionalFormatting sqref="F84:V84">
    <cfRule type="cellIs" dxfId="19235" priority="591" stopIfTrue="1" operator="equal">
      <formula>0</formula>
    </cfRule>
  </conditionalFormatting>
  <conditionalFormatting sqref="F84:V84">
    <cfRule type="cellIs" dxfId="19234" priority="590" stopIfTrue="1" operator="equal">
      <formula>0</formula>
    </cfRule>
  </conditionalFormatting>
  <conditionalFormatting sqref="F84:V84">
    <cfRule type="cellIs" dxfId="19233" priority="589" stopIfTrue="1" operator="equal">
      <formula>0</formula>
    </cfRule>
  </conditionalFormatting>
  <conditionalFormatting sqref="F84:V84">
    <cfRule type="cellIs" dxfId="19232" priority="588" stopIfTrue="1" operator="equal">
      <formula>0</formula>
    </cfRule>
  </conditionalFormatting>
  <conditionalFormatting sqref="F84:V84">
    <cfRule type="cellIs" dxfId="19231" priority="587" stopIfTrue="1" operator="equal">
      <formula>0</formula>
    </cfRule>
  </conditionalFormatting>
  <conditionalFormatting sqref="F84:V84">
    <cfRule type="cellIs" dxfId="19230" priority="586" stopIfTrue="1" operator="equal">
      <formula>0</formula>
    </cfRule>
  </conditionalFormatting>
  <conditionalFormatting sqref="F84:V84">
    <cfRule type="cellIs" dxfId="19229" priority="585" stopIfTrue="1" operator="equal">
      <formula>0</formula>
    </cfRule>
  </conditionalFormatting>
  <conditionalFormatting sqref="F84:V84">
    <cfRule type="cellIs" dxfId="19228" priority="584" stopIfTrue="1" operator="equal">
      <formula>0</formula>
    </cfRule>
  </conditionalFormatting>
  <conditionalFormatting sqref="F84:V84">
    <cfRule type="cellIs" dxfId="19227" priority="583" stopIfTrue="1" operator="equal">
      <formula>0</formula>
    </cfRule>
  </conditionalFormatting>
  <conditionalFormatting sqref="F84:V84">
    <cfRule type="cellIs" dxfId="19226" priority="582" stopIfTrue="1" operator="equal">
      <formula>0</formula>
    </cfRule>
  </conditionalFormatting>
  <conditionalFormatting sqref="F84:V84">
    <cfRule type="cellIs" dxfId="19225" priority="581" stopIfTrue="1" operator="equal">
      <formula>0</formula>
    </cfRule>
  </conditionalFormatting>
  <conditionalFormatting sqref="F138:V138">
    <cfRule type="cellIs" dxfId="19224" priority="580" stopIfTrue="1" operator="equal">
      <formula>0</formula>
    </cfRule>
  </conditionalFormatting>
  <conditionalFormatting sqref="F138:V138">
    <cfRule type="cellIs" dxfId="19223" priority="579" stopIfTrue="1" operator="equal">
      <formula>0</formula>
    </cfRule>
  </conditionalFormatting>
  <conditionalFormatting sqref="F138:V138">
    <cfRule type="cellIs" dxfId="19222" priority="578" stopIfTrue="1" operator="equal">
      <formula>0</formula>
    </cfRule>
  </conditionalFormatting>
  <conditionalFormatting sqref="F138:V138">
    <cfRule type="cellIs" dxfId="19221" priority="577" stopIfTrue="1" operator="equal">
      <formula>0</formula>
    </cfRule>
  </conditionalFormatting>
  <conditionalFormatting sqref="F138:V138">
    <cfRule type="cellIs" dxfId="19220" priority="576" stopIfTrue="1" operator="equal">
      <formula>0</formula>
    </cfRule>
  </conditionalFormatting>
  <conditionalFormatting sqref="F138:V138">
    <cfRule type="cellIs" dxfId="19219" priority="575" stopIfTrue="1" operator="equal">
      <formula>0</formula>
    </cfRule>
  </conditionalFormatting>
  <conditionalFormatting sqref="F138:V138">
    <cfRule type="cellIs" dxfId="19218" priority="574" stopIfTrue="1" operator="equal">
      <formula>0</formula>
    </cfRule>
  </conditionalFormatting>
  <conditionalFormatting sqref="F138:V138">
    <cfRule type="cellIs" dxfId="19217" priority="573" stopIfTrue="1" operator="equal">
      <formula>0</formula>
    </cfRule>
  </conditionalFormatting>
  <conditionalFormatting sqref="F138:V138">
    <cfRule type="cellIs" dxfId="19216" priority="572" stopIfTrue="1" operator="equal">
      <formula>0</formula>
    </cfRule>
  </conditionalFormatting>
  <conditionalFormatting sqref="F138:V138">
    <cfRule type="cellIs" dxfId="19215" priority="571" stopIfTrue="1" operator="equal">
      <formula>0</formula>
    </cfRule>
  </conditionalFormatting>
  <conditionalFormatting sqref="F138:V138">
    <cfRule type="cellIs" dxfId="19214" priority="570" stopIfTrue="1" operator="equal">
      <formula>0</formula>
    </cfRule>
  </conditionalFormatting>
  <conditionalFormatting sqref="F138:V138">
    <cfRule type="cellIs" dxfId="19213" priority="569" stopIfTrue="1" operator="equal">
      <formula>0</formula>
    </cfRule>
  </conditionalFormatting>
  <conditionalFormatting sqref="F138:V138">
    <cfRule type="cellIs" dxfId="19212" priority="568" stopIfTrue="1" operator="equal">
      <formula>0</formula>
    </cfRule>
  </conditionalFormatting>
  <conditionalFormatting sqref="F138:V138">
    <cfRule type="cellIs" dxfId="19211" priority="567" stopIfTrue="1" operator="equal">
      <formula>0</formula>
    </cfRule>
  </conditionalFormatting>
  <conditionalFormatting sqref="F138:V138">
    <cfRule type="cellIs" dxfId="19210" priority="566" stopIfTrue="1" operator="equal">
      <formula>0</formula>
    </cfRule>
  </conditionalFormatting>
  <conditionalFormatting sqref="F138:V138">
    <cfRule type="cellIs" dxfId="19209" priority="565" stopIfTrue="1" operator="equal">
      <formula>0</formula>
    </cfRule>
  </conditionalFormatting>
  <conditionalFormatting sqref="F138:V138">
    <cfRule type="cellIs" dxfId="19208" priority="564" stopIfTrue="1" operator="equal">
      <formula>0</formula>
    </cfRule>
  </conditionalFormatting>
  <conditionalFormatting sqref="F138:V138">
    <cfRule type="cellIs" dxfId="19207" priority="563" stopIfTrue="1" operator="equal">
      <formula>0</formula>
    </cfRule>
  </conditionalFormatting>
  <conditionalFormatting sqref="F138:V138">
    <cfRule type="cellIs" dxfId="19206" priority="562" stopIfTrue="1" operator="equal">
      <formula>0</formula>
    </cfRule>
  </conditionalFormatting>
  <conditionalFormatting sqref="F138:V138">
    <cfRule type="cellIs" dxfId="19205" priority="561" stopIfTrue="1" operator="equal">
      <formula>0</formula>
    </cfRule>
  </conditionalFormatting>
  <conditionalFormatting sqref="F138:V138">
    <cfRule type="cellIs" dxfId="19204" priority="560" stopIfTrue="1" operator="equal">
      <formula>0</formula>
    </cfRule>
  </conditionalFormatting>
  <conditionalFormatting sqref="F138:V138">
    <cfRule type="cellIs" dxfId="19203" priority="559" stopIfTrue="1" operator="equal">
      <formula>0</formula>
    </cfRule>
  </conditionalFormatting>
  <conditionalFormatting sqref="F138:V138">
    <cfRule type="cellIs" dxfId="19202" priority="558" stopIfTrue="1" operator="equal">
      <formula>0</formula>
    </cfRule>
  </conditionalFormatting>
  <conditionalFormatting sqref="F138:V138">
    <cfRule type="cellIs" dxfId="19201" priority="557" stopIfTrue="1" operator="equal">
      <formula>0</formula>
    </cfRule>
  </conditionalFormatting>
  <conditionalFormatting sqref="F138:V138">
    <cfRule type="cellIs" dxfId="19200" priority="556" stopIfTrue="1" operator="equal">
      <formula>0</formula>
    </cfRule>
  </conditionalFormatting>
  <conditionalFormatting sqref="F138:V138">
    <cfRule type="cellIs" dxfId="19199" priority="555" stopIfTrue="1" operator="equal">
      <formula>0</formula>
    </cfRule>
  </conditionalFormatting>
  <conditionalFormatting sqref="F138:V138">
    <cfRule type="cellIs" dxfId="19198" priority="554" stopIfTrue="1" operator="equal">
      <formula>0</formula>
    </cfRule>
  </conditionalFormatting>
  <conditionalFormatting sqref="F138:V138">
    <cfRule type="cellIs" dxfId="19197" priority="553" stopIfTrue="1" operator="equal">
      <formula>0</formula>
    </cfRule>
  </conditionalFormatting>
  <conditionalFormatting sqref="F138:V138">
    <cfRule type="cellIs" dxfId="19196" priority="552" stopIfTrue="1" operator="equal">
      <formula>0</formula>
    </cfRule>
  </conditionalFormatting>
  <conditionalFormatting sqref="F138:V138">
    <cfRule type="cellIs" dxfId="19195" priority="551" stopIfTrue="1" operator="equal">
      <formula>0</formula>
    </cfRule>
  </conditionalFormatting>
  <conditionalFormatting sqref="F138:V138">
    <cfRule type="cellIs" dxfId="19194" priority="550" stopIfTrue="1" operator="equal">
      <formula>0</formula>
    </cfRule>
  </conditionalFormatting>
  <conditionalFormatting sqref="F138:V138">
    <cfRule type="cellIs" dxfId="19193" priority="549" stopIfTrue="1" operator="equal">
      <formula>0</formula>
    </cfRule>
  </conditionalFormatting>
  <conditionalFormatting sqref="F138:V138">
    <cfRule type="cellIs" dxfId="19192" priority="548" stopIfTrue="1" operator="equal">
      <formula>0</formula>
    </cfRule>
  </conditionalFormatting>
  <conditionalFormatting sqref="F138:V138">
    <cfRule type="cellIs" dxfId="19191" priority="547" stopIfTrue="1" operator="equal">
      <formula>0</formula>
    </cfRule>
  </conditionalFormatting>
  <conditionalFormatting sqref="F138:V138">
    <cfRule type="cellIs" dxfId="19190" priority="546" stopIfTrue="1" operator="equal">
      <formula>0</formula>
    </cfRule>
  </conditionalFormatting>
  <conditionalFormatting sqref="F138:V138">
    <cfRule type="cellIs" dxfId="19189" priority="545" stopIfTrue="1" operator="equal">
      <formula>0</formula>
    </cfRule>
  </conditionalFormatting>
  <conditionalFormatting sqref="F138:V138">
    <cfRule type="cellIs" dxfId="19188" priority="544" stopIfTrue="1" operator="equal">
      <formula>0</formula>
    </cfRule>
  </conditionalFormatting>
  <conditionalFormatting sqref="F138:V138">
    <cfRule type="cellIs" dxfId="19187" priority="543" stopIfTrue="1" operator="equal">
      <formula>0</formula>
    </cfRule>
  </conditionalFormatting>
  <conditionalFormatting sqref="F138:V138">
    <cfRule type="cellIs" dxfId="19186" priority="542" stopIfTrue="1" operator="equal">
      <formula>0</formula>
    </cfRule>
  </conditionalFormatting>
  <conditionalFormatting sqref="F138:V138">
    <cfRule type="cellIs" dxfId="19185" priority="541" stopIfTrue="1" operator="equal">
      <formula>0</formula>
    </cfRule>
  </conditionalFormatting>
  <conditionalFormatting sqref="F138:V138">
    <cfRule type="cellIs" dxfId="19184" priority="540" stopIfTrue="1" operator="equal">
      <formula>0</formula>
    </cfRule>
  </conditionalFormatting>
  <conditionalFormatting sqref="F138:V138">
    <cfRule type="cellIs" dxfId="19183" priority="539" stopIfTrue="1" operator="equal">
      <formula>0</formula>
    </cfRule>
  </conditionalFormatting>
  <conditionalFormatting sqref="F138:V138">
    <cfRule type="cellIs" dxfId="19182" priority="538" stopIfTrue="1" operator="equal">
      <formula>0</formula>
    </cfRule>
  </conditionalFormatting>
  <conditionalFormatting sqref="F138:V138">
    <cfRule type="cellIs" dxfId="19181" priority="537" stopIfTrue="1" operator="equal">
      <formula>0</formula>
    </cfRule>
  </conditionalFormatting>
  <conditionalFormatting sqref="F138:V138">
    <cfRule type="cellIs" dxfId="19180" priority="536" stopIfTrue="1" operator="equal">
      <formula>0</formula>
    </cfRule>
  </conditionalFormatting>
  <conditionalFormatting sqref="F138:V138">
    <cfRule type="cellIs" dxfId="19179" priority="535" stopIfTrue="1" operator="equal">
      <formula>0</formula>
    </cfRule>
  </conditionalFormatting>
  <conditionalFormatting sqref="F138:V138">
    <cfRule type="cellIs" dxfId="19178" priority="534" stopIfTrue="1" operator="equal">
      <formula>0</formula>
    </cfRule>
  </conditionalFormatting>
  <conditionalFormatting sqref="F138:V138">
    <cfRule type="cellIs" dxfId="19177" priority="533" stopIfTrue="1" operator="equal">
      <formula>0</formula>
    </cfRule>
  </conditionalFormatting>
  <conditionalFormatting sqref="F138:V138">
    <cfRule type="cellIs" dxfId="19176" priority="532" stopIfTrue="1" operator="equal">
      <formula>0</formula>
    </cfRule>
  </conditionalFormatting>
  <conditionalFormatting sqref="F138:V138">
    <cfRule type="cellIs" dxfId="19175" priority="531" stopIfTrue="1" operator="equal">
      <formula>0</formula>
    </cfRule>
  </conditionalFormatting>
  <conditionalFormatting sqref="F138:V138">
    <cfRule type="cellIs" dxfId="19174" priority="530" stopIfTrue="1" operator="equal">
      <formula>0</formula>
    </cfRule>
  </conditionalFormatting>
  <conditionalFormatting sqref="F138:V138">
    <cfRule type="cellIs" dxfId="19173" priority="529" stopIfTrue="1" operator="equal">
      <formula>0</formula>
    </cfRule>
  </conditionalFormatting>
  <conditionalFormatting sqref="F138:V138">
    <cfRule type="cellIs" dxfId="19172" priority="528" stopIfTrue="1" operator="equal">
      <formula>0</formula>
    </cfRule>
  </conditionalFormatting>
  <conditionalFormatting sqref="F138:V138">
    <cfRule type="cellIs" dxfId="19171" priority="527" stopIfTrue="1" operator="equal">
      <formula>0</formula>
    </cfRule>
  </conditionalFormatting>
  <conditionalFormatting sqref="F138:V138">
    <cfRule type="cellIs" dxfId="19170" priority="526" stopIfTrue="1" operator="equal">
      <formula>0</formula>
    </cfRule>
  </conditionalFormatting>
  <conditionalFormatting sqref="F138:V138">
    <cfRule type="cellIs" dxfId="19169" priority="525" stopIfTrue="1" operator="equal">
      <formula>0</formula>
    </cfRule>
  </conditionalFormatting>
  <conditionalFormatting sqref="F138:V138">
    <cfRule type="cellIs" dxfId="19168" priority="524" stopIfTrue="1" operator="equal">
      <formula>0</formula>
    </cfRule>
  </conditionalFormatting>
  <conditionalFormatting sqref="F138:V138">
    <cfRule type="cellIs" dxfId="19167" priority="523" stopIfTrue="1" operator="equal">
      <formula>0</formula>
    </cfRule>
  </conditionalFormatting>
  <conditionalFormatting sqref="F138:V138">
    <cfRule type="cellIs" dxfId="19166" priority="522" stopIfTrue="1" operator="equal">
      <formula>0</formula>
    </cfRule>
  </conditionalFormatting>
  <conditionalFormatting sqref="F138:V138">
    <cfRule type="cellIs" dxfId="19165" priority="521" stopIfTrue="1" operator="equal">
      <formula>0</formula>
    </cfRule>
  </conditionalFormatting>
  <conditionalFormatting sqref="F138:V138">
    <cfRule type="cellIs" dxfId="19164" priority="520" stopIfTrue="1" operator="equal">
      <formula>0</formula>
    </cfRule>
  </conditionalFormatting>
  <conditionalFormatting sqref="F138:V138">
    <cfRule type="cellIs" dxfId="19163" priority="519" stopIfTrue="1" operator="equal">
      <formula>0</formula>
    </cfRule>
  </conditionalFormatting>
  <conditionalFormatting sqref="F138:V138">
    <cfRule type="cellIs" dxfId="19162" priority="518" stopIfTrue="1" operator="equal">
      <formula>0</formula>
    </cfRule>
  </conditionalFormatting>
  <conditionalFormatting sqref="F138:V138">
    <cfRule type="cellIs" dxfId="19161" priority="517" stopIfTrue="1" operator="equal">
      <formula>0</formula>
    </cfRule>
  </conditionalFormatting>
  <conditionalFormatting sqref="F138:V138">
    <cfRule type="cellIs" dxfId="19160" priority="516" stopIfTrue="1" operator="equal">
      <formula>0</formula>
    </cfRule>
  </conditionalFormatting>
  <conditionalFormatting sqref="F138:V138">
    <cfRule type="cellIs" dxfId="19159" priority="515" stopIfTrue="1" operator="equal">
      <formula>0</formula>
    </cfRule>
  </conditionalFormatting>
  <conditionalFormatting sqref="F138:V138">
    <cfRule type="cellIs" dxfId="19158" priority="514" stopIfTrue="1" operator="equal">
      <formula>0</formula>
    </cfRule>
  </conditionalFormatting>
  <conditionalFormatting sqref="F138:V138">
    <cfRule type="cellIs" dxfId="19157" priority="513" stopIfTrue="1" operator="equal">
      <formula>0</formula>
    </cfRule>
  </conditionalFormatting>
  <conditionalFormatting sqref="F138:V138">
    <cfRule type="cellIs" dxfId="19156" priority="512" stopIfTrue="1" operator="equal">
      <formula>0</formula>
    </cfRule>
  </conditionalFormatting>
  <conditionalFormatting sqref="F138:V138">
    <cfRule type="cellIs" dxfId="19155" priority="511" stopIfTrue="1" operator="equal">
      <formula>0</formula>
    </cfRule>
  </conditionalFormatting>
  <conditionalFormatting sqref="F138:V138">
    <cfRule type="cellIs" dxfId="19154" priority="510" stopIfTrue="1" operator="equal">
      <formula>0</formula>
    </cfRule>
  </conditionalFormatting>
  <conditionalFormatting sqref="F138:V138">
    <cfRule type="cellIs" dxfId="19153" priority="509" stopIfTrue="1" operator="equal">
      <formula>0</formula>
    </cfRule>
  </conditionalFormatting>
  <conditionalFormatting sqref="F138:V138">
    <cfRule type="cellIs" dxfId="19152" priority="508" stopIfTrue="1" operator="equal">
      <formula>0</formula>
    </cfRule>
  </conditionalFormatting>
  <conditionalFormatting sqref="F138:V138">
    <cfRule type="cellIs" dxfId="19151" priority="507" stopIfTrue="1" operator="equal">
      <formula>0</formula>
    </cfRule>
  </conditionalFormatting>
  <conditionalFormatting sqref="F138:V138">
    <cfRule type="cellIs" dxfId="19150" priority="506" stopIfTrue="1" operator="equal">
      <formula>0</formula>
    </cfRule>
  </conditionalFormatting>
  <conditionalFormatting sqref="F138:V138">
    <cfRule type="cellIs" dxfId="19149" priority="505" stopIfTrue="1" operator="equal">
      <formula>0</formula>
    </cfRule>
  </conditionalFormatting>
  <conditionalFormatting sqref="F138:V138">
    <cfRule type="cellIs" dxfId="19148" priority="504" stopIfTrue="1" operator="equal">
      <formula>0</formula>
    </cfRule>
  </conditionalFormatting>
  <conditionalFormatting sqref="F138:V138">
    <cfRule type="cellIs" dxfId="19147" priority="503" stopIfTrue="1" operator="equal">
      <formula>0</formula>
    </cfRule>
  </conditionalFormatting>
  <conditionalFormatting sqref="F138:V138">
    <cfRule type="cellIs" dxfId="19146" priority="502" stopIfTrue="1" operator="equal">
      <formula>0</formula>
    </cfRule>
  </conditionalFormatting>
  <conditionalFormatting sqref="F138:V138">
    <cfRule type="cellIs" dxfId="19145" priority="501" stopIfTrue="1" operator="equal">
      <formula>0</formula>
    </cfRule>
  </conditionalFormatting>
  <conditionalFormatting sqref="F138:V138">
    <cfRule type="cellIs" dxfId="19144" priority="500" stopIfTrue="1" operator="equal">
      <formula>0</formula>
    </cfRule>
  </conditionalFormatting>
  <conditionalFormatting sqref="F138:V138">
    <cfRule type="cellIs" dxfId="19143" priority="499" stopIfTrue="1" operator="equal">
      <formula>0</formula>
    </cfRule>
  </conditionalFormatting>
  <conditionalFormatting sqref="F138:V138">
    <cfRule type="cellIs" dxfId="19142" priority="498" stopIfTrue="1" operator="equal">
      <formula>0</formula>
    </cfRule>
  </conditionalFormatting>
  <conditionalFormatting sqref="F138:V138">
    <cfRule type="cellIs" dxfId="19141" priority="497" stopIfTrue="1" operator="equal">
      <formula>0</formula>
    </cfRule>
  </conditionalFormatting>
  <conditionalFormatting sqref="F138:V138">
    <cfRule type="cellIs" dxfId="19140" priority="496" stopIfTrue="1" operator="equal">
      <formula>0</formula>
    </cfRule>
  </conditionalFormatting>
  <conditionalFormatting sqref="F138:V138">
    <cfRule type="cellIs" dxfId="19139" priority="495" stopIfTrue="1" operator="equal">
      <formula>0</formula>
    </cfRule>
  </conditionalFormatting>
  <conditionalFormatting sqref="F138:V138">
    <cfRule type="cellIs" dxfId="19138" priority="494" stopIfTrue="1" operator="equal">
      <formula>0</formula>
    </cfRule>
  </conditionalFormatting>
  <conditionalFormatting sqref="F138:V138">
    <cfRule type="cellIs" dxfId="19137" priority="493" stopIfTrue="1" operator="equal">
      <formula>0</formula>
    </cfRule>
  </conditionalFormatting>
  <conditionalFormatting sqref="F138:V138">
    <cfRule type="cellIs" dxfId="19136" priority="492" stopIfTrue="1" operator="equal">
      <formula>0</formula>
    </cfRule>
  </conditionalFormatting>
  <conditionalFormatting sqref="F138:V138">
    <cfRule type="cellIs" dxfId="19135" priority="491" stopIfTrue="1" operator="equal">
      <formula>0</formula>
    </cfRule>
  </conditionalFormatting>
  <conditionalFormatting sqref="F138:V138">
    <cfRule type="cellIs" dxfId="19134" priority="490" stopIfTrue="1" operator="equal">
      <formula>0</formula>
    </cfRule>
  </conditionalFormatting>
  <conditionalFormatting sqref="F138:V138">
    <cfRule type="cellIs" dxfId="19133" priority="489" stopIfTrue="1" operator="equal">
      <formula>0</formula>
    </cfRule>
  </conditionalFormatting>
  <conditionalFormatting sqref="F138:V138">
    <cfRule type="cellIs" dxfId="19132" priority="488" stopIfTrue="1" operator="equal">
      <formula>0</formula>
    </cfRule>
  </conditionalFormatting>
  <conditionalFormatting sqref="F138:V138">
    <cfRule type="cellIs" dxfId="19131" priority="487" stopIfTrue="1" operator="equal">
      <formula>0</formula>
    </cfRule>
  </conditionalFormatting>
  <conditionalFormatting sqref="F138:V138">
    <cfRule type="cellIs" dxfId="19130" priority="486" stopIfTrue="1" operator="equal">
      <formula>0</formula>
    </cfRule>
  </conditionalFormatting>
  <conditionalFormatting sqref="F138:V138">
    <cfRule type="cellIs" dxfId="19129" priority="485" stopIfTrue="1" operator="equal">
      <formula>0</formula>
    </cfRule>
  </conditionalFormatting>
  <conditionalFormatting sqref="F138:V138">
    <cfRule type="cellIs" dxfId="19128" priority="484" stopIfTrue="1" operator="equal">
      <formula>0</formula>
    </cfRule>
  </conditionalFormatting>
  <conditionalFormatting sqref="F138:V138">
    <cfRule type="cellIs" dxfId="19127" priority="483" stopIfTrue="1" operator="equal">
      <formula>0</formula>
    </cfRule>
  </conditionalFormatting>
  <conditionalFormatting sqref="F138:V138">
    <cfRule type="cellIs" dxfId="19126" priority="482" stopIfTrue="1" operator="equal">
      <formula>0</formula>
    </cfRule>
  </conditionalFormatting>
  <conditionalFormatting sqref="F138:V138">
    <cfRule type="cellIs" dxfId="19125" priority="481" stopIfTrue="1" operator="equal">
      <formula>0</formula>
    </cfRule>
  </conditionalFormatting>
  <conditionalFormatting sqref="F138:V138">
    <cfRule type="cellIs" dxfId="19124" priority="480" stopIfTrue="1" operator="equal">
      <formula>0</formula>
    </cfRule>
  </conditionalFormatting>
  <conditionalFormatting sqref="F138:V138">
    <cfRule type="cellIs" dxfId="19123" priority="479" stopIfTrue="1" operator="equal">
      <formula>0</formula>
    </cfRule>
  </conditionalFormatting>
  <conditionalFormatting sqref="F138:V138">
    <cfRule type="cellIs" dxfId="19122" priority="478" stopIfTrue="1" operator="equal">
      <formula>0</formula>
    </cfRule>
  </conditionalFormatting>
  <conditionalFormatting sqref="F138:V138">
    <cfRule type="cellIs" dxfId="19121" priority="477" stopIfTrue="1" operator="equal">
      <formula>0</formula>
    </cfRule>
  </conditionalFormatting>
  <conditionalFormatting sqref="F138:V138">
    <cfRule type="cellIs" dxfId="19120" priority="476" stopIfTrue="1" operator="equal">
      <formula>0</formula>
    </cfRule>
  </conditionalFormatting>
  <conditionalFormatting sqref="F138:V138">
    <cfRule type="cellIs" dxfId="19119" priority="475" stopIfTrue="1" operator="equal">
      <formula>0</formula>
    </cfRule>
  </conditionalFormatting>
  <conditionalFormatting sqref="F138:V138">
    <cfRule type="cellIs" dxfId="19118" priority="474" stopIfTrue="1" operator="equal">
      <formula>0</formula>
    </cfRule>
  </conditionalFormatting>
  <conditionalFormatting sqref="F138:V138">
    <cfRule type="cellIs" dxfId="19117" priority="473" stopIfTrue="1" operator="equal">
      <formula>0</formula>
    </cfRule>
  </conditionalFormatting>
  <conditionalFormatting sqref="F138:V138">
    <cfRule type="cellIs" dxfId="19116" priority="472" stopIfTrue="1" operator="equal">
      <formula>0</formula>
    </cfRule>
  </conditionalFormatting>
  <conditionalFormatting sqref="F138:V138">
    <cfRule type="cellIs" dxfId="19115" priority="471" stopIfTrue="1" operator="equal">
      <formula>0</formula>
    </cfRule>
  </conditionalFormatting>
  <conditionalFormatting sqref="F138:V138">
    <cfRule type="cellIs" dxfId="19114" priority="470" stopIfTrue="1" operator="equal">
      <formula>0</formula>
    </cfRule>
  </conditionalFormatting>
  <conditionalFormatting sqref="F138:V138">
    <cfRule type="cellIs" dxfId="19113" priority="469" stopIfTrue="1" operator="equal">
      <formula>0</formula>
    </cfRule>
  </conditionalFormatting>
  <conditionalFormatting sqref="F138:V138">
    <cfRule type="cellIs" dxfId="19112" priority="468" stopIfTrue="1" operator="equal">
      <formula>0</formula>
    </cfRule>
  </conditionalFormatting>
  <conditionalFormatting sqref="F138:V138">
    <cfRule type="cellIs" dxfId="19111" priority="467" stopIfTrue="1" operator="equal">
      <formula>0</formula>
    </cfRule>
  </conditionalFormatting>
  <conditionalFormatting sqref="F138:V138">
    <cfRule type="cellIs" dxfId="19110" priority="466" stopIfTrue="1" operator="equal">
      <formula>0</formula>
    </cfRule>
  </conditionalFormatting>
  <conditionalFormatting sqref="F138:V138">
    <cfRule type="cellIs" dxfId="19109" priority="465" stopIfTrue="1" operator="equal">
      <formula>0</formula>
    </cfRule>
  </conditionalFormatting>
  <conditionalFormatting sqref="F138:V138">
    <cfRule type="cellIs" dxfId="19108" priority="464" stopIfTrue="1" operator="equal">
      <formula>0</formula>
    </cfRule>
  </conditionalFormatting>
  <conditionalFormatting sqref="F138:V138">
    <cfRule type="cellIs" dxfId="19107" priority="463" stopIfTrue="1" operator="equal">
      <formula>0</formula>
    </cfRule>
  </conditionalFormatting>
  <conditionalFormatting sqref="F138:V138">
    <cfRule type="cellIs" dxfId="19106" priority="462" stopIfTrue="1" operator="equal">
      <formula>0</formula>
    </cfRule>
  </conditionalFormatting>
  <conditionalFormatting sqref="F138:V138">
    <cfRule type="cellIs" dxfId="19105" priority="461" stopIfTrue="1" operator="equal">
      <formula>0</formula>
    </cfRule>
  </conditionalFormatting>
  <conditionalFormatting sqref="F138:V138">
    <cfRule type="cellIs" dxfId="19104" priority="460" stopIfTrue="1" operator="equal">
      <formula>0</formula>
    </cfRule>
  </conditionalFormatting>
  <conditionalFormatting sqref="F138:V138">
    <cfRule type="cellIs" dxfId="19103" priority="459" stopIfTrue="1" operator="equal">
      <formula>0</formula>
    </cfRule>
  </conditionalFormatting>
  <conditionalFormatting sqref="F138:V138">
    <cfRule type="cellIs" dxfId="19102" priority="458" stopIfTrue="1" operator="equal">
      <formula>0</formula>
    </cfRule>
  </conditionalFormatting>
  <conditionalFormatting sqref="F138:V138">
    <cfRule type="cellIs" dxfId="19101" priority="457" stopIfTrue="1" operator="equal">
      <formula>0</formula>
    </cfRule>
  </conditionalFormatting>
  <conditionalFormatting sqref="F138:V138">
    <cfRule type="cellIs" dxfId="19100" priority="456" stopIfTrue="1" operator="equal">
      <formula>0</formula>
    </cfRule>
  </conditionalFormatting>
  <conditionalFormatting sqref="F138:V138">
    <cfRule type="cellIs" dxfId="19099" priority="455" stopIfTrue="1" operator="equal">
      <formula>0</formula>
    </cfRule>
  </conditionalFormatting>
  <conditionalFormatting sqref="F138:V138">
    <cfRule type="cellIs" dxfId="19098" priority="454" stopIfTrue="1" operator="equal">
      <formula>0</formula>
    </cfRule>
  </conditionalFormatting>
  <conditionalFormatting sqref="F138:V138">
    <cfRule type="cellIs" dxfId="19097" priority="453" stopIfTrue="1" operator="equal">
      <formula>0</formula>
    </cfRule>
  </conditionalFormatting>
  <conditionalFormatting sqref="F138:V138">
    <cfRule type="cellIs" dxfId="19096" priority="452" stopIfTrue="1" operator="equal">
      <formula>0</formula>
    </cfRule>
  </conditionalFormatting>
  <conditionalFormatting sqref="F138:V138">
    <cfRule type="cellIs" dxfId="19095" priority="451" stopIfTrue="1" operator="equal">
      <formula>0</formula>
    </cfRule>
  </conditionalFormatting>
  <conditionalFormatting sqref="F138:V138">
    <cfRule type="cellIs" dxfId="19094" priority="450" stopIfTrue="1" operator="equal">
      <formula>0</formula>
    </cfRule>
  </conditionalFormatting>
  <conditionalFormatting sqref="F138:V138">
    <cfRule type="cellIs" dxfId="19093" priority="449" stopIfTrue="1" operator="equal">
      <formula>0</formula>
    </cfRule>
  </conditionalFormatting>
  <conditionalFormatting sqref="F138:V138">
    <cfRule type="cellIs" dxfId="19092" priority="448" stopIfTrue="1" operator="equal">
      <formula>0</formula>
    </cfRule>
  </conditionalFormatting>
  <conditionalFormatting sqref="F138:V138">
    <cfRule type="cellIs" dxfId="19091" priority="447" stopIfTrue="1" operator="equal">
      <formula>0</formula>
    </cfRule>
  </conditionalFormatting>
  <conditionalFormatting sqref="F138:V138">
    <cfRule type="cellIs" dxfId="19090" priority="446" stopIfTrue="1" operator="equal">
      <formula>0</formula>
    </cfRule>
  </conditionalFormatting>
  <conditionalFormatting sqref="F138:V138">
    <cfRule type="cellIs" dxfId="19089" priority="445" stopIfTrue="1" operator="equal">
      <formula>0</formula>
    </cfRule>
  </conditionalFormatting>
  <conditionalFormatting sqref="F138:V138">
    <cfRule type="cellIs" dxfId="19088" priority="444" stopIfTrue="1" operator="equal">
      <formula>0</formula>
    </cfRule>
  </conditionalFormatting>
  <conditionalFormatting sqref="F138:V138">
    <cfRule type="cellIs" dxfId="19087" priority="443" stopIfTrue="1" operator="equal">
      <formula>0</formula>
    </cfRule>
  </conditionalFormatting>
  <conditionalFormatting sqref="F138:V138">
    <cfRule type="cellIs" dxfId="19086" priority="442" stopIfTrue="1" operator="equal">
      <formula>0</formula>
    </cfRule>
  </conditionalFormatting>
  <conditionalFormatting sqref="F138:V138">
    <cfRule type="cellIs" dxfId="19085" priority="441" stopIfTrue="1" operator="equal">
      <formula>0</formula>
    </cfRule>
  </conditionalFormatting>
  <conditionalFormatting sqref="F138:V138">
    <cfRule type="cellIs" dxfId="19084" priority="440" stopIfTrue="1" operator="equal">
      <formula>0</formula>
    </cfRule>
  </conditionalFormatting>
  <conditionalFormatting sqref="F138:V138">
    <cfRule type="cellIs" dxfId="19083" priority="439" stopIfTrue="1" operator="equal">
      <formula>0</formula>
    </cfRule>
  </conditionalFormatting>
  <conditionalFormatting sqref="F138:V138">
    <cfRule type="cellIs" dxfId="19082" priority="438" stopIfTrue="1" operator="equal">
      <formula>0</formula>
    </cfRule>
  </conditionalFormatting>
  <conditionalFormatting sqref="F138:V138">
    <cfRule type="cellIs" dxfId="19081" priority="437" stopIfTrue="1" operator="equal">
      <formula>0</formula>
    </cfRule>
  </conditionalFormatting>
  <conditionalFormatting sqref="F138:V138">
    <cfRule type="cellIs" dxfId="19080" priority="436" stopIfTrue="1" operator="equal">
      <formula>0</formula>
    </cfRule>
  </conditionalFormatting>
  <conditionalFormatting sqref="F138:V138">
    <cfRule type="cellIs" dxfId="19079" priority="435" stopIfTrue="1" operator="equal">
      <formula>0</formula>
    </cfRule>
  </conditionalFormatting>
  <conditionalFormatting sqref="F138:V138">
    <cfRule type="cellIs" dxfId="19078" priority="434" stopIfTrue="1" operator="equal">
      <formula>0</formula>
    </cfRule>
  </conditionalFormatting>
  <conditionalFormatting sqref="F138:V138">
    <cfRule type="cellIs" dxfId="19077" priority="433" stopIfTrue="1" operator="equal">
      <formula>0</formula>
    </cfRule>
  </conditionalFormatting>
  <conditionalFormatting sqref="F138:V138">
    <cfRule type="cellIs" dxfId="19076" priority="432" stopIfTrue="1" operator="equal">
      <formula>0</formula>
    </cfRule>
  </conditionalFormatting>
  <conditionalFormatting sqref="F138:V138">
    <cfRule type="cellIs" dxfId="19075" priority="431" stopIfTrue="1" operator="equal">
      <formula>0</formula>
    </cfRule>
  </conditionalFormatting>
  <conditionalFormatting sqref="F138:V138">
    <cfRule type="cellIs" dxfId="19074" priority="430" stopIfTrue="1" operator="equal">
      <formula>0</formula>
    </cfRule>
  </conditionalFormatting>
  <conditionalFormatting sqref="F138:V138">
    <cfRule type="cellIs" dxfId="19073" priority="429" stopIfTrue="1" operator="equal">
      <formula>0</formula>
    </cfRule>
  </conditionalFormatting>
  <conditionalFormatting sqref="F138:V138">
    <cfRule type="cellIs" dxfId="19072" priority="428" stopIfTrue="1" operator="equal">
      <formula>0</formula>
    </cfRule>
  </conditionalFormatting>
  <conditionalFormatting sqref="F138:V138">
    <cfRule type="cellIs" dxfId="19071" priority="427" stopIfTrue="1" operator="equal">
      <formula>0</formula>
    </cfRule>
  </conditionalFormatting>
  <conditionalFormatting sqref="F138:V138">
    <cfRule type="cellIs" dxfId="19070" priority="426" stopIfTrue="1" operator="equal">
      <formula>0</formula>
    </cfRule>
  </conditionalFormatting>
  <conditionalFormatting sqref="F138:V138">
    <cfRule type="cellIs" dxfId="19069" priority="425" stopIfTrue="1" operator="equal">
      <formula>0</formula>
    </cfRule>
  </conditionalFormatting>
  <conditionalFormatting sqref="F138:V138">
    <cfRule type="cellIs" dxfId="19068" priority="424" stopIfTrue="1" operator="equal">
      <formula>0</formula>
    </cfRule>
  </conditionalFormatting>
  <conditionalFormatting sqref="F138:V138">
    <cfRule type="cellIs" dxfId="19067" priority="423" stopIfTrue="1" operator="equal">
      <formula>0</formula>
    </cfRule>
  </conditionalFormatting>
  <conditionalFormatting sqref="F138:V138">
    <cfRule type="cellIs" dxfId="19066" priority="422" stopIfTrue="1" operator="equal">
      <formula>0</formula>
    </cfRule>
  </conditionalFormatting>
  <conditionalFormatting sqref="F138:V138">
    <cfRule type="cellIs" dxfId="19065" priority="421" stopIfTrue="1" operator="equal">
      <formula>0</formula>
    </cfRule>
  </conditionalFormatting>
  <conditionalFormatting sqref="F138:V138">
    <cfRule type="cellIs" dxfId="19064" priority="420" stopIfTrue="1" operator="equal">
      <formula>0</formula>
    </cfRule>
  </conditionalFormatting>
  <conditionalFormatting sqref="F138:V138">
    <cfRule type="cellIs" dxfId="19063" priority="419" stopIfTrue="1" operator="equal">
      <formula>0</formula>
    </cfRule>
  </conditionalFormatting>
  <conditionalFormatting sqref="F138:V138">
    <cfRule type="cellIs" dxfId="19062" priority="418" stopIfTrue="1" operator="equal">
      <formula>0</formula>
    </cfRule>
  </conditionalFormatting>
  <conditionalFormatting sqref="F138:V138">
    <cfRule type="cellIs" dxfId="19061" priority="417" stopIfTrue="1" operator="equal">
      <formula>0</formula>
    </cfRule>
  </conditionalFormatting>
  <conditionalFormatting sqref="F138:V138">
    <cfRule type="cellIs" dxfId="19060" priority="416" stopIfTrue="1" operator="equal">
      <formula>0</formula>
    </cfRule>
  </conditionalFormatting>
  <conditionalFormatting sqref="F138:V138">
    <cfRule type="cellIs" dxfId="19059" priority="415" stopIfTrue="1" operator="equal">
      <formula>0</formula>
    </cfRule>
  </conditionalFormatting>
  <conditionalFormatting sqref="F138:V138">
    <cfRule type="cellIs" dxfId="19058" priority="414" stopIfTrue="1" operator="equal">
      <formula>0</formula>
    </cfRule>
  </conditionalFormatting>
  <conditionalFormatting sqref="F138:V138">
    <cfRule type="cellIs" dxfId="19057" priority="413" stopIfTrue="1" operator="equal">
      <formula>0</formula>
    </cfRule>
  </conditionalFormatting>
  <conditionalFormatting sqref="F138:V138">
    <cfRule type="cellIs" dxfId="19056" priority="412" stopIfTrue="1" operator="equal">
      <formula>0</formula>
    </cfRule>
  </conditionalFormatting>
  <conditionalFormatting sqref="F138:V138">
    <cfRule type="cellIs" dxfId="19055" priority="411" stopIfTrue="1" operator="equal">
      <formula>0</formula>
    </cfRule>
  </conditionalFormatting>
  <conditionalFormatting sqref="F138:V138">
    <cfRule type="cellIs" dxfId="19054" priority="410" stopIfTrue="1" operator="equal">
      <formula>0</formula>
    </cfRule>
  </conditionalFormatting>
  <conditionalFormatting sqref="F138:V138">
    <cfRule type="cellIs" dxfId="19053" priority="409" stopIfTrue="1" operator="equal">
      <formula>0</formula>
    </cfRule>
  </conditionalFormatting>
  <conditionalFormatting sqref="F138:V138">
    <cfRule type="cellIs" dxfId="19052" priority="408" stopIfTrue="1" operator="equal">
      <formula>0</formula>
    </cfRule>
  </conditionalFormatting>
  <conditionalFormatting sqref="F138:V138">
    <cfRule type="cellIs" dxfId="19051" priority="407" stopIfTrue="1" operator="equal">
      <formula>0</formula>
    </cfRule>
  </conditionalFormatting>
  <conditionalFormatting sqref="F138:V138">
    <cfRule type="cellIs" dxfId="19050" priority="406" stopIfTrue="1" operator="equal">
      <formula>0</formula>
    </cfRule>
  </conditionalFormatting>
  <conditionalFormatting sqref="F138:V138">
    <cfRule type="cellIs" dxfId="19049" priority="405" stopIfTrue="1" operator="equal">
      <formula>0</formula>
    </cfRule>
  </conditionalFormatting>
  <conditionalFormatting sqref="F138:V138">
    <cfRule type="cellIs" dxfId="19048" priority="404" stopIfTrue="1" operator="equal">
      <formula>0</formula>
    </cfRule>
  </conditionalFormatting>
  <conditionalFormatting sqref="F138:V138">
    <cfRule type="cellIs" dxfId="19047" priority="403" stopIfTrue="1" operator="equal">
      <formula>0</formula>
    </cfRule>
  </conditionalFormatting>
  <conditionalFormatting sqref="F138:V138">
    <cfRule type="cellIs" dxfId="19046" priority="402" stopIfTrue="1" operator="equal">
      <formula>0</formula>
    </cfRule>
  </conditionalFormatting>
  <conditionalFormatting sqref="F138:V138">
    <cfRule type="cellIs" dxfId="19045" priority="401" stopIfTrue="1" operator="equal">
      <formula>0</formula>
    </cfRule>
  </conditionalFormatting>
  <conditionalFormatting sqref="F138:V138">
    <cfRule type="cellIs" dxfId="19044" priority="400" stopIfTrue="1" operator="equal">
      <formula>0</formula>
    </cfRule>
  </conditionalFormatting>
  <conditionalFormatting sqref="F138:V138">
    <cfRule type="cellIs" dxfId="19043" priority="399" stopIfTrue="1" operator="equal">
      <formula>0</formula>
    </cfRule>
  </conditionalFormatting>
  <conditionalFormatting sqref="F138:V138">
    <cfRule type="cellIs" dxfId="19042" priority="398" stopIfTrue="1" operator="equal">
      <formula>0</formula>
    </cfRule>
  </conditionalFormatting>
  <conditionalFormatting sqref="F138:V138">
    <cfRule type="cellIs" dxfId="19041" priority="397" stopIfTrue="1" operator="equal">
      <formula>0</formula>
    </cfRule>
  </conditionalFormatting>
  <conditionalFormatting sqref="F138:V138">
    <cfRule type="cellIs" dxfId="19040" priority="396" stopIfTrue="1" operator="equal">
      <formula>0</formula>
    </cfRule>
  </conditionalFormatting>
  <conditionalFormatting sqref="F138:V138">
    <cfRule type="cellIs" dxfId="19039" priority="395" stopIfTrue="1" operator="equal">
      <formula>0</formula>
    </cfRule>
  </conditionalFormatting>
  <conditionalFormatting sqref="F138:V138">
    <cfRule type="cellIs" dxfId="19038" priority="394" stopIfTrue="1" operator="equal">
      <formula>0</formula>
    </cfRule>
  </conditionalFormatting>
  <conditionalFormatting sqref="F138:V138">
    <cfRule type="cellIs" dxfId="19037" priority="393" stopIfTrue="1" operator="equal">
      <formula>0</formula>
    </cfRule>
  </conditionalFormatting>
  <conditionalFormatting sqref="F138:V138">
    <cfRule type="cellIs" dxfId="19036" priority="392" stopIfTrue="1" operator="equal">
      <formula>0</formula>
    </cfRule>
  </conditionalFormatting>
  <conditionalFormatting sqref="F138:V138">
    <cfRule type="cellIs" dxfId="19035" priority="391" stopIfTrue="1" operator="equal">
      <formula>0</formula>
    </cfRule>
  </conditionalFormatting>
  <conditionalFormatting sqref="F138:V138">
    <cfRule type="cellIs" dxfId="19034" priority="390" stopIfTrue="1" operator="equal">
      <formula>0</formula>
    </cfRule>
  </conditionalFormatting>
  <conditionalFormatting sqref="F138:V138">
    <cfRule type="cellIs" dxfId="19033" priority="389" stopIfTrue="1" operator="equal">
      <formula>0</formula>
    </cfRule>
  </conditionalFormatting>
  <conditionalFormatting sqref="F138:V138">
    <cfRule type="cellIs" dxfId="19032" priority="388" stopIfTrue="1" operator="equal">
      <formula>0</formula>
    </cfRule>
  </conditionalFormatting>
  <conditionalFormatting sqref="F138:V138">
    <cfRule type="cellIs" dxfId="19031" priority="387" stopIfTrue="1" operator="equal">
      <formula>0</formula>
    </cfRule>
  </conditionalFormatting>
  <conditionalFormatting sqref="F138:V138">
    <cfRule type="cellIs" dxfId="19030" priority="386" stopIfTrue="1" operator="equal">
      <formula>0</formula>
    </cfRule>
  </conditionalFormatting>
  <conditionalFormatting sqref="F138:V138">
    <cfRule type="cellIs" dxfId="19029" priority="385" stopIfTrue="1" operator="equal">
      <formula>0</formula>
    </cfRule>
  </conditionalFormatting>
  <conditionalFormatting sqref="F138:V138">
    <cfRule type="cellIs" dxfId="19028" priority="384" stopIfTrue="1" operator="equal">
      <formula>0</formula>
    </cfRule>
  </conditionalFormatting>
  <conditionalFormatting sqref="F138:V138">
    <cfRule type="cellIs" dxfId="19027" priority="383" stopIfTrue="1" operator="equal">
      <formula>0</formula>
    </cfRule>
  </conditionalFormatting>
  <conditionalFormatting sqref="F138:V138">
    <cfRule type="cellIs" dxfId="19026" priority="382" stopIfTrue="1" operator="equal">
      <formula>0</formula>
    </cfRule>
  </conditionalFormatting>
  <conditionalFormatting sqref="F138:V138">
    <cfRule type="cellIs" dxfId="19025" priority="381" stopIfTrue="1" operator="equal">
      <formula>0</formula>
    </cfRule>
  </conditionalFormatting>
  <conditionalFormatting sqref="F138:V138">
    <cfRule type="cellIs" dxfId="19024" priority="380" stopIfTrue="1" operator="equal">
      <formula>0</formula>
    </cfRule>
  </conditionalFormatting>
  <conditionalFormatting sqref="F138:V138">
    <cfRule type="cellIs" dxfId="19023" priority="379" stopIfTrue="1" operator="equal">
      <formula>0</formula>
    </cfRule>
  </conditionalFormatting>
  <conditionalFormatting sqref="F138:V138">
    <cfRule type="cellIs" dxfId="19022" priority="378" stopIfTrue="1" operator="equal">
      <formula>0</formula>
    </cfRule>
  </conditionalFormatting>
  <conditionalFormatting sqref="F138:V138">
    <cfRule type="cellIs" dxfId="19021" priority="377" stopIfTrue="1" operator="equal">
      <formula>0</formula>
    </cfRule>
  </conditionalFormatting>
  <conditionalFormatting sqref="F138:V138">
    <cfRule type="cellIs" dxfId="19020" priority="376" stopIfTrue="1" operator="equal">
      <formula>0</formula>
    </cfRule>
  </conditionalFormatting>
  <conditionalFormatting sqref="F138:V138">
    <cfRule type="cellIs" dxfId="19019" priority="375" stopIfTrue="1" operator="equal">
      <formula>0</formula>
    </cfRule>
  </conditionalFormatting>
  <conditionalFormatting sqref="F138:V138">
    <cfRule type="cellIs" dxfId="19018" priority="374" stopIfTrue="1" operator="equal">
      <formula>0</formula>
    </cfRule>
  </conditionalFormatting>
  <conditionalFormatting sqref="F138:V138">
    <cfRule type="cellIs" dxfId="19017" priority="373" stopIfTrue="1" operator="equal">
      <formula>0</formula>
    </cfRule>
  </conditionalFormatting>
  <conditionalFormatting sqref="F138:V138">
    <cfRule type="cellIs" dxfId="19016" priority="372" stopIfTrue="1" operator="equal">
      <formula>0</formula>
    </cfRule>
  </conditionalFormatting>
  <conditionalFormatting sqref="F138:V138">
    <cfRule type="cellIs" dxfId="19015" priority="371" stopIfTrue="1" operator="equal">
      <formula>0</formula>
    </cfRule>
  </conditionalFormatting>
  <conditionalFormatting sqref="F138:V138">
    <cfRule type="cellIs" dxfId="19014" priority="370" stopIfTrue="1" operator="equal">
      <formula>0</formula>
    </cfRule>
  </conditionalFormatting>
  <conditionalFormatting sqref="F138:V138">
    <cfRule type="cellIs" dxfId="19013" priority="369" stopIfTrue="1" operator="equal">
      <formula>0</formula>
    </cfRule>
  </conditionalFormatting>
  <conditionalFormatting sqref="F138:V138">
    <cfRule type="cellIs" dxfId="19012" priority="368" stopIfTrue="1" operator="equal">
      <formula>0</formula>
    </cfRule>
  </conditionalFormatting>
  <conditionalFormatting sqref="F138:V138">
    <cfRule type="cellIs" dxfId="19011" priority="367" stopIfTrue="1" operator="equal">
      <formula>0</formula>
    </cfRule>
  </conditionalFormatting>
  <conditionalFormatting sqref="F138:V138">
    <cfRule type="cellIs" dxfId="19010" priority="366" stopIfTrue="1" operator="equal">
      <formula>0</formula>
    </cfRule>
  </conditionalFormatting>
  <conditionalFormatting sqref="F138:V138">
    <cfRule type="cellIs" dxfId="19009" priority="365" stopIfTrue="1" operator="equal">
      <formula>0</formula>
    </cfRule>
  </conditionalFormatting>
  <conditionalFormatting sqref="F138:V138">
    <cfRule type="cellIs" dxfId="19008" priority="364" stopIfTrue="1" operator="equal">
      <formula>0</formula>
    </cfRule>
  </conditionalFormatting>
  <conditionalFormatting sqref="F138:V138">
    <cfRule type="cellIs" dxfId="19007" priority="363" stopIfTrue="1" operator="equal">
      <formula>0</formula>
    </cfRule>
  </conditionalFormatting>
  <conditionalFormatting sqref="F138:V138">
    <cfRule type="cellIs" dxfId="19006" priority="362" stopIfTrue="1" operator="equal">
      <formula>0</formula>
    </cfRule>
  </conditionalFormatting>
  <conditionalFormatting sqref="F138:V138">
    <cfRule type="cellIs" dxfId="19005" priority="361" stopIfTrue="1" operator="equal">
      <formula>0</formula>
    </cfRule>
  </conditionalFormatting>
  <conditionalFormatting sqref="F138:V138">
    <cfRule type="cellIs" dxfId="19004" priority="360" stopIfTrue="1" operator="equal">
      <formula>0</formula>
    </cfRule>
  </conditionalFormatting>
  <conditionalFormatting sqref="F138:V138">
    <cfRule type="cellIs" dxfId="19003" priority="359" stopIfTrue="1" operator="equal">
      <formula>0</formula>
    </cfRule>
  </conditionalFormatting>
  <conditionalFormatting sqref="F138:V138">
    <cfRule type="cellIs" dxfId="19002" priority="358" stopIfTrue="1" operator="equal">
      <formula>0</formula>
    </cfRule>
  </conditionalFormatting>
  <conditionalFormatting sqref="F138:V138">
    <cfRule type="cellIs" dxfId="19001" priority="357" stopIfTrue="1" operator="equal">
      <formula>0</formula>
    </cfRule>
  </conditionalFormatting>
  <conditionalFormatting sqref="F138:V138">
    <cfRule type="cellIs" dxfId="19000" priority="356" stopIfTrue="1" operator="equal">
      <formula>0</formula>
    </cfRule>
  </conditionalFormatting>
  <conditionalFormatting sqref="F138:V138">
    <cfRule type="cellIs" dxfId="18999" priority="355" stopIfTrue="1" operator="equal">
      <formula>0</formula>
    </cfRule>
  </conditionalFormatting>
  <conditionalFormatting sqref="F138:V138">
    <cfRule type="cellIs" dxfId="18998" priority="354" stopIfTrue="1" operator="equal">
      <formula>0</formula>
    </cfRule>
  </conditionalFormatting>
  <conditionalFormatting sqref="F138:V138">
    <cfRule type="cellIs" dxfId="18997" priority="353" stopIfTrue="1" operator="equal">
      <formula>0</formula>
    </cfRule>
  </conditionalFormatting>
  <conditionalFormatting sqref="F138:V138">
    <cfRule type="cellIs" dxfId="18996" priority="352" stopIfTrue="1" operator="equal">
      <formula>0</formula>
    </cfRule>
  </conditionalFormatting>
  <conditionalFormatting sqref="F138:V138">
    <cfRule type="cellIs" dxfId="18995" priority="351" stopIfTrue="1" operator="equal">
      <formula>0</formula>
    </cfRule>
  </conditionalFormatting>
  <conditionalFormatting sqref="F138:V138">
    <cfRule type="cellIs" dxfId="18994" priority="350" stopIfTrue="1" operator="equal">
      <formula>0</formula>
    </cfRule>
  </conditionalFormatting>
  <conditionalFormatting sqref="F138:V138">
    <cfRule type="cellIs" dxfId="18993" priority="349" stopIfTrue="1" operator="equal">
      <formula>0</formula>
    </cfRule>
  </conditionalFormatting>
  <conditionalFormatting sqref="F138:V138">
    <cfRule type="cellIs" dxfId="18992" priority="348" stopIfTrue="1" operator="equal">
      <formula>0</formula>
    </cfRule>
  </conditionalFormatting>
  <conditionalFormatting sqref="F138:V138">
    <cfRule type="cellIs" dxfId="18991" priority="347" stopIfTrue="1" operator="equal">
      <formula>0</formula>
    </cfRule>
  </conditionalFormatting>
  <conditionalFormatting sqref="F138:V138">
    <cfRule type="cellIs" dxfId="18990" priority="346" stopIfTrue="1" operator="equal">
      <formula>0</formula>
    </cfRule>
  </conditionalFormatting>
  <conditionalFormatting sqref="F138:V138">
    <cfRule type="cellIs" dxfId="18989" priority="345" stopIfTrue="1" operator="equal">
      <formula>0</formula>
    </cfRule>
  </conditionalFormatting>
  <conditionalFormatting sqref="F138:V138">
    <cfRule type="cellIs" dxfId="18988" priority="344" stopIfTrue="1" operator="equal">
      <formula>0</formula>
    </cfRule>
  </conditionalFormatting>
  <conditionalFormatting sqref="F138:V138">
    <cfRule type="cellIs" dxfId="18987" priority="343" stopIfTrue="1" operator="equal">
      <formula>0</formula>
    </cfRule>
  </conditionalFormatting>
  <conditionalFormatting sqref="F138:V138">
    <cfRule type="cellIs" dxfId="18986" priority="342" stopIfTrue="1" operator="equal">
      <formula>0</formula>
    </cfRule>
  </conditionalFormatting>
  <conditionalFormatting sqref="F138:V138">
    <cfRule type="cellIs" dxfId="18985" priority="341" stopIfTrue="1" operator="equal">
      <formula>0</formula>
    </cfRule>
  </conditionalFormatting>
  <conditionalFormatting sqref="F138:V138">
    <cfRule type="cellIs" dxfId="18984" priority="340" stopIfTrue="1" operator="equal">
      <formula>0</formula>
    </cfRule>
  </conditionalFormatting>
  <conditionalFormatting sqref="F138:V138">
    <cfRule type="cellIs" dxfId="18983" priority="339" stopIfTrue="1" operator="equal">
      <formula>0</formula>
    </cfRule>
  </conditionalFormatting>
  <conditionalFormatting sqref="F138:V138">
    <cfRule type="cellIs" dxfId="18982" priority="338" stopIfTrue="1" operator="equal">
      <formula>0</formula>
    </cfRule>
  </conditionalFormatting>
  <conditionalFormatting sqref="F138:V138">
    <cfRule type="cellIs" dxfId="18981" priority="337" stopIfTrue="1" operator="equal">
      <formula>0</formula>
    </cfRule>
  </conditionalFormatting>
  <conditionalFormatting sqref="F138:V138">
    <cfRule type="cellIs" dxfId="18980" priority="336" stopIfTrue="1" operator="equal">
      <formula>0</formula>
    </cfRule>
  </conditionalFormatting>
  <conditionalFormatting sqref="F138:V138">
    <cfRule type="cellIs" dxfId="18979" priority="335" stopIfTrue="1" operator="equal">
      <formula>0</formula>
    </cfRule>
  </conditionalFormatting>
  <conditionalFormatting sqref="F138:V138">
    <cfRule type="cellIs" dxfId="18978" priority="334" stopIfTrue="1" operator="equal">
      <formula>0</formula>
    </cfRule>
  </conditionalFormatting>
  <conditionalFormatting sqref="F138:V138">
    <cfRule type="cellIs" dxfId="18977" priority="333" stopIfTrue="1" operator="equal">
      <formula>0</formula>
    </cfRule>
  </conditionalFormatting>
  <conditionalFormatting sqref="F138:V138">
    <cfRule type="cellIs" dxfId="18976" priority="332" stopIfTrue="1" operator="equal">
      <formula>0</formula>
    </cfRule>
  </conditionalFormatting>
  <conditionalFormatting sqref="F138:V138">
    <cfRule type="cellIs" dxfId="18975" priority="331" stopIfTrue="1" operator="equal">
      <formula>0</formula>
    </cfRule>
  </conditionalFormatting>
  <conditionalFormatting sqref="F138:V138">
    <cfRule type="cellIs" dxfId="18974" priority="330" stopIfTrue="1" operator="equal">
      <formula>0</formula>
    </cfRule>
  </conditionalFormatting>
  <conditionalFormatting sqref="F138:V138">
    <cfRule type="cellIs" dxfId="18973" priority="329" stopIfTrue="1" operator="equal">
      <formula>0</formula>
    </cfRule>
  </conditionalFormatting>
  <conditionalFormatting sqref="F138:V138">
    <cfRule type="cellIs" dxfId="18972" priority="328" stopIfTrue="1" operator="equal">
      <formula>0</formula>
    </cfRule>
  </conditionalFormatting>
  <conditionalFormatting sqref="F138:V138">
    <cfRule type="cellIs" dxfId="18971" priority="327" stopIfTrue="1" operator="equal">
      <formula>0</formula>
    </cfRule>
  </conditionalFormatting>
  <conditionalFormatting sqref="F138:V138">
    <cfRule type="cellIs" dxfId="18970" priority="326" stopIfTrue="1" operator="equal">
      <formula>0</formula>
    </cfRule>
  </conditionalFormatting>
  <conditionalFormatting sqref="F138:V138">
    <cfRule type="cellIs" dxfId="18969" priority="325" stopIfTrue="1" operator="equal">
      <formula>0</formula>
    </cfRule>
  </conditionalFormatting>
  <conditionalFormatting sqref="F138:V138">
    <cfRule type="cellIs" dxfId="18968" priority="324" stopIfTrue="1" operator="equal">
      <formula>0</formula>
    </cfRule>
  </conditionalFormatting>
  <conditionalFormatting sqref="F138:V138">
    <cfRule type="cellIs" dxfId="18967" priority="323" stopIfTrue="1" operator="equal">
      <formula>0</formula>
    </cfRule>
  </conditionalFormatting>
  <conditionalFormatting sqref="D31:D54">
    <cfRule type="cellIs" dxfId="18966" priority="322" operator="equal">
      <formula>0</formula>
    </cfRule>
  </conditionalFormatting>
  <conditionalFormatting sqref="D31:D54">
    <cfRule type="cellIs" dxfId="18965" priority="321" operator="equal">
      <formula>0</formula>
    </cfRule>
  </conditionalFormatting>
  <conditionalFormatting sqref="D58:D81">
    <cfRule type="cellIs" dxfId="18964" priority="320" operator="equal">
      <formula>0</formula>
    </cfRule>
  </conditionalFormatting>
  <conditionalFormatting sqref="D58:D81">
    <cfRule type="cellIs" dxfId="18963" priority="319" operator="equal">
      <formula>0</formula>
    </cfRule>
  </conditionalFormatting>
  <conditionalFormatting sqref="D85:D108">
    <cfRule type="cellIs" dxfId="18962" priority="318" operator="equal">
      <formula>0</formula>
    </cfRule>
  </conditionalFormatting>
  <conditionalFormatting sqref="D85:D108">
    <cfRule type="cellIs" dxfId="18961" priority="317" operator="equal">
      <formula>0</formula>
    </cfRule>
  </conditionalFormatting>
  <conditionalFormatting sqref="D112:D135">
    <cfRule type="cellIs" dxfId="18960" priority="316" operator="equal">
      <formula>0</formula>
    </cfRule>
  </conditionalFormatting>
  <conditionalFormatting sqref="D112:D135">
    <cfRule type="cellIs" dxfId="18959" priority="315" operator="equal">
      <formula>0</formula>
    </cfRule>
  </conditionalFormatting>
  <conditionalFormatting sqref="D139:D162">
    <cfRule type="cellIs" dxfId="18958" priority="314" operator="equal">
      <formula>0</formula>
    </cfRule>
  </conditionalFormatting>
  <conditionalFormatting sqref="D139:D162">
    <cfRule type="cellIs" dxfId="18957" priority="313" operator="equal">
      <formula>0</formula>
    </cfRule>
  </conditionalFormatting>
  <conditionalFormatting sqref="D166:D189">
    <cfRule type="cellIs" dxfId="18956" priority="312" operator="equal">
      <formula>0</formula>
    </cfRule>
  </conditionalFormatting>
  <conditionalFormatting sqref="D166:D189">
    <cfRule type="cellIs" dxfId="18955" priority="311" operator="equal">
      <formula>0</formula>
    </cfRule>
  </conditionalFormatting>
  <conditionalFormatting sqref="D193:D216">
    <cfRule type="cellIs" dxfId="18954" priority="310" operator="equal">
      <formula>0</formula>
    </cfRule>
  </conditionalFormatting>
  <conditionalFormatting sqref="D193:D216">
    <cfRule type="cellIs" dxfId="18953" priority="309" operator="equal">
      <formula>0</formula>
    </cfRule>
  </conditionalFormatting>
  <conditionalFormatting sqref="D31:D54">
    <cfRule type="cellIs" dxfId="18952" priority="308" operator="equal">
      <formula>0</formula>
    </cfRule>
  </conditionalFormatting>
  <conditionalFormatting sqref="D31:D54">
    <cfRule type="cellIs" dxfId="18951" priority="307" operator="equal">
      <formula>0</formula>
    </cfRule>
  </conditionalFormatting>
  <conditionalFormatting sqref="D58:D81">
    <cfRule type="cellIs" dxfId="18950" priority="306" operator="equal">
      <formula>0</formula>
    </cfRule>
  </conditionalFormatting>
  <conditionalFormatting sqref="D58:D81">
    <cfRule type="cellIs" dxfId="18949" priority="305" operator="equal">
      <formula>0</formula>
    </cfRule>
  </conditionalFormatting>
  <conditionalFormatting sqref="D85:D108">
    <cfRule type="cellIs" dxfId="18948" priority="304" operator="equal">
      <formula>0</formula>
    </cfRule>
  </conditionalFormatting>
  <conditionalFormatting sqref="D85:D108">
    <cfRule type="cellIs" dxfId="18947" priority="303" operator="equal">
      <formula>0</formula>
    </cfRule>
  </conditionalFormatting>
  <conditionalFormatting sqref="D112:D135">
    <cfRule type="cellIs" dxfId="18946" priority="302" operator="equal">
      <formula>0</formula>
    </cfRule>
  </conditionalFormatting>
  <conditionalFormatting sqref="D112:D135">
    <cfRule type="cellIs" dxfId="18945" priority="301" operator="equal">
      <formula>0</formula>
    </cfRule>
  </conditionalFormatting>
  <conditionalFormatting sqref="D139:D162">
    <cfRule type="cellIs" dxfId="18944" priority="300" operator="equal">
      <formula>0</formula>
    </cfRule>
  </conditionalFormatting>
  <conditionalFormatting sqref="D139:D162">
    <cfRule type="cellIs" dxfId="18943" priority="299" operator="equal">
      <formula>0</formula>
    </cfRule>
  </conditionalFormatting>
  <conditionalFormatting sqref="D166:D189">
    <cfRule type="cellIs" dxfId="18942" priority="298" operator="equal">
      <formula>0</formula>
    </cfRule>
  </conditionalFormatting>
  <conditionalFormatting sqref="D166:D189">
    <cfRule type="cellIs" dxfId="18941" priority="297" operator="equal">
      <formula>0</formula>
    </cfRule>
  </conditionalFormatting>
  <conditionalFormatting sqref="D193:D216">
    <cfRule type="cellIs" dxfId="18940" priority="296" operator="equal">
      <formula>0</formula>
    </cfRule>
  </conditionalFormatting>
  <conditionalFormatting sqref="D193:D216">
    <cfRule type="cellIs" dxfId="18939" priority="295" operator="equal">
      <formula>0</formula>
    </cfRule>
  </conditionalFormatting>
  <conditionalFormatting sqref="AE194:AX200">
    <cfRule type="cellIs" dxfId="18938" priority="294" stopIfTrue="1" operator="equal">
      <formula>0</formula>
    </cfRule>
  </conditionalFormatting>
  <conditionalFormatting sqref="D4:D27">
    <cfRule type="cellIs" dxfId="18937" priority="293" operator="equal">
      <formula>0</formula>
    </cfRule>
  </conditionalFormatting>
  <conditionalFormatting sqref="D31:D54">
    <cfRule type="cellIs" dxfId="18936" priority="292" operator="equal">
      <formula>0</formula>
    </cfRule>
  </conditionalFormatting>
  <conditionalFormatting sqref="D58:D81">
    <cfRule type="cellIs" dxfId="18935" priority="291" operator="equal">
      <formula>0</formula>
    </cfRule>
  </conditionalFormatting>
  <conditionalFormatting sqref="D85:D108">
    <cfRule type="cellIs" dxfId="18934" priority="290" operator="equal">
      <formula>0</formula>
    </cfRule>
  </conditionalFormatting>
  <conditionalFormatting sqref="D112:D135">
    <cfRule type="cellIs" dxfId="18933" priority="289" operator="equal">
      <formula>0</formula>
    </cfRule>
  </conditionalFormatting>
  <conditionalFormatting sqref="D139:D162">
    <cfRule type="cellIs" dxfId="18932" priority="288" operator="equal">
      <formula>0</formula>
    </cfRule>
  </conditionalFormatting>
  <conditionalFormatting sqref="D166:D189">
    <cfRule type="cellIs" dxfId="18931" priority="287" operator="equal">
      <formula>0</formula>
    </cfRule>
  </conditionalFormatting>
  <conditionalFormatting sqref="D118:D120">
    <cfRule type="cellIs" dxfId="18930" priority="286" operator="equal">
      <formula>0</formula>
    </cfRule>
  </conditionalFormatting>
  <conditionalFormatting sqref="D115:D117">
    <cfRule type="cellIs" dxfId="18929" priority="285" operator="equal">
      <formula>0</formula>
    </cfRule>
  </conditionalFormatting>
  <conditionalFormatting sqref="D112:D114">
    <cfRule type="cellIs" dxfId="18928" priority="284" operator="equal">
      <formula>0</formula>
    </cfRule>
  </conditionalFormatting>
  <conditionalFormatting sqref="D64:D66">
    <cfRule type="cellIs" dxfId="18927" priority="283" operator="equal">
      <formula>0</formula>
    </cfRule>
  </conditionalFormatting>
  <conditionalFormatting sqref="D61:D63">
    <cfRule type="cellIs" dxfId="18926" priority="282" operator="equal">
      <formula>0</formula>
    </cfRule>
  </conditionalFormatting>
  <conditionalFormatting sqref="D58:D60">
    <cfRule type="cellIs" dxfId="18925" priority="281" operator="equal">
      <formula>0</formula>
    </cfRule>
  </conditionalFormatting>
  <conditionalFormatting sqref="D16:D18">
    <cfRule type="cellIs" dxfId="18924" priority="280" operator="equal">
      <formula>0</formula>
    </cfRule>
  </conditionalFormatting>
  <conditionalFormatting sqref="D13:D15">
    <cfRule type="cellIs" dxfId="18923" priority="279" operator="equal">
      <formula>0</formula>
    </cfRule>
  </conditionalFormatting>
  <conditionalFormatting sqref="D10:D12">
    <cfRule type="cellIs" dxfId="18922" priority="278" operator="equal">
      <formula>0</formula>
    </cfRule>
  </conditionalFormatting>
  <conditionalFormatting sqref="D4:D27">
    <cfRule type="cellIs" dxfId="18921" priority="277" operator="equal">
      <formula>0</formula>
    </cfRule>
  </conditionalFormatting>
  <conditionalFormatting sqref="D7:D9">
    <cfRule type="cellIs" dxfId="18920" priority="276" operator="equal">
      <formula>0</formula>
    </cfRule>
  </conditionalFormatting>
  <conditionalFormatting sqref="D7:D9">
    <cfRule type="cellIs" dxfId="18919" priority="275" operator="equal">
      <formula>0</formula>
    </cfRule>
  </conditionalFormatting>
  <conditionalFormatting sqref="D10:D12">
    <cfRule type="cellIs" dxfId="18918" priority="274" operator="equal">
      <formula>0</formula>
    </cfRule>
  </conditionalFormatting>
  <conditionalFormatting sqref="D13:D15">
    <cfRule type="cellIs" dxfId="18917" priority="273" operator="equal">
      <formula>0</formula>
    </cfRule>
  </conditionalFormatting>
  <conditionalFormatting sqref="D16:D18">
    <cfRule type="cellIs" dxfId="18916" priority="272" operator="equal">
      <formula>0</formula>
    </cfRule>
  </conditionalFormatting>
  <conditionalFormatting sqref="D4:D27">
    <cfRule type="cellIs" dxfId="18915" priority="271" operator="equal">
      <formula>0</formula>
    </cfRule>
  </conditionalFormatting>
  <conditionalFormatting sqref="D31:D54">
    <cfRule type="cellIs" dxfId="18914" priority="270" operator="equal">
      <formula>0</formula>
    </cfRule>
  </conditionalFormatting>
  <conditionalFormatting sqref="D58:D81">
    <cfRule type="cellIs" dxfId="18913" priority="269" operator="equal">
      <formula>0</formula>
    </cfRule>
  </conditionalFormatting>
  <conditionalFormatting sqref="D85:D108">
    <cfRule type="cellIs" dxfId="18912" priority="268" operator="equal">
      <formula>0</formula>
    </cfRule>
  </conditionalFormatting>
  <conditionalFormatting sqref="D112:D135">
    <cfRule type="cellIs" dxfId="18911" priority="267" operator="equal">
      <formula>0</formula>
    </cfRule>
  </conditionalFormatting>
  <conditionalFormatting sqref="D139:D162">
    <cfRule type="cellIs" dxfId="18910" priority="266" operator="equal">
      <formula>0</formula>
    </cfRule>
  </conditionalFormatting>
  <conditionalFormatting sqref="D4:D27">
    <cfRule type="cellIs" dxfId="18909" priority="265" operator="equal">
      <formula>0</formula>
    </cfRule>
  </conditionalFormatting>
  <conditionalFormatting sqref="D4:D27">
    <cfRule type="cellIs" dxfId="18908" priority="264" operator="equal">
      <formula>0</formula>
    </cfRule>
  </conditionalFormatting>
  <conditionalFormatting sqref="D31:D54">
    <cfRule type="cellIs" dxfId="18907" priority="263" operator="equal">
      <formula>0</formula>
    </cfRule>
  </conditionalFormatting>
  <conditionalFormatting sqref="D31:D54">
    <cfRule type="cellIs" dxfId="18906" priority="262" operator="equal">
      <formula>0</formula>
    </cfRule>
  </conditionalFormatting>
  <conditionalFormatting sqref="D58:D81">
    <cfRule type="cellIs" dxfId="18905" priority="261" operator="equal">
      <formula>0</formula>
    </cfRule>
  </conditionalFormatting>
  <conditionalFormatting sqref="D58:D81">
    <cfRule type="cellIs" dxfId="18904" priority="260" operator="equal">
      <formula>0</formula>
    </cfRule>
  </conditionalFormatting>
  <conditionalFormatting sqref="D85:D108">
    <cfRule type="cellIs" dxfId="18903" priority="259" operator="equal">
      <formula>0</formula>
    </cfRule>
  </conditionalFormatting>
  <conditionalFormatting sqref="D85:D108">
    <cfRule type="cellIs" dxfId="18902" priority="258" operator="equal">
      <formula>0</formula>
    </cfRule>
  </conditionalFormatting>
  <conditionalFormatting sqref="D112:D135">
    <cfRule type="cellIs" dxfId="18901" priority="257" operator="equal">
      <formula>0</formula>
    </cfRule>
  </conditionalFormatting>
  <conditionalFormatting sqref="D112:D135">
    <cfRule type="cellIs" dxfId="18900" priority="256" operator="equal">
      <formula>0</formula>
    </cfRule>
  </conditionalFormatting>
  <conditionalFormatting sqref="D139:D162">
    <cfRule type="cellIs" dxfId="18899" priority="255" operator="equal">
      <formula>0</formula>
    </cfRule>
  </conditionalFormatting>
  <conditionalFormatting sqref="D139:D162">
    <cfRule type="cellIs" dxfId="18898" priority="254" operator="equal">
      <formula>0</formula>
    </cfRule>
  </conditionalFormatting>
  <conditionalFormatting sqref="D166:D189">
    <cfRule type="cellIs" dxfId="18897" priority="253" operator="equal">
      <formula>0</formula>
    </cfRule>
  </conditionalFormatting>
  <conditionalFormatting sqref="D166:D189">
    <cfRule type="cellIs" dxfId="18896" priority="252" operator="equal">
      <formula>0</formula>
    </cfRule>
  </conditionalFormatting>
  <conditionalFormatting sqref="D4:D27">
    <cfRule type="cellIs" dxfId="18895" priority="251" operator="equal">
      <formula>0</formula>
    </cfRule>
  </conditionalFormatting>
  <conditionalFormatting sqref="D4:D27">
    <cfRule type="cellIs" dxfId="18894" priority="250" operator="equal">
      <formula>0</formula>
    </cfRule>
  </conditionalFormatting>
  <conditionalFormatting sqref="D31:D54">
    <cfRule type="cellIs" dxfId="18893" priority="249" operator="equal">
      <formula>0</formula>
    </cfRule>
  </conditionalFormatting>
  <conditionalFormatting sqref="D31:D54">
    <cfRule type="cellIs" dxfId="18892" priority="248" operator="equal">
      <formula>0</formula>
    </cfRule>
  </conditionalFormatting>
  <conditionalFormatting sqref="D58:D81">
    <cfRule type="cellIs" dxfId="18891" priority="247" operator="equal">
      <formula>0</formula>
    </cfRule>
  </conditionalFormatting>
  <conditionalFormatting sqref="D58:D81">
    <cfRule type="cellIs" dxfId="18890" priority="246" operator="equal">
      <formula>0</formula>
    </cfRule>
  </conditionalFormatting>
  <conditionalFormatting sqref="D85:D108">
    <cfRule type="cellIs" dxfId="18889" priority="245" operator="equal">
      <formula>0</formula>
    </cfRule>
  </conditionalFormatting>
  <conditionalFormatting sqref="D85:D108">
    <cfRule type="cellIs" dxfId="18888" priority="244" operator="equal">
      <formula>0</formula>
    </cfRule>
  </conditionalFormatting>
  <conditionalFormatting sqref="D112:D135">
    <cfRule type="cellIs" dxfId="18887" priority="243" operator="equal">
      <formula>0</formula>
    </cfRule>
  </conditionalFormatting>
  <conditionalFormatting sqref="D112:D135">
    <cfRule type="cellIs" dxfId="18886" priority="242" operator="equal">
      <formula>0</formula>
    </cfRule>
  </conditionalFormatting>
  <conditionalFormatting sqref="D139:D162">
    <cfRule type="cellIs" dxfId="18885" priority="241" operator="equal">
      <formula>0</formula>
    </cfRule>
  </conditionalFormatting>
  <conditionalFormatting sqref="D139:D162">
    <cfRule type="cellIs" dxfId="18884" priority="240" operator="equal">
      <formula>0</formula>
    </cfRule>
  </conditionalFormatting>
  <conditionalFormatting sqref="D166:D189">
    <cfRule type="cellIs" dxfId="18883" priority="239" operator="equal">
      <formula>0</formula>
    </cfRule>
  </conditionalFormatting>
  <conditionalFormatting sqref="D166:D189">
    <cfRule type="cellIs" dxfId="18882" priority="238" operator="equal">
      <formula>0</formula>
    </cfRule>
  </conditionalFormatting>
  <conditionalFormatting sqref="D31:D54">
    <cfRule type="cellIs" dxfId="18881" priority="237" operator="equal">
      <formula>0</formula>
    </cfRule>
  </conditionalFormatting>
  <conditionalFormatting sqref="D43:D45">
    <cfRule type="cellIs" dxfId="18880" priority="236" operator="equal">
      <formula>0</formula>
    </cfRule>
  </conditionalFormatting>
  <conditionalFormatting sqref="D40:D42">
    <cfRule type="cellIs" dxfId="18879" priority="235" operator="equal">
      <formula>0</formula>
    </cfRule>
  </conditionalFormatting>
  <conditionalFormatting sqref="D37:D39">
    <cfRule type="cellIs" dxfId="18878" priority="234" operator="equal">
      <formula>0</formula>
    </cfRule>
  </conditionalFormatting>
  <conditionalFormatting sqref="D31:D54">
    <cfRule type="cellIs" dxfId="18877" priority="233" operator="equal">
      <formula>0</formula>
    </cfRule>
  </conditionalFormatting>
  <conditionalFormatting sqref="D34:D36">
    <cfRule type="cellIs" dxfId="18876" priority="232" operator="equal">
      <formula>0</formula>
    </cfRule>
  </conditionalFormatting>
  <conditionalFormatting sqref="D34:D36">
    <cfRule type="cellIs" dxfId="18875" priority="231" operator="equal">
      <formula>0</formula>
    </cfRule>
  </conditionalFormatting>
  <conditionalFormatting sqref="D37:D39">
    <cfRule type="cellIs" dxfId="18874" priority="230" operator="equal">
      <formula>0</formula>
    </cfRule>
  </conditionalFormatting>
  <conditionalFormatting sqref="D40:D42">
    <cfRule type="cellIs" dxfId="18873" priority="229" operator="equal">
      <formula>0</formula>
    </cfRule>
  </conditionalFormatting>
  <conditionalFormatting sqref="D43:D45">
    <cfRule type="cellIs" dxfId="18872" priority="228" operator="equal">
      <formula>0</formula>
    </cfRule>
  </conditionalFormatting>
  <conditionalFormatting sqref="D31:D54">
    <cfRule type="cellIs" dxfId="18871" priority="227" operator="equal">
      <formula>0</formula>
    </cfRule>
  </conditionalFormatting>
  <conditionalFormatting sqref="D31:D54">
    <cfRule type="cellIs" dxfId="18870" priority="226" operator="equal">
      <formula>0</formula>
    </cfRule>
  </conditionalFormatting>
  <conditionalFormatting sqref="D31:D54">
    <cfRule type="cellIs" dxfId="18869" priority="225" operator="equal">
      <formula>0</formula>
    </cfRule>
  </conditionalFormatting>
  <conditionalFormatting sqref="D31:D54">
    <cfRule type="cellIs" dxfId="18868" priority="224" operator="equal">
      <formula>0</formula>
    </cfRule>
  </conditionalFormatting>
  <conditionalFormatting sqref="D31:D54">
    <cfRule type="cellIs" dxfId="18867" priority="223" operator="equal">
      <formula>0</formula>
    </cfRule>
  </conditionalFormatting>
  <conditionalFormatting sqref="D58:D81">
    <cfRule type="cellIs" dxfId="18866" priority="222" operator="equal">
      <formula>0</formula>
    </cfRule>
  </conditionalFormatting>
  <conditionalFormatting sqref="D70:D72">
    <cfRule type="cellIs" dxfId="18865" priority="221" operator="equal">
      <formula>0</formula>
    </cfRule>
  </conditionalFormatting>
  <conditionalFormatting sqref="D67:D69">
    <cfRule type="cellIs" dxfId="18864" priority="220" operator="equal">
      <formula>0</formula>
    </cfRule>
  </conditionalFormatting>
  <conditionalFormatting sqref="D64:D66">
    <cfRule type="cellIs" dxfId="18863" priority="219" operator="equal">
      <formula>0</formula>
    </cfRule>
  </conditionalFormatting>
  <conditionalFormatting sqref="D58:D81">
    <cfRule type="cellIs" dxfId="18862" priority="218" operator="equal">
      <formula>0</formula>
    </cfRule>
  </conditionalFormatting>
  <conditionalFormatting sqref="D61:D63">
    <cfRule type="cellIs" dxfId="18861" priority="217" operator="equal">
      <formula>0</formula>
    </cfRule>
  </conditionalFormatting>
  <conditionalFormatting sqref="D61:D63">
    <cfRule type="cellIs" dxfId="18860" priority="216" operator="equal">
      <formula>0</formula>
    </cfRule>
  </conditionalFormatting>
  <conditionalFormatting sqref="D64:D66">
    <cfRule type="cellIs" dxfId="18859" priority="215" operator="equal">
      <formula>0</formula>
    </cfRule>
  </conditionalFormatting>
  <conditionalFormatting sqref="D67:D69">
    <cfRule type="cellIs" dxfId="18858" priority="214" operator="equal">
      <formula>0</formula>
    </cfRule>
  </conditionalFormatting>
  <conditionalFormatting sqref="D70:D72">
    <cfRule type="cellIs" dxfId="18857" priority="213" operator="equal">
      <formula>0</formula>
    </cfRule>
  </conditionalFormatting>
  <conditionalFormatting sqref="D58:D81">
    <cfRule type="cellIs" dxfId="18856" priority="212" operator="equal">
      <formula>0</formula>
    </cfRule>
  </conditionalFormatting>
  <conditionalFormatting sqref="D58:D81">
    <cfRule type="cellIs" dxfId="18855" priority="211" operator="equal">
      <formula>0</formula>
    </cfRule>
  </conditionalFormatting>
  <conditionalFormatting sqref="D58:D81">
    <cfRule type="cellIs" dxfId="18854" priority="210" operator="equal">
      <formula>0</formula>
    </cfRule>
  </conditionalFormatting>
  <conditionalFormatting sqref="D58:D81">
    <cfRule type="cellIs" dxfId="18853" priority="209" operator="equal">
      <formula>0</formula>
    </cfRule>
  </conditionalFormatting>
  <conditionalFormatting sqref="D58:D81">
    <cfRule type="cellIs" dxfId="18852" priority="208" operator="equal">
      <formula>0</formula>
    </cfRule>
  </conditionalFormatting>
  <conditionalFormatting sqref="D85:D108">
    <cfRule type="cellIs" dxfId="18851" priority="207" operator="equal">
      <formula>0</formula>
    </cfRule>
  </conditionalFormatting>
  <conditionalFormatting sqref="D97:D99">
    <cfRule type="cellIs" dxfId="18850" priority="206" operator="equal">
      <formula>0</formula>
    </cfRule>
  </conditionalFormatting>
  <conditionalFormatting sqref="D94:D96">
    <cfRule type="cellIs" dxfId="18849" priority="205" operator="equal">
      <formula>0</formula>
    </cfRule>
  </conditionalFormatting>
  <conditionalFormatting sqref="D91:D93">
    <cfRule type="cellIs" dxfId="18848" priority="204" operator="equal">
      <formula>0</formula>
    </cfRule>
  </conditionalFormatting>
  <conditionalFormatting sqref="D85:D108">
    <cfRule type="cellIs" dxfId="18847" priority="203" operator="equal">
      <formula>0</formula>
    </cfRule>
  </conditionalFormatting>
  <conditionalFormatting sqref="D88:D90">
    <cfRule type="cellIs" dxfId="18846" priority="202" operator="equal">
      <formula>0</formula>
    </cfRule>
  </conditionalFormatting>
  <conditionalFormatting sqref="D88:D90">
    <cfRule type="cellIs" dxfId="18845" priority="201" operator="equal">
      <formula>0</formula>
    </cfRule>
  </conditionalFormatting>
  <conditionalFormatting sqref="D91:D93">
    <cfRule type="cellIs" dxfId="18844" priority="200" operator="equal">
      <formula>0</formula>
    </cfRule>
  </conditionalFormatting>
  <conditionalFormatting sqref="D94:D96">
    <cfRule type="cellIs" dxfId="18843" priority="199" operator="equal">
      <formula>0</formula>
    </cfRule>
  </conditionalFormatting>
  <conditionalFormatting sqref="D97:D99">
    <cfRule type="cellIs" dxfId="18842" priority="198" operator="equal">
      <formula>0</formula>
    </cfRule>
  </conditionalFormatting>
  <conditionalFormatting sqref="D85:D108">
    <cfRule type="cellIs" dxfId="18841" priority="197" operator="equal">
      <formula>0</formula>
    </cfRule>
  </conditionalFormatting>
  <conditionalFormatting sqref="D85:D108">
    <cfRule type="cellIs" dxfId="18840" priority="196" operator="equal">
      <formula>0</formula>
    </cfRule>
  </conditionalFormatting>
  <conditionalFormatting sqref="D85:D108">
    <cfRule type="cellIs" dxfId="18839" priority="195" operator="equal">
      <formula>0</formula>
    </cfRule>
  </conditionalFormatting>
  <conditionalFormatting sqref="D85:D108">
    <cfRule type="cellIs" dxfId="18838" priority="194" operator="equal">
      <formula>0</formula>
    </cfRule>
  </conditionalFormatting>
  <conditionalFormatting sqref="D85:D108">
    <cfRule type="cellIs" dxfId="18837" priority="193" operator="equal">
      <formula>0</formula>
    </cfRule>
  </conditionalFormatting>
  <conditionalFormatting sqref="D112:D135">
    <cfRule type="cellIs" dxfId="18836" priority="192" operator="equal">
      <formula>0</formula>
    </cfRule>
  </conditionalFormatting>
  <conditionalFormatting sqref="D124:D126">
    <cfRule type="cellIs" dxfId="18835" priority="191" operator="equal">
      <formula>0</formula>
    </cfRule>
  </conditionalFormatting>
  <conditionalFormatting sqref="D121:D123">
    <cfRule type="cellIs" dxfId="18834" priority="190" operator="equal">
      <formula>0</formula>
    </cfRule>
  </conditionalFormatting>
  <conditionalFormatting sqref="D118:D120">
    <cfRule type="cellIs" dxfId="18833" priority="189" operator="equal">
      <formula>0</formula>
    </cfRule>
  </conditionalFormatting>
  <conditionalFormatting sqref="D112:D135">
    <cfRule type="cellIs" dxfId="18832" priority="188" operator="equal">
      <formula>0</formula>
    </cfRule>
  </conditionalFormatting>
  <conditionalFormatting sqref="D115:D117">
    <cfRule type="cellIs" dxfId="18831" priority="187" operator="equal">
      <formula>0</formula>
    </cfRule>
  </conditionalFormatting>
  <conditionalFormatting sqref="D115:D117">
    <cfRule type="cellIs" dxfId="18830" priority="186" operator="equal">
      <formula>0</formula>
    </cfRule>
  </conditionalFormatting>
  <conditionalFormatting sqref="D118:D120">
    <cfRule type="cellIs" dxfId="18829" priority="185" operator="equal">
      <formula>0</formula>
    </cfRule>
  </conditionalFormatting>
  <conditionalFormatting sqref="D121:D123">
    <cfRule type="cellIs" dxfId="18828" priority="184" operator="equal">
      <formula>0</formula>
    </cfRule>
  </conditionalFormatting>
  <conditionalFormatting sqref="D124:D126">
    <cfRule type="cellIs" dxfId="18827" priority="183" operator="equal">
      <formula>0</formula>
    </cfRule>
  </conditionalFormatting>
  <conditionalFormatting sqref="D112:D135">
    <cfRule type="cellIs" dxfId="18826" priority="182" operator="equal">
      <formula>0</formula>
    </cfRule>
  </conditionalFormatting>
  <conditionalFormatting sqref="D112:D135">
    <cfRule type="cellIs" dxfId="18825" priority="181" operator="equal">
      <formula>0</formula>
    </cfRule>
  </conditionalFormatting>
  <conditionalFormatting sqref="D112:D135">
    <cfRule type="cellIs" dxfId="18824" priority="180" operator="equal">
      <formula>0</formula>
    </cfRule>
  </conditionalFormatting>
  <conditionalFormatting sqref="D112:D135">
    <cfRule type="cellIs" dxfId="18823" priority="179" operator="equal">
      <formula>0</formula>
    </cfRule>
  </conditionalFormatting>
  <conditionalFormatting sqref="D112:D135">
    <cfRule type="cellIs" dxfId="18822" priority="178" operator="equal">
      <formula>0</formula>
    </cfRule>
  </conditionalFormatting>
  <conditionalFormatting sqref="D139:D162">
    <cfRule type="cellIs" dxfId="18821" priority="177" operator="equal">
      <formula>0</formula>
    </cfRule>
  </conditionalFormatting>
  <conditionalFormatting sqref="D151:D153">
    <cfRule type="cellIs" dxfId="18820" priority="176" operator="equal">
      <formula>0</formula>
    </cfRule>
  </conditionalFormatting>
  <conditionalFormatting sqref="D148:D150">
    <cfRule type="cellIs" dxfId="18819" priority="175" operator="equal">
      <formula>0</formula>
    </cfRule>
  </conditionalFormatting>
  <conditionalFormatting sqref="D145:D147">
    <cfRule type="cellIs" dxfId="18818" priority="174" operator="equal">
      <formula>0</formula>
    </cfRule>
  </conditionalFormatting>
  <conditionalFormatting sqref="D139:D162">
    <cfRule type="cellIs" dxfId="18817" priority="173" operator="equal">
      <formula>0</formula>
    </cfRule>
  </conditionalFormatting>
  <conditionalFormatting sqref="D142:D144">
    <cfRule type="cellIs" dxfId="18816" priority="172" operator="equal">
      <formula>0</formula>
    </cfRule>
  </conditionalFormatting>
  <conditionalFormatting sqref="D142:D144">
    <cfRule type="cellIs" dxfId="18815" priority="171" operator="equal">
      <formula>0</formula>
    </cfRule>
  </conditionalFormatting>
  <conditionalFormatting sqref="D145:D147">
    <cfRule type="cellIs" dxfId="18814" priority="170" operator="equal">
      <formula>0</formula>
    </cfRule>
  </conditionalFormatting>
  <conditionalFormatting sqref="D148:D150">
    <cfRule type="cellIs" dxfId="18813" priority="169" operator="equal">
      <formula>0</formula>
    </cfRule>
  </conditionalFormatting>
  <conditionalFormatting sqref="D151:D153">
    <cfRule type="cellIs" dxfId="18812" priority="168" operator="equal">
      <formula>0</formula>
    </cfRule>
  </conditionalFormatting>
  <conditionalFormatting sqref="D139:D162">
    <cfRule type="cellIs" dxfId="18811" priority="167" operator="equal">
      <formula>0</formula>
    </cfRule>
  </conditionalFormatting>
  <conditionalFormatting sqref="D139:D162">
    <cfRule type="cellIs" dxfId="18810" priority="166" operator="equal">
      <formula>0</formula>
    </cfRule>
  </conditionalFormatting>
  <conditionalFormatting sqref="D139:D162">
    <cfRule type="cellIs" dxfId="18809" priority="165" operator="equal">
      <formula>0</formula>
    </cfRule>
  </conditionalFormatting>
  <conditionalFormatting sqref="D139:D162">
    <cfRule type="cellIs" dxfId="18808" priority="164" operator="equal">
      <formula>0</formula>
    </cfRule>
  </conditionalFormatting>
  <conditionalFormatting sqref="D139:D162">
    <cfRule type="cellIs" dxfId="18807" priority="163" operator="equal">
      <formula>0</formula>
    </cfRule>
  </conditionalFormatting>
  <conditionalFormatting sqref="D166:D189">
    <cfRule type="cellIs" dxfId="18806" priority="162" operator="equal">
      <formula>0</formula>
    </cfRule>
  </conditionalFormatting>
  <conditionalFormatting sqref="D178:D180">
    <cfRule type="cellIs" dxfId="18805" priority="161" operator="equal">
      <formula>0</formula>
    </cfRule>
  </conditionalFormatting>
  <conditionalFormatting sqref="D175:D177">
    <cfRule type="cellIs" dxfId="18804" priority="160" operator="equal">
      <formula>0</formula>
    </cfRule>
  </conditionalFormatting>
  <conditionalFormatting sqref="D172:D174">
    <cfRule type="cellIs" dxfId="18803" priority="159" operator="equal">
      <formula>0</formula>
    </cfRule>
  </conditionalFormatting>
  <conditionalFormatting sqref="D166:D189">
    <cfRule type="cellIs" dxfId="18802" priority="158" operator="equal">
      <formula>0</formula>
    </cfRule>
  </conditionalFormatting>
  <conditionalFormatting sqref="D169:D171">
    <cfRule type="cellIs" dxfId="18801" priority="157" operator="equal">
      <formula>0</formula>
    </cfRule>
  </conditionalFormatting>
  <conditionalFormatting sqref="D169:D171">
    <cfRule type="cellIs" dxfId="18800" priority="156" operator="equal">
      <formula>0</formula>
    </cfRule>
  </conditionalFormatting>
  <conditionalFormatting sqref="D172:D174">
    <cfRule type="cellIs" dxfId="18799" priority="155" operator="equal">
      <formula>0</formula>
    </cfRule>
  </conditionalFormatting>
  <conditionalFormatting sqref="D175:D177">
    <cfRule type="cellIs" dxfId="18798" priority="154" operator="equal">
      <formula>0</formula>
    </cfRule>
  </conditionalFormatting>
  <conditionalFormatting sqref="D178:D180">
    <cfRule type="cellIs" dxfId="18797" priority="153" operator="equal">
      <formula>0</formula>
    </cfRule>
  </conditionalFormatting>
  <conditionalFormatting sqref="D166:D189">
    <cfRule type="cellIs" dxfId="18796" priority="152" operator="equal">
      <formula>0</formula>
    </cfRule>
  </conditionalFormatting>
  <conditionalFormatting sqref="D166:D189">
    <cfRule type="cellIs" dxfId="18795" priority="151" operator="equal">
      <formula>0</formula>
    </cfRule>
  </conditionalFormatting>
  <conditionalFormatting sqref="D166:D189">
    <cfRule type="cellIs" dxfId="18794" priority="150" operator="equal">
      <formula>0</formula>
    </cfRule>
  </conditionalFormatting>
  <conditionalFormatting sqref="D166:D189">
    <cfRule type="cellIs" dxfId="18793" priority="149" operator="equal">
      <formula>0</formula>
    </cfRule>
  </conditionalFormatting>
  <conditionalFormatting sqref="D166:D189">
    <cfRule type="cellIs" dxfId="18792" priority="148" operator="equal">
      <formula>0</formula>
    </cfRule>
  </conditionalFormatting>
  <conditionalFormatting sqref="D4:D27">
    <cfRule type="cellIs" dxfId="18791" priority="147" operator="equal">
      <formula>0</formula>
    </cfRule>
  </conditionalFormatting>
  <conditionalFormatting sqref="D31:D54">
    <cfRule type="cellIs" dxfId="18790" priority="146" operator="equal">
      <formula>0</formula>
    </cfRule>
  </conditionalFormatting>
  <conditionalFormatting sqref="D58:D81">
    <cfRule type="cellIs" dxfId="18789" priority="145" operator="equal">
      <formula>0</formula>
    </cfRule>
  </conditionalFormatting>
  <conditionalFormatting sqref="D85:D108">
    <cfRule type="cellIs" dxfId="18788" priority="144" operator="equal">
      <formula>0</formula>
    </cfRule>
  </conditionalFormatting>
  <conditionalFormatting sqref="D112:D135">
    <cfRule type="cellIs" dxfId="18787" priority="143" operator="equal">
      <formula>0</formula>
    </cfRule>
  </conditionalFormatting>
  <conditionalFormatting sqref="D139:D162">
    <cfRule type="cellIs" dxfId="18786" priority="142" operator="equal">
      <formula>0</formula>
    </cfRule>
  </conditionalFormatting>
  <conditionalFormatting sqref="D166:D189">
    <cfRule type="cellIs" dxfId="18785" priority="141" operator="equal">
      <formula>0</formula>
    </cfRule>
  </conditionalFormatting>
  <conditionalFormatting sqref="D118:D120">
    <cfRule type="cellIs" dxfId="18784" priority="140" operator="equal">
      <formula>0</formula>
    </cfRule>
  </conditionalFormatting>
  <conditionalFormatting sqref="D115:D117">
    <cfRule type="cellIs" dxfId="18783" priority="139" operator="equal">
      <formula>0</formula>
    </cfRule>
  </conditionalFormatting>
  <conditionalFormatting sqref="D112:D114">
    <cfRule type="cellIs" dxfId="18782" priority="138" operator="equal">
      <formula>0</formula>
    </cfRule>
  </conditionalFormatting>
  <conditionalFormatting sqref="D64:D66">
    <cfRule type="cellIs" dxfId="18781" priority="137" operator="equal">
      <formula>0</formula>
    </cfRule>
  </conditionalFormatting>
  <conditionalFormatting sqref="D61:D63">
    <cfRule type="cellIs" dxfId="18780" priority="136" operator="equal">
      <formula>0</formula>
    </cfRule>
  </conditionalFormatting>
  <conditionalFormatting sqref="D58:D60">
    <cfRule type="cellIs" dxfId="18779" priority="135" operator="equal">
      <formula>0</formula>
    </cfRule>
  </conditionalFormatting>
  <conditionalFormatting sqref="D16:D18">
    <cfRule type="cellIs" dxfId="18778" priority="134" operator="equal">
      <formula>0</formula>
    </cfRule>
  </conditionalFormatting>
  <conditionalFormatting sqref="D13:D15">
    <cfRule type="cellIs" dxfId="18777" priority="133" operator="equal">
      <formula>0</formula>
    </cfRule>
  </conditionalFormatting>
  <conditionalFormatting sqref="D10:D12">
    <cfRule type="cellIs" dxfId="18776" priority="132" operator="equal">
      <formula>0</formula>
    </cfRule>
  </conditionalFormatting>
  <conditionalFormatting sqref="D4:D27">
    <cfRule type="cellIs" dxfId="18775" priority="131" operator="equal">
      <formula>0</formula>
    </cfRule>
  </conditionalFormatting>
  <conditionalFormatting sqref="D7:D9">
    <cfRule type="cellIs" dxfId="18774" priority="130" operator="equal">
      <formula>0</formula>
    </cfRule>
  </conditionalFormatting>
  <conditionalFormatting sqref="D7:D9">
    <cfRule type="cellIs" dxfId="18773" priority="129" operator="equal">
      <formula>0</formula>
    </cfRule>
  </conditionalFormatting>
  <conditionalFormatting sqref="D10:D12">
    <cfRule type="cellIs" dxfId="18772" priority="128" operator="equal">
      <formula>0</formula>
    </cfRule>
  </conditionalFormatting>
  <conditionalFormatting sqref="D13:D15">
    <cfRule type="cellIs" dxfId="18771" priority="127" operator="equal">
      <formula>0</formula>
    </cfRule>
  </conditionalFormatting>
  <conditionalFormatting sqref="D16:D18">
    <cfRule type="cellIs" dxfId="18770" priority="126" operator="equal">
      <formula>0</formula>
    </cfRule>
  </conditionalFormatting>
  <conditionalFormatting sqref="D4:D27">
    <cfRule type="cellIs" dxfId="18769" priority="125" operator="equal">
      <formula>0</formula>
    </cfRule>
  </conditionalFormatting>
  <conditionalFormatting sqref="D31:D54">
    <cfRule type="cellIs" dxfId="18768" priority="124" operator="equal">
      <formula>0</formula>
    </cfRule>
  </conditionalFormatting>
  <conditionalFormatting sqref="D58:D81">
    <cfRule type="cellIs" dxfId="18767" priority="123" operator="equal">
      <formula>0</formula>
    </cfRule>
  </conditionalFormatting>
  <conditionalFormatting sqref="D85:D108">
    <cfRule type="cellIs" dxfId="18766" priority="122" operator="equal">
      <formula>0</formula>
    </cfRule>
  </conditionalFormatting>
  <conditionalFormatting sqref="D112:D135">
    <cfRule type="cellIs" dxfId="18765" priority="121" operator="equal">
      <formula>0</formula>
    </cfRule>
  </conditionalFormatting>
  <conditionalFormatting sqref="D139:D162">
    <cfRule type="cellIs" dxfId="18764" priority="120" operator="equal">
      <formula>0</formula>
    </cfRule>
  </conditionalFormatting>
  <conditionalFormatting sqref="D4:D27">
    <cfRule type="cellIs" dxfId="18763" priority="119" operator="equal">
      <formula>0</formula>
    </cfRule>
  </conditionalFormatting>
  <conditionalFormatting sqref="D4:D27">
    <cfRule type="cellIs" dxfId="18762" priority="118" operator="equal">
      <formula>0</formula>
    </cfRule>
  </conditionalFormatting>
  <conditionalFormatting sqref="D31:D54">
    <cfRule type="cellIs" dxfId="18761" priority="117" operator="equal">
      <formula>0</formula>
    </cfRule>
  </conditionalFormatting>
  <conditionalFormatting sqref="D31:D54">
    <cfRule type="cellIs" dxfId="18760" priority="116" operator="equal">
      <formula>0</formula>
    </cfRule>
  </conditionalFormatting>
  <conditionalFormatting sqref="D58:D81">
    <cfRule type="cellIs" dxfId="18759" priority="115" operator="equal">
      <formula>0</formula>
    </cfRule>
  </conditionalFormatting>
  <conditionalFormatting sqref="D58:D81">
    <cfRule type="cellIs" dxfId="18758" priority="114" operator="equal">
      <formula>0</formula>
    </cfRule>
  </conditionalFormatting>
  <conditionalFormatting sqref="D85:D108">
    <cfRule type="cellIs" dxfId="18757" priority="113" operator="equal">
      <formula>0</formula>
    </cfRule>
  </conditionalFormatting>
  <conditionalFormatting sqref="D85:D108">
    <cfRule type="cellIs" dxfId="18756" priority="112" operator="equal">
      <formula>0</formula>
    </cfRule>
  </conditionalFormatting>
  <conditionalFormatting sqref="D112:D135">
    <cfRule type="cellIs" dxfId="18755" priority="111" operator="equal">
      <formula>0</formula>
    </cfRule>
  </conditionalFormatting>
  <conditionalFormatting sqref="D112:D135">
    <cfRule type="cellIs" dxfId="18754" priority="110" operator="equal">
      <formula>0</formula>
    </cfRule>
  </conditionalFormatting>
  <conditionalFormatting sqref="D139:D162">
    <cfRule type="cellIs" dxfId="18753" priority="109" operator="equal">
      <formula>0</formula>
    </cfRule>
  </conditionalFormatting>
  <conditionalFormatting sqref="D139:D162">
    <cfRule type="cellIs" dxfId="18752" priority="108" operator="equal">
      <formula>0</formula>
    </cfRule>
  </conditionalFormatting>
  <conditionalFormatting sqref="D166:D189">
    <cfRule type="cellIs" dxfId="18751" priority="107" operator="equal">
      <formula>0</formula>
    </cfRule>
  </conditionalFormatting>
  <conditionalFormatting sqref="D166:D189">
    <cfRule type="cellIs" dxfId="18750" priority="106" operator="equal">
      <formula>0</formula>
    </cfRule>
  </conditionalFormatting>
  <conditionalFormatting sqref="D4:D27">
    <cfRule type="cellIs" dxfId="18749" priority="105" operator="equal">
      <formula>0</formula>
    </cfRule>
  </conditionalFormatting>
  <conditionalFormatting sqref="D4:D27">
    <cfRule type="cellIs" dxfId="18748" priority="104" operator="equal">
      <formula>0</formula>
    </cfRule>
  </conditionalFormatting>
  <conditionalFormatting sqref="D31:D54">
    <cfRule type="cellIs" dxfId="18747" priority="103" operator="equal">
      <formula>0</formula>
    </cfRule>
  </conditionalFormatting>
  <conditionalFormatting sqref="D31:D54">
    <cfRule type="cellIs" dxfId="18746" priority="102" operator="equal">
      <formula>0</formula>
    </cfRule>
  </conditionalFormatting>
  <conditionalFormatting sqref="D58:D81">
    <cfRule type="cellIs" dxfId="18745" priority="101" operator="equal">
      <formula>0</formula>
    </cfRule>
  </conditionalFormatting>
  <conditionalFormatting sqref="D58:D81">
    <cfRule type="cellIs" dxfId="18744" priority="100" operator="equal">
      <formula>0</formula>
    </cfRule>
  </conditionalFormatting>
  <conditionalFormatting sqref="D85:D108">
    <cfRule type="cellIs" dxfId="18743" priority="99" operator="equal">
      <formula>0</formula>
    </cfRule>
  </conditionalFormatting>
  <conditionalFormatting sqref="D85:D108">
    <cfRule type="cellIs" dxfId="18742" priority="98" operator="equal">
      <formula>0</formula>
    </cfRule>
  </conditionalFormatting>
  <conditionalFormatting sqref="D112:D135">
    <cfRule type="cellIs" dxfId="18741" priority="97" operator="equal">
      <formula>0</formula>
    </cfRule>
  </conditionalFormatting>
  <conditionalFormatting sqref="D112:D135">
    <cfRule type="cellIs" dxfId="18740" priority="96" operator="equal">
      <formula>0</formula>
    </cfRule>
  </conditionalFormatting>
  <conditionalFormatting sqref="D139:D162">
    <cfRule type="cellIs" dxfId="18739" priority="95" operator="equal">
      <formula>0</formula>
    </cfRule>
  </conditionalFormatting>
  <conditionalFormatting sqref="D139:D162">
    <cfRule type="cellIs" dxfId="18738" priority="94" operator="equal">
      <formula>0</formula>
    </cfRule>
  </conditionalFormatting>
  <conditionalFormatting sqref="D166:D189">
    <cfRule type="cellIs" dxfId="18737" priority="93" operator="equal">
      <formula>0</formula>
    </cfRule>
  </conditionalFormatting>
  <conditionalFormatting sqref="D166:D189">
    <cfRule type="cellIs" dxfId="18736" priority="92" operator="equal">
      <formula>0</formula>
    </cfRule>
  </conditionalFormatting>
  <conditionalFormatting sqref="D31:D54">
    <cfRule type="cellIs" dxfId="18735" priority="91" operator="equal">
      <formula>0</formula>
    </cfRule>
  </conditionalFormatting>
  <conditionalFormatting sqref="D43:D45">
    <cfRule type="cellIs" dxfId="18734" priority="90" operator="equal">
      <formula>0</formula>
    </cfRule>
  </conditionalFormatting>
  <conditionalFormatting sqref="D40:D42">
    <cfRule type="cellIs" dxfId="18733" priority="89" operator="equal">
      <formula>0</formula>
    </cfRule>
  </conditionalFormatting>
  <conditionalFormatting sqref="D37:D39">
    <cfRule type="cellIs" dxfId="18732" priority="88" operator="equal">
      <formula>0</formula>
    </cfRule>
  </conditionalFormatting>
  <conditionalFormatting sqref="D31:D54">
    <cfRule type="cellIs" dxfId="18731" priority="87" operator="equal">
      <formula>0</formula>
    </cfRule>
  </conditionalFormatting>
  <conditionalFormatting sqref="D34:D36">
    <cfRule type="cellIs" dxfId="18730" priority="86" operator="equal">
      <formula>0</formula>
    </cfRule>
  </conditionalFormatting>
  <conditionalFormatting sqref="D34:D36">
    <cfRule type="cellIs" dxfId="18729" priority="85" operator="equal">
      <formula>0</formula>
    </cfRule>
  </conditionalFormatting>
  <conditionalFormatting sqref="D37:D39">
    <cfRule type="cellIs" dxfId="18728" priority="84" operator="equal">
      <formula>0</formula>
    </cfRule>
  </conditionalFormatting>
  <conditionalFormatting sqref="D40:D42">
    <cfRule type="cellIs" dxfId="18727" priority="83" operator="equal">
      <formula>0</formula>
    </cfRule>
  </conditionalFormatting>
  <conditionalFormatting sqref="D43:D45">
    <cfRule type="cellIs" dxfId="18726" priority="82" operator="equal">
      <formula>0</formula>
    </cfRule>
  </conditionalFormatting>
  <conditionalFormatting sqref="D31:D54">
    <cfRule type="cellIs" dxfId="18725" priority="81" operator="equal">
      <formula>0</formula>
    </cfRule>
  </conditionalFormatting>
  <conditionalFormatting sqref="D31:D54">
    <cfRule type="cellIs" dxfId="18724" priority="80" operator="equal">
      <formula>0</formula>
    </cfRule>
  </conditionalFormatting>
  <conditionalFormatting sqref="D31:D54">
    <cfRule type="cellIs" dxfId="18723" priority="79" operator="equal">
      <formula>0</formula>
    </cfRule>
  </conditionalFormatting>
  <conditionalFormatting sqref="D31:D54">
    <cfRule type="cellIs" dxfId="18722" priority="78" operator="equal">
      <formula>0</formula>
    </cfRule>
  </conditionalFormatting>
  <conditionalFormatting sqref="D31:D54">
    <cfRule type="cellIs" dxfId="18721" priority="77" operator="equal">
      <formula>0</formula>
    </cfRule>
  </conditionalFormatting>
  <conditionalFormatting sqref="D58:D81">
    <cfRule type="cellIs" dxfId="18720" priority="76" operator="equal">
      <formula>0</formula>
    </cfRule>
  </conditionalFormatting>
  <conditionalFormatting sqref="D70:D72">
    <cfRule type="cellIs" dxfId="18719" priority="75" operator="equal">
      <formula>0</formula>
    </cfRule>
  </conditionalFormatting>
  <conditionalFormatting sqref="D67:D69">
    <cfRule type="cellIs" dxfId="18718" priority="74" operator="equal">
      <formula>0</formula>
    </cfRule>
  </conditionalFormatting>
  <conditionalFormatting sqref="D64:D66">
    <cfRule type="cellIs" dxfId="18717" priority="73" operator="equal">
      <formula>0</formula>
    </cfRule>
  </conditionalFormatting>
  <conditionalFormatting sqref="D58:D81">
    <cfRule type="cellIs" dxfId="18716" priority="72" operator="equal">
      <formula>0</formula>
    </cfRule>
  </conditionalFormatting>
  <conditionalFormatting sqref="D61:D63">
    <cfRule type="cellIs" dxfId="18715" priority="71" operator="equal">
      <formula>0</formula>
    </cfRule>
  </conditionalFormatting>
  <conditionalFormatting sqref="D61:D63">
    <cfRule type="cellIs" dxfId="18714" priority="70" operator="equal">
      <formula>0</formula>
    </cfRule>
  </conditionalFormatting>
  <conditionalFormatting sqref="D64:D66">
    <cfRule type="cellIs" dxfId="18713" priority="69" operator="equal">
      <formula>0</formula>
    </cfRule>
  </conditionalFormatting>
  <conditionalFormatting sqref="D67:D69">
    <cfRule type="cellIs" dxfId="18712" priority="68" operator="equal">
      <formula>0</formula>
    </cfRule>
  </conditionalFormatting>
  <conditionalFormatting sqref="D70:D72">
    <cfRule type="cellIs" dxfId="18711" priority="67" operator="equal">
      <formula>0</formula>
    </cfRule>
  </conditionalFormatting>
  <conditionalFormatting sqref="D58:D81">
    <cfRule type="cellIs" dxfId="18710" priority="66" operator="equal">
      <formula>0</formula>
    </cfRule>
  </conditionalFormatting>
  <conditionalFormatting sqref="D58:D81">
    <cfRule type="cellIs" dxfId="18709" priority="65" operator="equal">
      <formula>0</formula>
    </cfRule>
  </conditionalFormatting>
  <conditionalFormatting sqref="D58:D81">
    <cfRule type="cellIs" dxfId="18708" priority="64" operator="equal">
      <formula>0</formula>
    </cfRule>
  </conditionalFormatting>
  <conditionalFormatting sqref="D58:D81">
    <cfRule type="cellIs" dxfId="18707" priority="63" operator="equal">
      <formula>0</formula>
    </cfRule>
  </conditionalFormatting>
  <conditionalFormatting sqref="D58:D81">
    <cfRule type="cellIs" dxfId="18706" priority="62" operator="equal">
      <formula>0</formula>
    </cfRule>
  </conditionalFormatting>
  <conditionalFormatting sqref="D85:D108">
    <cfRule type="cellIs" dxfId="18705" priority="61" operator="equal">
      <formula>0</formula>
    </cfRule>
  </conditionalFormatting>
  <conditionalFormatting sqref="D97:D99">
    <cfRule type="cellIs" dxfId="18704" priority="60" operator="equal">
      <formula>0</formula>
    </cfRule>
  </conditionalFormatting>
  <conditionalFormatting sqref="D94:D96">
    <cfRule type="cellIs" dxfId="18703" priority="59" operator="equal">
      <formula>0</formula>
    </cfRule>
  </conditionalFormatting>
  <conditionalFormatting sqref="D91:D93">
    <cfRule type="cellIs" dxfId="18702" priority="58" operator="equal">
      <formula>0</formula>
    </cfRule>
  </conditionalFormatting>
  <conditionalFormatting sqref="D85:D108">
    <cfRule type="cellIs" dxfId="18701" priority="57" operator="equal">
      <formula>0</formula>
    </cfRule>
  </conditionalFormatting>
  <conditionalFormatting sqref="D88:D90">
    <cfRule type="cellIs" dxfId="18700" priority="56" operator="equal">
      <formula>0</formula>
    </cfRule>
  </conditionalFormatting>
  <conditionalFormatting sqref="D88:D90">
    <cfRule type="cellIs" dxfId="18699" priority="55" operator="equal">
      <formula>0</formula>
    </cfRule>
  </conditionalFormatting>
  <conditionalFormatting sqref="D91:D93">
    <cfRule type="cellIs" dxfId="18698" priority="54" operator="equal">
      <formula>0</formula>
    </cfRule>
  </conditionalFormatting>
  <conditionalFormatting sqref="D94:D96">
    <cfRule type="cellIs" dxfId="18697" priority="53" operator="equal">
      <formula>0</formula>
    </cfRule>
  </conditionalFormatting>
  <conditionalFormatting sqref="D97:D99">
    <cfRule type="cellIs" dxfId="18696" priority="52" operator="equal">
      <formula>0</formula>
    </cfRule>
  </conditionalFormatting>
  <conditionalFormatting sqref="D85:D108">
    <cfRule type="cellIs" dxfId="18695" priority="51" operator="equal">
      <formula>0</formula>
    </cfRule>
  </conditionalFormatting>
  <conditionalFormatting sqref="D85:D108">
    <cfRule type="cellIs" dxfId="18694" priority="50" operator="equal">
      <formula>0</formula>
    </cfRule>
  </conditionalFormatting>
  <conditionalFormatting sqref="D85:D108">
    <cfRule type="cellIs" dxfId="18693" priority="49" operator="equal">
      <formula>0</formula>
    </cfRule>
  </conditionalFormatting>
  <conditionalFormatting sqref="D85:D108">
    <cfRule type="cellIs" dxfId="18692" priority="48" operator="equal">
      <formula>0</formula>
    </cfRule>
  </conditionalFormatting>
  <conditionalFormatting sqref="D85:D108">
    <cfRule type="cellIs" dxfId="18691" priority="47" operator="equal">
      <formula>0</formula>
    </cfRule>
  </conditionalFormatting>
  <conditionalFormatting sqref="D112:D135">
    <cfRule type="cellIs" dxfId="18690" priority="46" operator="equal">
      <formula>0</formula>
    </cfRule>
  </conditionalFormatting>
  <conditionalFormatting sqref="D124:D126">
    <cfRule type="cellIs" dxfId="18689" priority="45" operator="equal">
      <formula>0</formula>
    </cfRule>
  </conditionalFormatting>
  <conditionalFormatting sqref="D121:D123">
    <cfRule type="cellIs" dxfId="18688" priority="44" operator="equal">
      <formula>0</formula>
    </cfRule>
  </conditionalFormatting>
  <conditionalFormatting sqref="D118:D120">
    <cfRule type="cellIs" dxfId="18687" priority="43" operator="equal">
      <formula>0</formula>
    </cfRule>
  </conditionalFormatting>
  <conditionalFormatting sqref="D112:D135">
    <cfRule type="cellIs" dxfId="18686" priority="42" operator="equal">
      <formula>0</formula>
    </cfRule>
  </conditionalFormatting>
  <conditionalFormatting sqref="D115:D117">
    <cfRule type="cellIs" dxfId="18685" priority="41" operator="equal">
      <formula>0</formula>
    </cfRule>
  </conditionalFormatting>
  <conditionalFormatting sqref="D115:D117">
    <cfRule type="cellIs" dxfId="18684" priority="40" operator="equal">
      <formula>0</formula>
    </cfRule>
  </conditionalFormatting>
  <conditionalFormatting sqref="D118:D120">
    <cfRule type="cellIs" dxfId="18683" priority="39" operator="equal">
      <formula>0</formula>
    </cfRule>
  </conditionalFormatting>
  <conditionalFormatting sqref="D121:D123">
    <cfRule type="cellIs" dxfId="18682" priority="38" operator="equal">
      <formula>0</formula>
    </cfRule>
  </conditionalFormatting>
  <conditionalFormatting sqref="D124:D126">
    <cfRule type="cellIs" dxfId="18681" priority="37" operator="equal">
      <formula>0</formula>
    </cfRule>
  </conditionalFormatting>
  <conditionalFormatting sqref="D112:D135">
    <cfRule type="cellIs" dxfId="18680" priority="36" operator="equal">
      <formula>0</formula>
    </cfRule>
  </conditionalFormatting>
  <conditionalFormatting sqref="D112:D135">
    <cfRule type="cellIs" dxfId="18679" priority="35" operator="equal">
      <formula>0</formula>
    </cfRule>
  </conditionalFormatting>
  <conditionalFormatting sqref="D112:D135">
    <cfRule type="cellIs" dxfId="18678" priority="34" operator="equal">
      <formula>0</formula>
    </cfRule>
  </conditionalFormatting>
  <conditionalFormatting sqref="D112:D135">
    <cfRule type="cellIs" dxfId="18677" priority="33" operator="equal">
      <formula>0</formula>
    </cfRule>
  </conditionalFormatting>
  <conditionalFormatting sqref="D112:D135">
    <cfRule type="cellIs" dxfId="18676" priority="32" operator="equal">
      <formula>0</formula>
    </cfRule>
  </conditionalFormatting>
  <conditionalFormatting sqref="D139:D162">
    <cfRule type="cellIs" dxfId="18675" priority="31" operator="equal">
      <formula>0</formula>
    </cfRule>
  </conditionalFormatting>
  <conditionalFormatting sqref="D151:D153">
    <cfRule type="cellIs" dxfId="18674" priority="30" operator="equal">
      <formula>0</formula>
    </cfRule>
  </conditionalFormatting>
  <conditionalFormatting sqref="D148:D150">
    <cfRule type="cellIs" dxfId="18673" priority="29" operator="equal">
      <formula>0</formula>
    </cfRule>
  </conditionalFormatting>
  <conditionalFormatting sqref="D145:D147">
    <cfRule type="cellIs" dxfId="18672" priority="28" operator="equal">
      <formula>0</formula>
    </cfRule>
  </conditionalFormatting>
  <conditionalFormatting sqref="D139:D162">
    <cfRule type="cellIs" dxfId="18671" priority="27" operator="equal">
      <formula>0</formula>
    </cfRule>
  </conditionalFormatting>
  <conditionalFormatting sqref="D142:D144">
    <cfRule type="cellIs" dxfId="18670" priority="26" operator="equal">
      <formula>0</formula>
    </cfRule>
  </conditionalFormatting>
  <conditionalFormatting sqref="D142:D144">
    <cfRule type="cellIs" dxfId="18669" priority="25" operator="equal">
      <formula>0</formula>
    </cfRule>
  </conditionalFormatting>
  <conditionalFormatting sqref="D145:D147">
    <cfRule type="cellIs" dxfId="18668" priority="24" operator="equal">
      <formula>0</formula>
    </cfRule>
  </conditionalFormatting>
  <conditionalFormatting sqref="D148:D150">
    <cfRule type="cellIs" dxfId="18667" priority="23" operator="equal">
      <formula>0</formula>
    </cfRule>
  </conditionalFormatting>
  <conditionalFormatting sqref="D151:D153">
    <cfRule type="cellIs" dxfId="18666" priority="22" operator="equal">
      <formula>0</formula>
    </cfRule>
  </conditionalFormatting>
  <conditionalFormatting sqref="D139:D162">
    <cfRule type="cellIs" dxfId="18665" priority="21" operator="equal">
      <formula>0</formula>
    </cfRule>
  </conditionalFormatting>
  <conditionalFormatting sqref="D139:D162">
    <cfRule type="cellIs" dxfId="18664" priority="20" operator="equal">
      <formula>0</formula>
    </cfRule>
  </conditionalFormatting>
  <conditionalFormatting sqref="D139:D162">
    <cfRule type="cellIs" dxfId="18663" priority="19" operator="equal">
      <formula>0</formula>
    </cfRule>
  </conditionalFormatting>
  <conditionalFormatting sqref="D139:D162">
    <cfRule type="cellIs" dxfId="18662" priority="18" operator="equal">
      <formula>0</formula>
    </cfRule>
  </conditionalFormatting>
  <conditionalFormatting sqref="D139:D162">
    <cfRule type="cellIs" dxfId="18661" priority="17" operator="equal">
      <formula>0</formula>
    </cfRule>
  </conditionalFormatting>
  <conditionalFormatting sqref="D166:D189">
    <cfRule type="cellIs" dxfId="18660" priority="16" operator="equal">
      <formula>0</formula>
    </cfRule>
  </conditionalFormatting>
  <conditionalFormatting sqref="D178:D180">
    <cfRule type="cellIs" dxfId="18659" priority="15" operator="equal">
      <formula>0</formula>
    </cfRule>
  </conditionalFormatting>
  <conditionalFormatting sqref="D175:D177">
    <cfRule type="cellIs" dxfId="18658" priority="14" operator="equal">
      <formula>0</formula>
    </cfRule>
  </conditionalFormatting>
  <conditionalFormatting sqref="D172:D174">
    <cfRule type="cellIs" dxfId="18657" priority="13" operator="equal">
      <formula>0</formula>
    </cfRule>
  </conditionalFormatting>
  <conditionalFormatting sqref="D166:D189">
    <cfRule type="cellIs" dxfId="18656" priority="12" operator="equal">
      <formula>0</formula>
    </cfRule>
  </conditionalFormatting>
  <conditionalFormatting sqref="D169:D171">
    <cfRule type="cellIs" dxfId="18655" priority="11" operator="equal">
      <formula>0</formula>
    </cfRule>
  </conditionalFormatting>
  <conditionalFormatting sqref="D169:D171">
    <cfRule type="cellIs" dxfId="18654" priority="10" operator="equal">
      <formula>0</formula>
    </cfRule>
  </conditionalFormatting>
  <conditionalFormatting sqref="D172:D174">
    <cfRule type="cellIs" dxfId="18653" priority="9" operator="equal">
      <formula>0</formula>
    </cfRule>
  </conditionalFormatting>
  <conditionalFormatting sqref="D175:D177">
    <cfRule type="cellIs" dxfId="18652" priority="8" operator="equal">
      <formula>0</formula>
    </cfRule>
  </conditionalFormatting>
  <conditionalFormatting sqref="D178:D180">
    <cfRule type="cellIs" dxfId="18651" priority="7" operator="equal">
      <formula>0</formula>
    </cfRule>
  </conditionalFormatting>
  <conditionalFormatting sqref="D166:D189">
    <cfRule type="cellIs" dxfId="18650" priority="6" operator="equal">
      <formula>0</formula>
    </cfRule>
  </conditionalFormatting>
  <conditionalFormatting sqref="D166:D189">
    <cfRule type="cellIs" dxfId="18649" priority="5" operator="equal">
      <formula>0</formula>
    </cfRule>
  </conditionalFormatting>
  <conditionalFormatting sqref="D166:D189">
    <cfRule type="cellIs" dxfId="18648" priority="4" operator="equal">
      <formula>0</formula>
    </cfRule>
  </conditionalFormatting>
  <conditionalFormatting sqref="D166:D189">
    <cfRule type="cellIs" dxfId="18647" priority="3" operator="equal">
      <formula>0</formula>
    </cfRule>
  </conditionalFormatting>
  <conditionalFormatting sqref="D166:D189">
    <cfRule type="cellIs" dxfId="18646" priority="2" operator="equal">
      <formula>0</formula>
    </cfRule>
  </conditionalFormatting>
  <conditionalFormatting sqref="AA3:AA193 AD3:AD193 AE3:AX200 AB3:AC191">
    <cfRule type="cellIs" dxfId="18645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C1" zoomScaleNormal="100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6.570312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710937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6" t="s">
        <v>111</v>
      </c>
      <c r="AB2" s="156" t="s">
        <v>112</v>
      </c>
      <c r="AC2" s="156" t="s">
        <v>113</v>
      </c>
      <c r="AD2" s="156" t="s">
        <v>114</v>
      </c>
      <c r="AE2" s="156" t="s">
        <v>9</v>
      </c>
      <c r="AF2" s="156" t="s">
        <v>0</v>
      </c>
      <c r="AG2" s="156" t="s">
        <v>1</v>
      </c>
      <c r="AH2" s="156" t="s">
        <v>2</v>
      </c>
      <c r="AI2" s="156" t="s">
        <v>9</v>
      </c>
      <c r="AJ2" s="156" t="s">
        <v>0</v>
      </c>
      <c r="AK2" s="156" t="s">
        <v>1</v>
      </c>
      <c r="AL2" s="156" t="s">
        <v>2</v>
      </c>
      <c r="AM2" s="156" t="s">
        <v>9</v>
      </c>
      <c r="AN2" s="156" t="s">
        <v>0</v>
      </c>
      <c r="AO2" s="156" t="s">
        <v>1</v>
      </c>
      <c r="AP2" s="156" t="s">
        <v>2</v>
      </c>
      <c r="AQ2" s="156" t="s">
        <v>9</v>
      </c>
      <c r="AR2" s="156"/>
      <c r="AS2" s="156" t="s">
        <v>1</v>
      </c>
      <c r="AT2" s="156" t="s">
        <v>2</v>
      </c>
      <c r="AU2" s="156" t="s">
        <v>9</v>
      </c>
      <c r="AV2" s="156" t="s">
        <v>0</v>
      </c>
      <c r="AW2" s="156" t="s">
        <v>1</v>
      </c>
      <c r="AX2" s="156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IV!W165+1</f>
        <v>41197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3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41198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3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41199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3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41200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3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41201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3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41202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3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41203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K70:K72"/>
    <mergeCell ref="M70:M72"/>
    <mergeCell ref="G73:G75"/>
    <mergeCell ref="I73:I75"/>
    <mergeCell ref="K73:K75"/>
    <mergeCell ref="M73:M75"/>
    <mergeCell ref="Z144:Z145"/>
    <mergeCell ref="Z167:Z168"/>
    <mergeCell ref="Z171:Z172"/>
    <mergeCell ref="F84:V84"/>
    <mergeCell ref="W84:Y84"/>
    <mergeCell ref="S85:S87"/>
    <mergeCell ref="U85:U87"/>
    <mergeCell ref="W85:W87"/>
    <mergeCell ref="Y85:Y87"/>
    <mergeCell ref="M97:M99"/>
    <mergeCell ref="O97:O99"/>
    <mergeCell ref="K94:K96"/>
    <mergeCell ref="M94:M96"/>
    <mergeCell ref="O94:O96"/>
    <mergeCell ref="W91:W93"/>
    <mergeCell ref="Y91:Y93"/>
    <mergeCell ref="K100:K102"/>
    <mergeCell ref="M100:M10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G76:G78"/>
    <mergeCell ref="I76:I78"/>
    <mergeCell ref="K76:K78"/>
    <mergeCell ref="M76:M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</mergeCells>
  <conditionalFormatting sqref="BA3:BC200">
    <cfRule type="cellIs" dxfId="18644" priority="3969" stopIfTrue="1" operator="equal">
      <formula>0</formula>
    </cfRule>
  </conditionalFormatting>
  <conditionalFormatting sqref="BD3:BG200">
    <cfRule type="cellIs" dxfId="18643" priority="3968" stopIfTrue="1" operator="equal">
      <formula>0</formula>
    </cfRule>
  </conditionalFormatting>
  <conditionalFormatting sqref="BL3:BO200">
    <cfRule type="cellIs" dxfId="18642" priority="3967" stopIfTrue="1" operator="equal">
      <formula>0</formula>
    </cfRule>
  </conditionalFormatting>
  <conditionalFormatting sqref="BH3:BK200">
    <cfRule type="cellIs" dxfId="18641" priority="3966" stopIfTrue="1" operator="equal">
      <formula>0</formula>
    </cfRule>
  </conditionalFormatting>
  <conditionalFormatting sqref="AA3:AA193 AD3:AD193 W166:Y189 AA3:AX191 AE3:AX200 W4:Y29 W31:Y56 W58:Y83 W85:Y110 W112:Y137 W139:Y164 F4:W24 F112:W114 F139:Y147 F148:W150 F4:V189 F118:W123">
    <cfRule type="cellIs" dxfId="18640" priority="3965" stopIfTrue="1" operator="equal">
      <formula>0</formula>
    </cfRule>
  </conditionalFormatting>
  <conditionalFormatting sqref="F4:V164">
    <cfRule type="cellIs" dxfId="18639" priority="3924" stopIfTrue="1" operator="equal">
      <formula>0</formula>
    </cfRule>
  </conditionalFormatting>
  <conditionalFormatting sqref="F4:V165">
    <cfRule type="cellIs" dxfId="18638" priority="3923" stopIfTrue="1" operator="equal">
      <formula>0</formula>
    </cfRule>
  </conditionalFormatting>
  <conditionalFormatting sqref="F4:V164">
    <cfRule type="cellIs" dxfId="18637" priority="3922" stopIfTrue="1" operator="equal">
      <formula>0</formula>
    </cfRule>
  </conditionalFormatting>
  <conditionalFormatting sqref="AA3:AA193 AD3:AD193 W166:Y189 AB3:AC191 W4:Y29 W31:Y56 W58:Y83 W85:Y110 W112:Y137 W139:Y164 F4:W24 F112:W114 F139:Y150 F4:V189 F118:W123">
    <cfRule type="cellIs" dxfId="18636" priority="3921" stopIfTrue="1" operator="equal">
      <formula>0</formula>
    </cfRule>
  </conditionalFormatting>
  <conditionalFormatting sqref="F4:V164">
    <cfRule type="cellIs" dxfId="18635" priority="3920" stopIfTrue="1" operator="equal">
      <formula>0</formula>
    </cfRule>
  </conditionalFormatting>
  <conditionalFormatting sqref="F4:V165">
    <cfRule type="cellIs" dxfId="18634" priority="3919" stopIfTrue="1" operator="equal">
      <formula>0</formula>
    </cfRule>
  </conditionalFormatting>
  <conditionalFormatting sqref="F4:V164">
    <cfRule type="cellIs" dxfId="18633" priority="3918" stopIfTrue="1" operator="equal">
      <formula>0</formula>
    </cfRule>
  </conditionalFormatting>
  <conditionalFormatting sqref="AA3:AA193 AD3:AD193 W166:Y189 AB3:AC191 W4:Y29 W31:Y56 W58:Y83 W85:Y110 W112:Y137 W139:Y164 F4:W24 F112:W114 F139:Y150 F4:V189 F118:W123">
    <cfRule type="cellIs" dxfId="18632" priority="3917" stopIfTrue="1" operator="equal">
      <formula>0</formula>
    </cfRule>
  </conditionalFormatting>
  <conditionalFormatting sqref="F4:V164">
    <cfRule type="cellIs" dxfId="18631" priority="3916" stopIfTrue="1" operator="equal">
      <formula>0</formula>
    </cfRule>
  </conditionalFormatting>
  <conditionalFormatting sqref="F4:V165">
    <cfRule type="cellIs" dxfId="18630" priority="3915" stopIfTrue="1" operator="equal">
      <formula>0</formula>
    </cfRule>
  </conditionalFormatting>
  <conditionalFormatting sqref="F4:V164">
    <cfRule type="cellIs" dxfId="18629" priority="3914" stopIfTrue="1" operator="equal">
      <formula>0</formula>
    </cfRule>
  </conditionalFormatting>
  <conditionalFormatting sqref="AA3:AA193 AD3:AD193 W166:Y189 AB3:AC191 W4:Y29 W31:Y56 W58:Y83 W85:Y110 W112:Y137 W139:Y164 F4:W24 F112:W114 F139:Y150 F4:V189 F118:W123">
    <cfRule type="cellIs" dxfId="18628" priority="3913" stopIfTrue="1" operator="equal">
      <formula>0</formula>
    </cfRule>
  </conditionalFormatting>
  <conditionalFormatting sqref="F4:V164">
    <cfRule type="cellIs" dxfId="18627" priority="3912" stopIfTrue="1" operator="equal">
      <formula>0</formula>
    </cfRule>
  </conditionalFormatting>
  <conditionalFormatting sqref="F4:V147">
    <cfRule type="cellIs" dxfId="18626" priority="3911" stopIfTrue="1" operator="equal">
      <formula>0</formula>
    </cfRule>
  </conditionalFormatting>
  <conditionalFormatting sqref="F4:V165">
    <cfRule type="cellIs" dxfId="18625" priority="3910" stopIfTrue="1" operator="equal">
      <formula>0</formula>
    </cfRule>
  </conditionalFormatting>
  <conditionalFormatting sqref="F4:V164">
    <cfRule type="cellIs" dxfId="18624" priority="3909" stopIfTrue="1" operator="equal">
      <formula>0</formula>
    </cfRule>
  </conditionalFormatting>
  <conditionalFormatting sqref="AA3:AA193 AD3:AD193 W4:Y29 W31:Y56 W58:Y83 W85:Y110 W112:Y137 W166:Y189 W139:Y164 AB3:AC191 F4:W24 F112:W114 F139:Y150 F4:V189 F118:W123">
    <cfRule type="cellIs" dxfId="18623" priority="3908" stopIfTrue="1" operator="equal">
      <formula>0</formula>
    </cfRule>
  </conditionalFormatting>
  <conditionalFormatting sqref="F4:V164">
    <cfRule type="cellIs" dxfId="18622" priority="3907" stopIfTrue="1" operator="equal">
      <formula>0</formula>
    </cfRule>
  </conditionalFormatting>
  <conditionalFormatting sqref="F148:O150">
    <cfRule type="cellIs" dxfId="18621" priority="3906" stopIfTrue="1" operator="equal">
      <formula>0</formula>
    </cfRule>
  </conditionalFormatting>
  <conditionalFormatting sqref="F148:U150">
    <cfRule type="cellIs" dxfId="18620" priority="3905" stopIfTrue="1" operator="equal">
      <formula>0</formula>
    </cfRule>
  </conditionalFormatting>
  <conditionalFormatting sqref="F4:V150">
    <cfRule type="cellIs" dxfId="18619" priority="3904" stopIfTrue="1" operator="equal">
      <formula>0</formula>
    </cfRule>
  </conditionalFormatting>
  <conditionalFormatting sqref="F4:V150">
    <cfRule type="cellIs" dxfId="18618" priority="3903" stopIfTrue="1" operator="equal">
      <formula>0</formula>
    </cfRule>
  </conditionalFormatting>
  <conditionalFormatting sqref="F4:V150">
    <cfRule type="cellIs" dxfId="18617" priority="3902" stopIfTrue="1" operator="equal">
      <formula>0</formula>
    </cfRule>
  </conditionalFormatting>
  <conditionalFormatting sqref="F4:V150">
    <cfRule type="cellIs" dxfId="18616" priority="3901" stopIfTrue="1" operator="equal">
      <formula>0</formula>
    </cfRule>
  </conditionalFormatting>
  <conditionalFormatting sqref="F4:V150">
    <cfRule type="cellIs" dxfId="18615" priority="3900" stopIfTrue="1" operator="equal">
      <formula>0</formula>
    </cfRule>
  </conditionalFormatting>
  <conditionalFormatting sqref="F4:V150">
    <cfRule type="cellIs" dxfId="18614" priority="3899" stopIfTrue="1" operator="equal">
      <formula>0</formula>
    </cfRule>
  </conditionalFormatting>
  <conditionalFormatting sqref="F4:V150">
    <cfRule type="cellIs" dxfId="18613" priority="3898" stopIfTrue="1" operator="equal">
      <formula>0</formula>
    </cfRule>
  </conditionalFormatting>
  <conditionalFormatting sqref="F4:V150">
    <cfRule type="cellIs" dxfId="18612" priority="3897" stopIfTrue="1" operator="equal">
      <formula>0</formula>
    </cfRule>
  </conditionalFormatting>
  <conditionalFormatting sqref="F4:V150">
    <cfRule type="cellIs" dxfId="18611" priority="3896" stopIfTrue="1" operator="equal">
      <formula>0</formula>
    </cfRule>
  </conditionalFormatting>
  <conditionalFormatting sqref="F4:V150">
    <cfRule type="cellIs" dxfId="18610" priority="3895" stopIfTrue="1" operator="equal">
      <formula>0</formula>
    </cfRule>
  </conditionalFormatting>
  <conditionalFormatting sqref="F4:V147">
    <cfRule type="cellIs" dxfId="18609" priority="3894" stopIfTrue="1" operator="equal">
      <formula>0</formula>
    </cfRule>
  </conditionalFormatting>
  <conditionalFormatting sqref="F4:V150">
    <cfRule type="cellIs" dxfId="18608" priority="3893" stopIfTrue="1" operator="equal">
      <formula>0</formula>
    </cfRule>
  </conditionalFormatting>
  <conditionalFormatting sqref="F4:V150">
    <cfRule type="cellIs" dxfId="18607" priority="3892" stopIfTrue="1" operator="equal">
      <formula>0</formula>
    </cfRule>
  </conditionalFormatting>
  <conditionalFormatting sqref="F4:V150">
    <cfRule type="cellIs" dxfId="18606" priority="3891" stopIfTrue="1" operator="equal">
      <formula>0</formula>
    </cfRule>
  </conditionalFormatting>
  <conditionalFormatting sqref="F4:V150">
    <cfRule type="cellIs" dxfId="18605" priority="3890" stopIfTrue="1" operator="equal">
      <formula>0</formula>
    </cfRule>
  </conditionalFormatting>
  <conditionalFormatting sqref="F22:V24">
    <cfRule type="cellIs" dxfId="18604" priority="3889" stopIfTrue="1" operator="equal">
      <formula>0</formula>
    </cfRule>
  </conditionalFormatting>
  <conditionalFormatting sqref="F22:V24">
    <cfRule type="cellIs" dxfId="18603" priority="3888" stopIfTrue="1" operator="equal">
      <formula>0</formula>
    </cfRule>
  </conditionalFormatting>
  <conditionalFormatting sqref="F22:V24">
    <cfRule type="cellIs" dxfId="18602" priority="3887" stopIfTrue="1" operator="equal">
      <formula>0</formula>
    </cfRule>
  </conditionalFormatting>
  <conditionalFormatting sqref="F22:V24">
    <cfRule type="cellIs" dxfId="18601" priority="3886" stopIfTrue="1" operator="equal">
      <formula>0</formula>
    </cfRule>
  </conditionalFormatting>
  <conditionalFormatting sqref="F22:V24">
    <cfRule type="cellIs" dxfId="18600" priority="3885" stopIfTrue="1" operator="equal">
      <formula>0</formula>
    </cfRule>
  </conditionalFormatting>
  <conditionalFormatting sqref="F22:V24">
    <cfRule type="cellIs" dxfId="18599" priority="3884" stopIfTrue="1" operator="equal">
      <formula>0</formula>
    </cfRule>
  </conditionalFormatting>
  <conditionalFormatting sqref="F22:V24">
    <cfRule type="cellIs" dxfId="18598" priority="3883" stopIfTrue="1" operator="equal">
      <formula>0</formula>
    </cfRule>
  </conditionalFormatting>
  <conditionalFormatting sqref="F22:V24">
    <cfRule type="cellIs" dxfId="18597" priority="3882" stopIfTrue="1" operator="equal">
      <formula>0</formula>
    </cfRule>
  </conditionalFormatting>
  <conditionalFormatting sqref="F22:V24">
    <cfRule type="cellIs" dxfId="18596" priority="3881" stopIfTrue="1" operator="equal">
      <formula>0</formula>
    </cfRule>
  </conditionalFormatting>
  <conditionalFormatting sqref="F22:V24">
    <cfRule type="cellIs" dxfId="18595" priority="3880" stopIfTrue="1" operator="equal">
      <formula>0</formula>
    </cfRule>
  </conditionalFormatting>
  <conditionalFormatting sqref="F22:V24">
    <cfRule type="cellIs" dxfId="18594" priority="3879" stopIfTrue="1" operator="equal">
      <formula>0</formula>
    </cfRule>
  </conditionalFormatting>
  <conditionalFormatting sqref="F22:V24">
    <cfRule type="cellIs" dxfId="18593" priority="3878" stopIfTrue="1" operator="equal">
      <formula>0</formula>
    </cfRule>
  </conditionalFormatting>
  <conditionalFormatting sqref="F22:V24">
    <cfRule type="cellIs" dxfId="18592" priority="3877" stopIfTrue="1" operator="equal">
      <formula>0</formula>
    </cfRule>
  </conditionalFormatting>
  <conditionalFormatting sqref="F22:V24">
    <cfRule type="cellIs" dxfId="18591" priority="3876" stopIfTrue="1" operator="equal">
      <formula>0</formula>
    </cfRule>
  </conditionalFormatting>
  <conditionalFormatting sqref="F22:V24">
    <cfRule type="cellIs" dxfId="18590" priority="3875" stopIfTrue="1" operator="equal">
      <formula>0</formula>
    </cfRule>
  </conditionalFormatting>
  <conditionalFormatting sqref="F22:V24">
    <cfRule type="cellIs" dxfId="18589" priority="3874" stopIfTrue="1" operator="equal">
      <formula>0</formula>
    </cfRule>
  </conditionalFormatting>
  <conditionalFormatting sqref="F22:V24">
    <cfRule type="cellIs" dxfId="18588" priority="3873" stopIfTrue="1" operator="equal">
      <formula>0</formula>
    </cfRule>
  </conditionalFormatting>
  <conditionalFormatting sqref="F22:V24">
    <cfRule type="cellIs" dxfId="18587" priority="3872" stopIfTrue="1" operator="equal">
      <formula>0</formula>
    </cfRule>
  </conditionalFormatting>
  <conditionalFormatting sqref="F22:V24">
    <cfRule type="cellIs" dxfId="18586" priority="3871" stopIfTrue="1" operator="equal">
      <formula>0</formula>
    </cfRule>
  </conditionalFormatting>
  <conditionalFormatting sqref="F19:V21">
    <cfRule type="cellIs" dxfId="18585" priority="3870" stopIfTrue="1" operator="equal">
      <formula>0</formula>
    </cfRule>
  </conditionalFormatting>
  <conditionalFormatting sqref="F19:V21">
    <cfRule type="cellIs" dxfId="18584" priority="3869" stopIfTrue="1" operator="equal">
      <formula>0</formula>
    </cfRule>
  </conditionalFormatting>
  <conditionalFormatting sqref="F19:V21">
    <cfRule type="cellIs" dxfId="18583" priority="3868" stopIfTrue="1" operator="equal">
      <formula>0</formula>
    </cfRule>
  </conditionalFormatting>
  <conditionalFormatting sqref="F19:V21">
    <cfRule type="cellIs" dxfId="18582" priority="3867" stopIfTrue="1" operator="equal">
      <formula>0</formula>
    </cfRule>
  </conditionalFormatting>
  <conditionalFormatting sqref="F19:V21">
    <cfRule type="cellIs" dxfId="18581" priority="3866" stopIfTrue="1" operator="equal">
      <formula>0</formula>
    </cfRule>
  </conditionalFormatting>
  <conditionalFormatting sqref="F19:V21">
    <cfRule type="cellIs" dxfId="18580" priority="3865" stopIfTrue="1" operator="equal">
      <formula>0</formula>
    </cfRule>
  </conditionalFormatting>
  <conditionalFormatting sqref="F19:V21">
    <cfRule type="cellIs" dxfId="18579" priority="3864" stopIfTrue="1" operator="equal">
      <formula>0</formula>
    </cfRule>
  </conditionalFormatting>
  <conditionalFormatting sqref="F19:V21">
    <cfRule type="cellIs" dxfId="18578" priority="3863" stopIfTrue="1" operator="equal">
      <formula>0</formula>
    </cfRule>
  </conditionalFormatting>
  <conditionalFormatting sqref="F19:V21">
    <cfRule type="cellIs" dxfId="18577" priority="3862" stopIfTrue="1" operator="equal">
      <formula>0</formula>
    </cfRule>
  </conditionalFormatting>
  <conditionalFormatting sqref="F19:V21">
    <cfRule type="cellIs" dxfId="18576" priority="3861" stopIfTrue="1" operator="equal">
      <formula>0</formula>
    </cfRule>
  </conditionalFormatting>
  <conditionalFormatting sqref="F19:V21">
    <cfRule type="cellIs" dxfId="18575" priority="3860" stopIfTrue="1" operator="equal">
      <formula>0</formula>
    </cfRule>
  </conditionalFormatting>
  <conditionalFormatting sqref="F19:V21">
    <cfRule type="cellIs" dxfId="18574" priority="3859" stopIfTrue="1" operator="equal">
      <formula>0</formula>
    </cfRule>
  </conditionalFormatting>
  <conditionalFormatting sqref="F19:V21">
    <cfRule type="cellIs" dxfId="18573" priority="3858" stopIfTrue="1" operator="equal">
      <formula>0</formula>
    </cfRule>
  </conditionalFormatting>
  <conditionalFormatting sqref="F19:V21">
    <cfRule type="cellIs" dxfId="18572" priority="3857" stopIfTrue="1" operator="equal">
      <formula>0</formula>
    </cfRule>
  </conditionalFormatting>
  <conditionalFormatting sqref="F19:V21">
    <cfRule type="cellIs" dxfId="18571" priority="3856" stopIfTrue="1" operator="equal">
      <formula>0</formula>
    </cfRule>
  </conditionalFormatting>
  <conditionalFormatting sqref="F19:V21">
    <cfRule type="cellIs" dxfId="18570" priority="3855" stopIfTrue="1" operator="equal">
      <formula>0</formula>
    </cfRule>
  </conditionalFormatting>
  <conditionalFormatting sqref="F19:V21">
    <cfRule type="cellIs" dxfId="18569" priority="3854" stopIfTrue="1" operator="equal">
      <formula>0</formula>
    </cfRule>
  </conditionalFormatting>
  <conditionalFormatting sqref="F19:V21">
    <cfRule type="cellIs" dxfId="18568" priority="3853" stopIfTrue="1" operator="equal">
      <formula>0</formula>
    </cfRule>
  </conditionalFormatting>
  <conditionalFormatting sqref="F19:V21">
    <cfRule type="cellIs" dxfId="18567" priority="3852" stopIfTrue="1" operator="equal">
      <formula>0</formula>
    </cfRule>
  </conditionalFormatting>
  <conditionalFormatting sqref="F16:V18">
    <cfRule type="cellIs" dxfId="18566" priority="3851" stopIfTrue="1" operator="equal">
      <formula>0</formula>
    </cfRule>
  </conditionalFormatting>
  <conditionalFormatting sqref="F16:V18">
    <cfRule type="cellIs" dxfId="18565" priority="3850" stopIfTrue="1" operator="equal">
      <formula>0</formula>
    </cfRule>
  </conditionalFormatting>
  <conditionalFormatting sqref="F16:V18">
    <cfRule type="cellIs" dxfId="18564" priority="3849" stopIfTrue="1" operator="equal">
      <formula>0</formula>
    </cfRule>
  </conditionalFormatting>
  <conditionalFormatting sqref="F16:V18">
    <cfRule type="cellIs" dxfId="18563" priority="3848" stopIfTrue="1" operator="equal">
      <formula>0</formula>
    </cfRule>
  </conditionalFormatting>
  <conditionalFormatting sqref="F16:V18">
    <cfRule type="cellIs" dxfId="18562" priority="3847" stopIfTrue="1" operator="equal">
      <formula>0</formula>
    </cfRule>
  </conditionalFormatting>
  <conditionalFormatting sqref="F16:V18">
    <cfRule type="cellIs" dxfId="18561" priority="3846" stopIfTrue="1" operator="equal">
      <formula>0</formula>
    </cfRule>
  </conditionalFormatting>
  <conditionalFormatting sqref="F16:V18">
    <cfRule type="cellIs" dxfId="18560" priority="3845" stopIfTrue="1" operator="equal">
      <formula>0</formula>
    </cfRule>
  </conditionalFormatting>
  <conditionalFormatting sqref="F16:V18">
    <cfRule type="cellIs" dxfId="18559" priority="3844" stopIfTrue="1" operator="equal">
      <formula>0</formula>
    </cfRule>
  </conditionalFormatting>
  <conditionalFormatting sqref="F16:V18">
    <cfRule type="cellIs" dxfId="18558" priority="3843" stopIfTrue="1" operator="equal">
      <formula>0</formula>
    </cfRule>
  </conditionalFormatting>
  <conditionalFormatting sqref="F16:V18">
    <cfRule type="cellIs" dxfId="18557" priority="3842" stopIfTrue="1" operator="equal">
      <formula>0</formula>
    </cfRule>
  </conditionalFormatting>
  <conditionalFormatting sqref="F16:V18">
    <cfRule type="cellIs" dxfId="18556" priority="3841" stopIfTrue="1" operator="equal">
      <formula>0</formula>
    </cfRule>
  </conditionalFormatting>
  <conditionalFormatting sqref="F16:V18">
    <cfRule type="cellIs" dxfId="18555" priority="3840" stopIfTrue="1" operator="equal">
      <formula>0</formula>
    </cfRule>
  </conditionalFormatting>
  <conditionalFormatting sqref="F16:V18">
    <cfRule type="cellIs" dxfId="18554" priority="3839" stopIfTrue="1" operator="equal">
      <formula>0</formula>
    </cfRule>
  </conditionalFormatting>
  <conditionalFormatting sqref="F16:V18">
    <cfRule type="cellIs" dxfId="18553" priority="3838" stopIfTrue="1" operator="equal">
      <formula>0</formula>
    </cfRule>
  </conditionalFormatting>
  <conditionalFormatting sqref="F16:V18">
    <cfRule type="cellIs" dxfId="18552" priority="3837" stopIfTrue="1" operator="equal">
      <formula>0</formula>
    </cfRule>
  </conditionalFormatting>
  <conditionalFormatting sqref="F16:V18">
    <cfRule type="cellIs" dxfId="18551" priority="3836" stopIfTrue="1" operator="equal">
      <formula>0</formula>
    </cfRule>
  </conditionalFormatting>
  <conditionalFormatting sqref="F16:V18">
    <cfRule type="cellIs" dxfId="18550" priority="3835" stopIfTrue="1" operator="equal">
      <formula>0</formula>
    </cfRule>
  </conditionalFormatting>
  <conditionalFormatting sqref="F16:V18">
    <cfRule type="cellIs" dxfId="18549" priority="3834" stopIfTrue="1" operator="equal">
      <formula>0</formula>
    </cfRule>
  </conditionalFormatting>
  <conditionalFormatting sqref="F16:V18">
    <cfRule type="cellIs" dxfId="18548" priority="3833" stopIfTrue="1" operator="equal">
      <formula>0</formula>
    </cfRule>
  </conditionalFormatting>
  <conditionalFormatting sqref="F13:V15">
    <cfRule type="cellIs" dxfId="18547" priority="3832" stopIfTrue="1" operator="equal">
      <formula>0</formula>
    </cfRule>
  </conditionalFormatting>
  <conditionalFormatting sqref="F13:V15">
    <cfRule type="cellIs" dxfId="18546" priority="3831" stopIfTrue="1" operator="equal">
      <formula>0</formula>
    </cfRule>
  </conditionalFormatting>
  <conditionalFormatting sqref="F13:V15">
    <cfRule type="cellIs" dxfId="18545" priority="3830" stopIfTrue="1" operator="equal">
      <formula>0</formula>
    </cfRule>
  </conditionalFormatting>
  <conditionalFormatting sqref="F13:V15">
    <cfRule type="cellIs" dxfId="18544" priority="3829" stopIfTrue="1" operator="equal">
      <formula>0</formula>
    </cfRule>
  </conditionalFormatting>
  <conditionalFormatting sqref="F13:V15">
    <cfRule type="cellIs" dxfId="18543" priority="3828" stopIfTrue="1" operator="equal">
      <formula>0</formula>
    </cfRule>
  </conditionalFormatting>
  <conditionalFormatting sqref="F13:V15">
    <cfRule type="cellIs" dxfId="18542" priority="3827" stopIfTrue="1" operator="equal">
      <formula>0</formula>
    </cfRule>
  </conditionalFormatting>
  <conditionalFormatting sqref="F13:V15">
    <cfRule type="cellIs" dxfId="18541" priority="3826" stopIfTrue="1" operator="equal">
      <formula>0</formula>
    </cfRule>
  </conditionalFormatting>
  <conditionalFormatting sqref="F13:V15">
    <cfRule type="cellIs" dxfId="18540" priority="3825" stopIfTrue="1" operator="equal">
      <formula>0</formula>
    </cfRule>
  </conditionalFormatting>
  <conditionalFormatting sqref="F13:V15">
    <cfRule type="cellIs" dxfId="18539" priority="3824" stopIfTrue="1" operator="equal">
      <formula>0</formula>
    </cfRule>
  </conditionalFormatting>
  <conditionalFormatting sqref="F13:V15">
    <cfRule type="cellIs" dxfId="18538" priority="3823" stopIfTrue="1" operator="equal">
      <formula>0</formula>
    </cfRule>
  </conditionalFormatting>
  <conditionalFormatting sqref="F13:V15">
    <cfRule type="cellIs" dxfId="18537" priority="3822" stopIfTrue="1" operator="equal">
      <formula>0</formula>
    </cfRule>
  </conditionalFormatting>
  <conditionalFormatting sqref="F13:V15">
    <cfRule type="cellIs" dxfId="18536" priority="3821" stopIfTrue="1" operator="equal">
      <formula>0</formula>
    </cfRule>
  </conditionalFormatting>
  <conditionalFormatting sqref="F13:V15">
    <cfRule type="cellIs" dxfId="18535" priority="3820" stopIfTrue="1" operator="equal">
      <formula>0</formula>
    </cfRule>
  </conditionalFormatting>
  <conditionalFormatting sqref="F13:V15">
    <cfRule type="cellIs" dxfId="18534" priority="3819" stopIfTrue="1" operator="equal">
      <formula>0</formula>
    </cfRule>
  </conditionalFormatting>
  <conditionalFormatting sqref="F13:V15">
    <cfRule type="cellIs" dxfId="18533" priority="3818" stopIfTrue="1" operator="equal">
      <formula>0</formula>
    </cfRule>
  </conditionalFormatting>
  <conditionalFormatting sqref="F13:V15">
    <cfRule type="cellIs" dxfId="18532" priority="3817" stopIfTrue="1" operator="equal">
      <formula>0</formula>
    </cfRule>
  </conditionalFormatting>
  <conditionalFormatting sqref="F13:V15">
    <cfRule type="cellIs" dxfId="18531" priority="3816" stopIfTrue="1" operator="equal">
      <formula>0</formula>
    </cfRule>
  </conditionalFormatting>
  <conditionalFormatting sqref="F13:V15">
    <cfRule type="cellIs" dxfId="18530" priority="3815" stopIfTrue="1" operator="equal">
      <formula>0</formula>
    </cfRule>
  </conditionalFormatting>
  <conditionalFormatting sqref="F13:V15">
    <cfRule type="cellIs" dxfId="18529" priority="3814" stopIfTrue="1" operator="equal">
      <formula>0</formula>
    </cfRule>
  </conditionalFormatting>
  <conditionalFormatting sqref="F10:V12">
    <cfRule type="cellIs" dxfId="18528" priority="3813" stopIfTrue="1" operator="equal">
      <formula>0</formula>
    </cfRule>
  </conditionalFormatting>
  <conditionalFormatting sqref="F10:V12">
    <cfRule type="cellIs" dxfId="18527" priority="3812" stopIfTrue="1" operator="equal">
      <formula>0</formula>
    </cfRule>
  </conditionalFormatting>
  <conditionalFormatting sqref="F10:V12">
    <cfRule type="cellIs" dxfId="18526" priority="3811" stopIfTrue="1" operator="equal">
      <formula>0</formula>
    </cfRule>
  </conditionalFormatting>
  <conditionalFormatting sqref="F10:V12">
    <cfRule type="cellIs" dxfId="18525" priority="3810" stopIfTrue="1" operator="equal">
      <formula>0</formula>
    </cfRule>
  </conditionalFormatting>
  <conditionalFormatting sqref="F10:V12">
    <cfRule type="cellIs" dxfId="18524" priority="3809" stopIfTrue="1" operator="equal">
      <formula>0</formula>
    </cfRule>
  </conditionalFormatting>
  <conditionalFormatting sqref="F10:V12">
    <cfRule type="cellIs" dxfId="18523" priority="3808" stopIfTrue="1" operator="equal">
      <formula>0</formula>
    </cfRule>
  </conditionalFormatting>
  <conditionalFormatting sqref="F10:V12">
    <cfRule type="cellIs" dxfId="18522" priority="3807" stopIfTrue="1" operator="equal">
      <formula>0</formula>
    </cfRule>
  </conditionalFormatting>
  <conditionalFormatting sqref="F10:V12">
    <cfRule type="cellIs" dxfId="18521" priority="3806" stopIfTrue="1" operator="equal">
      <formula>0</formula>
    </cfRule>
  </conditionalFormatting>
  <conditionalFormatting sqref="F10:V12">
    <cfRule type="cellIs" dxfId="18520" priority="3805" stopIfTrue="1" operator="equal">
      <formula>0</formula>
    </cfRule>
  </conditionalFormatting>
  <conditionalFormatting sqref="F10:V12">
    <cfRule type="cellIs" dxfId="18519" priority="3804" stopIfTrue="1" operator="equal">
      <formula>0</formula>
    </cfRule>
  </conditionalFormatting>
  <conditionalFormatting sqref="F10:V12">
    <cfRule type="cellIs" dxfId="18518" priority="3803" stopIfTrue="1" operator="equal">
      <formula>0</formula>
    </cfRule>
  </conditionalFormatting>
  <conditionalFormatting sqref="F10:V12">
    <cfRule type="cellIs" dxfId="18517" priority="3802" stopIfTrue="1" operator="equal">
      <formula>0</formula>
    </cfRule>
  </conditionalFormatting>
  <conditionalFormatting sqref="F10:V12">
    <cfRule type="cellIs" dxfId="18516" priority="3801" stopIfTrue="1" operator="equal">
      <formula>0</formula>
    </cfRule>
  </conditionalFormatting>
  <conditionalFormatting sqref="F10:V12">
    <cfRule type="cellIs" dxfId="18515" priority="3800" stopIfTrue="1" operator="equal">
      <formula>0</formula>
    </cfRule>
  </conditionalFormatting>
  <conditionalFormatting sqref="F10:V12">
    <cfRule type="cellIs" dxfId="18514" priority="3799" stopIfTrue="1" operator="equal">
      <formula>0</formula>
    </cfRule>
  </conditionalFormatting>
  <conditionalFormatting sqref="F10:V12">
    <cfRule type="cellIs" dxfId="18513" priority="3798" stopIfTrue="1" operator="equal">
      <formula>0</formula>
    </cfRule>
  </conditionalFormatting>
  <conditionalFormatting sqref="F10:V12">
    <cfRule type="cellIs" dxfId="18512" priority="3797" stopIfTrue="1" operator="equal">
      <formula>0</formula>
    </cfRule>
  </conditionalFormatting>
  <conditionalFormatting sqref="F10:V12">
    <cfRule type="cellIs" dxfId="18511" priority="3796" stopIfTrue="1" operator="equal">
      <formula>0</formula>
    </cfRule>
  </conditionalFormatting>
  <conditionalFormatting sqref="F10:V12">
    <cfRule type="cellIs" dxfId="18510" priority="3795" stopIfTrue="1" operator="equal">
      <formula>0</formula>
    </cfRule>
  </conditionalFormatting>
  <conditionalFormatting sqref="F7:V9">
    <cfRule type="cellIs" dxfId="18509" priority="3794" stopIfTrue="1" operator="equal">
      <formula>0</formula>
    </cfRule>
  </conditionalFormatting>
  <conditionalFormatting sqref="F7:V9">
    <cfRule type="cellIs" dxfId="18508" priority="3793" stopIfTrue="1" operator="equal">
      <formula>0</formula>
    </cfRule>
  </conditionalFormatting>
  <conditionalFormatting sqref="F7:V9">
    <cfRule type="cellIs" dxfId="18507" priority="3792" stopIfTrue="1" operator="equal">
      <formula>0</formula>
    </cfRule>
  </conditionalFormatting>
  <conditionalFormatting sqref="F7:V9">
    <cfRule type="cellIs" dxfId="18506" priority="3791" stopIfTrue="1" operator="equal">
      <formula>0</formula>
    </cfRule>
  </conditionalFormatting>
  <conditionalFormatting sqref="F7:V9">
    <cfRule type="cellIs" dxfId="18505" priority="3790" stopIfTrue="1" operator="equal">
      <formula>0</formula>
    </cfRule>
  </conditionalFormatting>
  <conditionalFormatting sqref="F7:V9">
    <cfRule type="cellIs" dxfId="18504" priority="3789" stopIfTrue="1" operator="equal">
      <formula>0</formula>
    </cfRule>
  </conditionalFormatting>
  <conditionalFormatting sqref="F7:V9">
    <cfRule type="cellIs" dxfId="18503" priority="3788" stopIfTrue="1" operator="equal">
      <formula>0</formula>
    </cfRule>
  </conditionalFormatting>
  <conditionalFormatting sqref="F7:V9">
    <cfRule type="cellIs" dxfId="18502" priority="3787" stopIfTrue="1" operator="equal">
      <formula>0</formula>
    </cfRule>
  </conditionalFormatting>
  <conditionalFormatting sqref="F7:V9">
    <cfRule type="cellIs" dxfId="18501" priority="3786" stopIfTrue="1" operator="equal">
      <formula>0</formula>
    </cfRule>
  </conditionalFormatting>
  <conditionalFormatting sqref="F7:V9">
    <cfRule type="cellIs" dxfId="18500" priority="3785" stopIfTrue="1" operator="equal">
      <formula>0</formula>
    </cfRule>
  </conditionalFormatting>
  <conditionalFormatting sqref="F7:V9">
    <cfRule type="cellIs" dxfId="18499" priority="3784" stopIfTrue="1" operator="equal">
      <formula>0</formula>
    </cfRule>
  </conditionalFormatting>
  <conditionalFormatting sqref="F7:V9">
    <cfRule type="cellIs" dxfId="18498" priority="3783" stopIfTrue="1" operator="equal">
      <formula>0</formula>
    </cfRule>
  </conditionalFormatting>
  <conditionalFormatting sqref="F7:V9">
    <cfRule type="cellIs" dxfId="18497" priority="3782" stopIfTrue="1" operator="equal">
      <formula>0</formula>
    </cfRule>
  </conditionalFormatting>
  <conditionalFormatting sqref="F7:V9">
    <cfRule type="cellIs" dxfId="18496" priority="3781" stopIfTrue="1" operator="equal">
      <formula>0</formula>
    </cfRule>
  </conditionalFormatting>
  <conditionalFormatting sqref="F7:V9">
    <cfRule type="cellIs" dxfId="18495" priority="3780" stopIfTrue="1" operator="equal">
      <formula>0</formula>
    </cfRule>
  </conditionalFormatting>
  <conditionalFormatting sqref="F7:V9">
    <cfRule type="cellIs" dxfId="18494" priority="3779" stopIfTrue="1" operator="equal">
      <formula>0</formula>
    </cfRule>
  </conditionalFormatting>
  <conditionalFormatting sqref="F7:V9">
    <cfRule type="cellIs" dxfId="18493" priority="3778" stopIfTrue="1" operator="equal">
      <formula>0</formula>
    </cfRule>
  </conditionalFormatting>
  <conditionalFormatting sqref="F7:V9">
    <cfRule type="cellIs" dxfId="18492" priority="3777" stopIfTrue="1" operator="equal">
      <formula>0</formula>
    </cfRule>
  </conditionalFormatting>
  <conditionalFormatting sqref="F7:V9">
    <cfRule type="cellIs" dxfId="18491" priority="3776" stopIfTrue="1" operator="equal">
      <formula>0</formula>
    </cfRule>
  </conditionalFormatting>
  <conditionalFormatting sqref="F4:V6">
    <cfRule type="cellIs" dxfId="18490" priority="3775" stopIfTrue="1" operator="equal">
      <formula>0</formula>
    </cfRule>
  </conditionalFormatting>
  <conditionalFormatting sqref="F4:V6">
    <cfRule type="cellIs" dxfId="18489" priority="3774" stopIfTrue="1" operator="equal">
      <formula>0</formula>
    </cfRule>
  </conditionalFormatting>
  <conditionalFormatting sqref="F4:V6">
    <cfRule type="cellIs" dxfId="18488" priority="3773" stopIfTrue="1" operator="equal">
      <formula>0</formula>
    </cfRule>
  </conditionalFormatting>
  <conditionalFormatting sqref="F4:V6">
    <cfRule type="cellIs" dxfId="18487" priority="3772" stopIfTrue="1" operator="equal">
      <formula>0</formula>
    </cfRule>
  </conditionalFormatting>
  <conditionalFormatting sqref="F4:V6">
    <cfRule type="cellIs" dxfId="18486" priority="3771" stopIfTrue="1" operator="equal">
      <formula>0</formula>
    </cfRule>
  </conditionalFormatting>
  <conditionalFormatting sqref="F4:V6">
    <cfRule type="cellIs" dxfId="18485" priority="3770" stopIfTrue="1" operator="equal">
      <formula>0</formula>
    </cfRule>
  </conditionalFormatting>
  <conditionalFormatting sqref="F4:V6">
    <cfRule type="cellIs" dxfId="18484" priority="3769" stopIfTrue="1" operator="equal">
      <formula>0</formula>
    </cfRule>
  </conditionalFormatting>
  <conditionalFormatting sqref="F4:V6">
    <cfRule type="cellIs" dxfId="18483" priority="3768" stopIfTrue="1" operator="equal">
      <formula>0</formula>
    </cfRule>
  </conditionalFormatting>
  <conditionalFormatting sqref="F4:V6">
    <cfRule type="cellIs" dxfId="18482" priority="3767" stopIfTrue="1" operator="equal">
      <formula>0</formula>
    </cfRule>
  </conditionalFormatting>
  <conditionalFormatting sqref="F4:V6">
    <cfRule type="cellIs" dxfId="18481" priority="3766" stopIfTrue="1" operator="equal">
      <formula>0</formula>
    </cfRule>
  </conditionalFormatting>
  <conditionalFormatting sqref="F4:V6">
    <cfRule type="cellIs" dxfId="18480" priority="3765" stopIfTrue="1" operator="equal">
      <formula>0</formula>
    </cfRule>
  </conditionalFormatting>
  <conditionalFormatting sqref="F4:V6">
    <cfRule type="cellIs" dxfId="18479" priority="3764" stopIfTrue="1" operator="equal">
      <formula>0</formula>
    </cfRule>
  </conditionalFormatting>
  <conditionalFormatting sqref="F4:V6">
    <cfRule type="cellIs" dxfId="18478" priority="3763" stopIfTrue="1" operator="equal">
      <formula>0</formula>
    </cfRule>
  </conditionalFormatting>
  <conditionalFormatting sqref="F4:V6">
    <cfRule type="cellIs" dxfId="18477" priority="3762" stopIfTrue="1" operator="equal">
      <formula>0</formula>
    </cfRule>
  </conditionalFormatting>
  <conditionalFormatting sqref="F4:V6">
    <cfRule type="cellIs" dxfId="18476" priority="3761" stopIfTrue="1" operator="equal">
      <formula>0</formula>
    </cfRule>
  </conditionalFormatting>
  <conditionalFormatting sqref="F4:V6">
    <cfRule type="cellIs" dxfId="18475" priority="3760" stopIfTrue="1" operator="equal">
      <formula>0</formula>
    </cfRule>
  </conditionalFormatting>
  <conditionalFormatting sqref="F4:V6">
    <cfRule type="cellIs" dxfId="18474" priority="3759" stopIfTrue="1" operator="equal">
      <formula>0</formula>
    </cfRule>
  </conditionalFormatting>
  <conditionalFormatting sqref="F4:V6">
    <cfRule type="cellIs" dxfId="18473" priority="3758" stopIfTrue="1" operator="equal">
      <formula>0</formula>
    </cfRule>
  </conditionalFormatting>
  <conditionalFormatting sqref="F4:V6">
    <cfRule type="cellIs" dxfId="18472" priority="3757" stopIfTrue="1" operator="equal">
      <formula>0</formula>
    </cfRule>
  </conditionalFormatting>
  <conditionalFormatting sqref="F64:M66">
    <cfRule type="cellIs" dxfId="18471" priority="3756" stopIfTrue="1" operator="equal">
      <formula>0</formula>
    </cfRule>
  </conditionalFormatting>
  <conditionalFormatting sqref="F64:M66">
    <cfRule type="cellIs" dxfId="18470" priority="3755" stopIfTrue="1" operator="equal">
      <formula>0</formula>
    </cfRule>
  </conditionalFormatting>
  <conditionalFormatting sqref="F64:M66">
    <cfRule type="cellIs" dxfId="18469" priority="3754" stopIfTrue="1" operator="equal">
      <formula>0</formula>
    </cfRule>
  </conditionalFormatting>
  <conditionalFormatting sqref="F64:M66">
    <cfRule type="cellIs" dxfId="18468" priority="3753" stopIfTrue="1" operator="equal">
      <formula>0</formula>
    </cfRule>
  </conditionalFormatting>
  <conditionalFormatting sqref="F64:M66">
    <cfRule type="cellIs" dxfId="18467" priority="3752" stopIfTrue="1" operator="equal">
      <formula>0</formula>
    </cfRule>
  </conditionalFormatting>
  <conditionalFormatting sqref="F64:M66">
    <cfRule type="cellIs" dxfId="18466" priority="3751" stopIfTrue="1" operator="equal">
      <formula>0</formula>
    </cfRule>
  </conditionalFormatting>
  <conditionalFormatting sqref="F64:M66">
    <cfRule type="cellIs" dxfId="18465" priority="3750" stopIfTrue="1" operator="equal">
      <formula>0</formula>
    </cfRule>
  </conditionalFormatting>
  <conditionalFormatting sqref="F64:M66">
    <cfRule type="cellIs" dxfId="18464" priority="3749" stopIfTrue="1" operator="equal">
      <formula>0</formula>
    </cfRule>
  </conditionalFormatting>
  <conditionalFormatting sqref="F64:M66">
    <cfRule type="cellIs" dxfId="18463" priority="3748" stopIfTrue="1" operator="equal">
      <formula>0</formula>
    </cfRule>
  </conditionalFormatting>
  <conditionalFormatting sqref="F64:M66">
    <cfRule type="cellIs" dxfId="18462" priority="3747" stopIfTrue="1" operator="equal">
      <formula>0</formula>
    </cfRule>
  </conditionalFormatting>
  <conditionalFormatting sqref="F64:M66">
    <cfRule type="cellIs" dxfId="18461" priority="3746" stopIfTrue="1" operator="equal">
      <formula>0</formula>
    </cfRule>
  </conditionalFormatting>
  <conditionalFormatting sqref="F64:M66">
    <cfRule type="cellIs" dxfId="18460" priority="3745" stopIfTrue="1" operator="equal">
      <formula>0</formula>
    </cfRule>
  </conditionalFormatting>
  <conditionalFormatting sqref="F64:M66">
    <cfRule type="cellIs" dxfId="18459" priority="3744" stopIfTrue="1" operator="equal">
      <formula>0</formula>
    </cfRule>
  </conditionalFormatting>
  <conditionalFormatting sqref="F64:M66">
    <cfRule type="cellIs" dxfId="18458" priority="3743" stopIfTrue="1" operator="equal">
      <formula>0</formula>
    </cfRule>
  </conditionalFormatting>
  <conditionalFormatting sqref="F64:M66">
    <cfRule type="cellIs" dxfId="18457" priority="3742" stopIfTrue="1" operator="equal">
      <formula>0</formula>
    </cfRule>
  </conditionalFormatting>
  <conditionalFormatting sqref="F64:M66">
    <cfRule type="cellIs" dxfId="18456" priority="3741" stopIfTrue="1" operator="equal">
      <formula>0</formula>
    </cfRule>
  </conditionalFormatting>
  <conditionalFormatting sqref="F64:M66">
    <cfRule type="cellIs" dxfId="18455" priority="3740" stopIfTrue="1" operator="equal">
      <formula>0</formula>
    </cfRule>
  </conditionalFormatting>
  <conditionalFormatting sqref="F64:M66">
    <cfRule type="cellIs" dxfId="18454" priority="3739" stopIfTrue="1" operator="equal">
      <formula>0</formula>
    </cfRule>
  </conditionalFormatting>
  <conditionalFormatting sqref="F64:M66">
    <cfRule type="cellIs" dxfId="18453" priority="3738" stopIfTrue="1" operator="equal">
      <formula>0</formula>
    </cfRule>
  </conditionalFormatting>
  <conditionalFormatting sqref="F118:M120">
    <cfRule type="cellIs" dxfId="18452" priority="3737" stopIfTrue="1" operator="equal">
      <formula>0</formula>
    </cfRule>
  </conditionalFormatting>
  <conditionalFormatting sqref="F118:M120">
    <cfRule type="cellIs" dxfId="18451" priority="3736" stopIfTrue="1" operator="equal">
      <formula>0</formula>
    </cfRule>
  </conditionalFormatting>
  <conditionalFormatting sqref="F118:M120">
    <cfRule type="cellIs" dxfId="18450" priority="3735" stopIfTrue="1" operator="equal">
      <formula>0</formula>
    </cfRule>
  </conditionalFormatting>
  <conditionalFormatting sqref="F118:M120">
    <cfRule type="cellIs" dxfId="18449" priority="3734" stopIfTrue="1" operator="equal">
      <formula>0</formula>
    </cfRule>
  </conditionalFormatting>
  <conditionalFormatting sqref="F118:M120">
    <cfRule type="cellIs" dxfId="18448" priority="3733" stopIfTrue="1" operator="equal">
      <formula>0</formula>
    </cfRule>
  </conditionalFormatting>
  <conditionalFormatting sqref="F118:M120">
    <cfRule type="cellIs" dxfId="18447" priority="3732" stopIfTrue="1" operator="equal">
      <formula>0</formula>
    </cfRule>
  </conditionalFormatting>
  <conditionalFormatting sqref="F118:M120">
    <cfRule type="cellIs" dxfId="18446" priority="3731" stopIfTrue="1" operator="equal">
      <formula>0</formula>
    </cfRule>
  </conditionalFormatting>
  <conditionalFormatting sqref="F118:M120">
    <cfRule type="cellIs" dxfId="18445" priority="3730" stopIfTrue="1" operator="equal">
      <formula>0</formula>
    </cfRule>
  </conditionalFormatting>
  <conditionalFormatting sqref="F118:M120">
    <cfRule type="cellIs" dxfId="18444" priority="3729" stopIfTrue="1" operator="equal">
      <formula>0</formula>
    </cfRule>
  </conditionalFormatting>
  <conditionalFormatting sqref="F118:M120">
    <cfRule type="cellIs" dxfId="18443" priority="3728" stopIfTrue="1" operator="equal">
      <formula>0</formula>
    </cfRule>
  </conditionalFormatting>
  <conditionalFormatting sqref="F118:M120">
    <cfRule type="cellIs" dxfId="18442" priority="3727" stopIfTrue="1" operator="equal">
      <formula>0</formula>
    </cfRule>
  </conditionalFormatting>
  <conditionalFormatting sqref="F118:M120">
    <cfRule type="cellIs" dxfId="18441" priority="3726" stopIfTrue="1" operator="equal">
      <formula>0</formula>
    </cfRule>
  </conditionalFormatting>
  <conditionalFormatting sqref="F118:M120">
    <cfRule type="cellIs" dxfId="18440" priority="3725" stopIfTrue="1" operator="equal">
      <formula>0</formula>
    </cfRule>
  </conditionalFormatting>
  <conditionalFormatting sqref="F118:M120">
    <cfRule type="cellIs" dxfId="18439" priority="3724" stopIfTrue="1" operator="equal">
      <formula>0</formula>
    </cfRule>
  </conditionalFormatting>
  <conditionalFormatting sqref="F118:M120">
    <cfRule type="cellIs" dxfId="18438" priority="3723" stopIfTrue="1" operator="equal">
      <formula>0</formula>
    </cfRule>
  </conditionalFormatting>
  <conditionalFormatting sqref="F118:M120">
    <cfRule type="cellIs" dxfId="18437" priority="3722" stopIfTrue="1" operator="equal">
      <formula>0</formula>
    </cfRule>
  </conditionalFormatting>
  <conditionalFormatting sqref="F118:M120">
    <cfRule type="cellIs" dxfId="18436" priority="3721" stopIfTrue="1" operator="equal">
      <formula>0</formula>
    </cfRule>
  </conditionalFormatting>
  <conditionalFormatting sqref="F118:M120">
    <cfRule type="cellIs" dxfId="18435" priority="3720" stopIfTrue="1" operator="equal">
      <formula>0</formula>
    </cfRule>
  </conditionalFormatting>
  <conditionalFormatting sqref="F118:M120">
    <cfRule type="cellIs" dxfId="18434" priority="3719" stopIfTrue="1" operator="equal">
      <formula>0</formula>
    </cfRule>
  </conditionalFormatting>
  <conditionalFormatting sqref="F67:M69">
    <cfRule type="cellIs" dxfId="18433" priority="3718" stopIfTrue="1" operator="equal">
      <formula>0</formula>
    </cfRule>
  </conditionalFormatting>
  <conditionalFormatting sqref="F67:M69">
    <cfRule type="cellIs" dxfId="18432" priority="3717" stopIfTrue="1" operator="equal">
      <formula>0</formula>
    </cfRule>
  </conditionalFormatting>
  <conditionalFormatting sqref="F67:M69">
    <cfRule type="cellIs" dxfId="18431" priority="3716" stopIfTrue="1" operator="equal">
      <formula>0</formula>
    </cfRule>
  </conditionalFormatting>
  <conditionalFormatting sqref="F67:M69">
    <cfRule type="cellIs" dxfId="18430" priority="3715" stopIfTrue="1" operator="equal">
      <formula>0</formula>
    </cfRule>
  </conditionalFormatting>
  <conditionalFormatting sqref="F67:M69">
    <cfRule type="cellIs" dxfId="18429" priority="3714" stopIfTrue="1" operator="equal">
      <formula>0</formula>
    </cfRule>
  </conditionalFormatting>
  <conditionalFormatting sqref="F67:M69">
    <cfRule type="cellIs" dxfId="18428" priority="3713" stopIfTrue="1" operator="equal">
      <formula>0</formula>
    </cfRule>
  </conditionalFormatting>
  <conditionalFormatting sqref="F67:M69">
    <cfRule type="cellIs" dxfId="18427" priority="3712" stopIfTrue="1" operator="equal">
      <formula>0</formula>
    </cfRule>
  </conditionalFormatting>
  <conditionalFormatting sqref="F67:M69">
    <cfRule type="cellIs" dxfId="18426" priority="3711" stopIfTrue="1" operator="equal">
      <formula>0</formula>
    </cfRule>
  </conditionalFormatting>
  <conditionalFormatting sqref="F67:M69">
    <cfRule type="cellIs" dxfId="18425" priority="3710" stopIfTrue="1" operator="equal">
      <formula>0</formula>
    </cfRule>
  </conditionalFormatting>
  <conditionalFormatting sqref="F67:M69">
    <cfRule type="cellIs" dxfId="18424" priority="3709" stopIfTrue="1" operator="equal">
      <formula>0</formula>
    </cfRule>
  </conditionalFormatting>
  <conditionalFormatting sqref="F67:M69">
    <cfRule type="cellIs" dxfId="18423" priority="3708" stopIfTrue="1" operator="equal">
      <formula>0</formula>
    </cfRule>
  </conditionalFormatting>
  <conditionalFormatting sqref="F67:M69">
    <cfRule type="cellIs" dxfId="18422" priority="3707" stopIfTrue="1" operator="equal">
      <formula>0</formula>
    </cfRule>
  </conditionalFormatting>
  <conditionalFormatting sqref="F67:M69">
    <cfRule type="cellIs" dxfId="18421" priority="3706" stopIfTrue="1" operator="equal">
      <formula>0</formula>
    </cfRule>
  </conditionalFormatting>
  <conditionalFormatting sqref="F67:M69">
    <cfRule type="cellIs" dxfId="18420" priority="3705" stopIfTrue="1" operator="equal">
      <formula>0</formula>
    </cfRule>
  </conditionalFormatting>
  <conditionalFormatting sqref="F67:M69">
    <cfRule type="cellIs" dxfId="18419" priority="3704" stopIfTrue="1" operator="equal">
      <formula>0</formula>
    </cfRule>
  </conditionalFormatting>
  <conditionalFormatting sqref="F67:M69">
    <cfRule type="cellIs" dxfId="18418" priority="3703" stopIfTrue="1" operator="equal">
      <formula>0</formula>
    </cfRule>
  </conditionalFormatting>
  <conditionalFormatting sqref="F67:M69">
    <cfRule type="cellIs" dxfId="18417" priority="3702" stopIfTrue="1" operator="equal">
      <formula>0</formula>
    </cfRule>
  </conditionalFormatting>
  <conditionalFormatting sqref="F67:M69">
    <cfRule type="cellIs" dxfId="18416" priority="3701" stopIfTrue="1" operator="equal">
      <formula>0</formula>
    </cfRule>
  </conditionalFormatting>
  <conditionalFormatting sqref="F67:M69">
    <cfRule type="cellIs" dxfId="18415" priority="3700" stopIfTrue="1" operator="equal">
      <formula>0</formula>
    </cfRule>
  </conditionalFormatting>
  <conditionalFormatting sqref="F121:M123">
    <cfRule type="cellIs" dxfId="18414" priority="3699" stopIfTrue="1" operator="equal">
      <formula>0</formula>
    </cfRule>
  </conditionalFormatting>
  <conditionalFormatting sqref="F121:M123">
    <cfRule type="cellIs" dxfId="18413" priority="3698" stopIfTrue="1" operator="equal">
      <formula>0</formula>
    </cfRule>
  </conditionalFormatting>
  <conditionalFormatting sqref="F121:M123">
    <cfRule type="cellIs" dxfId="18412" priority="3697" stopIfTrue="1" operator="equal">
      <formula>0</formula>
    </cfRule>
  </conditionalFormatting>
  <conditionalFormatting sqref="F121:M123">
    <cfRule type="cellIs" dxfId="18411" priority="3696" stopIfTrue="1" operator="equal">
      <formula>0</formula>
    </cfRule>
  </conditionalFormatting>
  <conditionalFormatting sqref="F121:M123">
    <cfRule type="cellIs" dxfId="18410" priority="3695" stopIfTrue="1" operator="equal">
      <formula>0</formula>
    </cfRule>
  </conditionalFormatting>
  <conditionalFormatting sqref="F121:M123">
    <cfRule type="cellIs" dxfId="18409" priority="3694" stopIfTrue="1" operator="equal">
      <formula>0</formula>
    </cfRule>
  </conditionalFormatting>
  <conditionalFormatting sqref="F121:M123">
    <cfRule type="cellIs" dxfId="18408" priority="3693" stopIfTrue="1" operator="equal">
      <formula>0</formula>
    </cfRule>
  </conditionalFormatting>
  <conditionalFormatting sqref="F121:M123">
    <cfRule type="cellIs" dxfId="18407" priority="3692" stopIfTrue="1" operator="equal">
      <formula>0</formula>
    </cfRule>
  </conditionalFormatting>
  <conditionalFormatting sqref="F121:M123">
    <cfRule type="cellIs" dxfId="18406" priority="3691" stopIfTrue="1" operator="equal">
      <formula>0</formula>
    </cfRule>
  </conditionalFormatting>
  <conditionalFormatting sqref="F121:M123">
    <cfRule type="cellIs" dxfId="18405" priority="3690" stopIfTrue="1" operator="equal">
      <formula>0</formula>
    </cfRule>
  </conditionalFormatting>
  <conditionalFormatting sqref="F121:M123">
    <cfRule type="cellIs" dxfId="18404" priority="3689" stopIfTrue="1" operator="equal">
      <formula>0</formula>
    </cfRule>
  </conditionalFormatting>
  <conditionalFormatting sqref="F121:M123">
    <cfRule type="cellIs" dxfId="18403" priority="3688" stopIfTrue="1" operator="equal">
      <formula>0</formula>
    </cfRule>
  </conditionalFormatting>
  <conditionalFormatting sqref="F121:M123">
    <cfRule type="cellIs" dxfId="18402" priority="3687" stopIfTrue="1" operator="equal">
      <formula>0</formula>
    </cfRule>
  </conditionalFormatting>
  <conditionalFormatting sqref="F121:M123">
    <cfRule type="cellIs" dxfId="18401" priority="3686" stopIfTrue="1" operator="equal">
      <formula>0</formula>
    </cfRule>
  </conditionalFormatting>
  <conditionalFormatting sqref="F121:M123">
    <cfRule type="cellIs" dxfId="18400" priority="3685" stopIfTrue="1" operator="equal">
      <formula>0</formula>
    </cfRule>
  </conditionalFormatting>
  <conditionalFormatting sqref="F121:M123">
    <cfRule type="cellIs" dxfId="18399" priority="3684" stopIfTrue="1" operator="equal">
      <formula>0</formula>
    </cfRule>
  </conditionalFormatting>
  <conditionalFormatting sqref="F121:M123">
    <cfRule type="cellIs" dxfId="18398" priority="3683" stopIfTrue="1" operator="equal">
      <formula>0</formula>
    </cfRule>
  </conditionalFormatting>
  <conditionalFormatting sqref="F121:M123">
    <cfRule type="cellIs" dxfId="18397" priority="3682" stopIfTrue="1" operator="equal">
      <formula>0</formula>
    </cfRule>
  </conditionalFormatting>
  <conditionalFormatting sqref="F121:M123">
    <cfRule type="cellIs" dxfId="18396" priority="3681" stopIfTrue="1" operator="equal">
      <formula>0</formula>
    </cfRule>
  </conditionalFormatting>
  <conditionalFormatting sqref="F148:M150">
    <cfRule type="cellIs" dxfId="18395" priority="3680" stopIfTrue="1" operator="equal">
      <formula>0</formula>
    </cfRule>
  </conditionalFormatting>
  <conditionalFormatting sqref="F58:M60">
    <cfRule type="cellIs" dxfId="18394" priority="3679" stopIfTrue="1" operator="equal">
      <formula>0</formula>
    </cfRule>
  </conditionalFormatting>
  <conditionalFormatting sqref="F58:M60">
    <cfRule type="cellIs" dxfId="18393" priority="3678" stopIfTrue="1" operator="equal">
      <formula>0</formula>
    </cfRule>
  </conditionalFormatting>
  <conditionalFormatting sqref="F58:M60">
    <cfRule type="cellIs" dxfId="18392" priority="3677" stopIfTrue="1" operator="equal">
      <formula>0</formula>
    </cfRule>
  </conditionalFormatting>
  <conditionalFormatting sqref="F58:M60">
    <cfRule type="cellIs" dxfId="18391" priority="3676" stopIfTrue="1" operator="equal">
      <formula>0</formula>
    </cfRule>
  </conditionalFormatting>
  <conditionalFormatting sqref="F58:M60">
    <cfRule type="cellIs" dxfId="18390" priority="3675" stopIfTrue="1" operator="equal">
      <formula>0</formula>
    </cfRule>
  </conditionalFormatting>
  <conditionalFormatting sqref="F58:M60">
    <cfRule type="cellIs" dxfId="18389" priority="3674" stopIfTrue="1" operator="equal">
      <formula>0</formula>
    </cfRule>
  </conditionalFormatting>
  <conditionalFormatting sqref="F58:M60">
    <cfRule type="cellIs" dxfId="18388" priority="3673" stopIfTrue="1" operator="equal">
      <formula>0</formula>
    </cfRule>
  </conditionalFormatting>
  <conditionalFormatting sqref="F58:M60">
    <cfRule type="cellIs" dxfId="18387" priority="3672" stopIfTrue="1" operator="equal">
      <formula>0</formula>
    </cfRule>
  </conditionalFormatting>
  <conditionalFormatting sqref="F58:M60">
    <cfRule type="cellIs" dxfId="18386" priority="3671" stopIfTrue="1" operator="equal">
      <formula>0</formula>
    </cfRule>
  </conditionalFormatting>
  <conditionalFormatting sqref="F58:M60">
    <cfRule type="cellIs" dxfId="18385" priority="3670" stopIfTrue="1" operator="equal">
      <formula>0</formula>
    </cfRule>
  </conditionalFormatting>
  <conditionalFormatting sqref="F58:M60">
    <cfRule type="cellIs" dxfId="18384" priority="3669" stopIfTrue="1" operator="equal">
      <formula>0</formula>
    </cfRule>
  </conditionalFormatting>
  <conditionalFormatting sqref="F58:M60">
    <cfRule type="cellIs" dxfId="18383" priority="3668" stopIfTrue="1" operator="equal">
      <formula>0</formula>
    </cfRule>
  </conditionalFormatting>
  <conditionalFormatting sqref="F58:M60">
    <cfRule type="cellIs" dxfId="18382" priority="3667" stopIfTrue="1" operator="equal">
      <formula>0</formula>
    </cfRule>
  </conditionalFormatting>
  <conditionalFormatting sqref="F58:M60">
    <cfRule type="cellIs" dxfId="18381" priority="3666" stopIfTrue="1" operator="equal">
      <formula>0</formula>
    </cfRule>
  </conditionalFormatting>
  <conditionalFormatting sqref="F58:M60">
    <cfRule type="cellIs" dxfId="18380" priority="3665" stopIfTrue="1" operator="equal">
      <formula>0</formula>
    </cfRule>
  </conditionalFormatting>
  <conditionalFormatting sqref="F58:M60">
    <cfRule type="cellIs" dxfId="18379" priority="3664" stopIfTrue="1" operator="equal">
      <formula>0</formula>
    </cfRule>
  </conditionalFormatting>
  <conditionalFormatting sqref="F58:M60">
    <cfRule type="cellIs" dxfId="18378" priority="3663" stopIfTrue="1" operator="equal">
      <formula>0</formula>
    </cfRule>
  </conditionalFormatting>
  <conditionalFormatting sqref="F58:M60">
    <cfRule type="cellIs" dxfId="18377" priority="3662" stopIfTrue="1" operator="equal">
      <formula>0</formula>
    </cfRule>
  </conditionalFormatting>
  <conditionalFormatting sqref="F58:M60">
    <cfRule type="cellIs" dxfId="18376" priority="3661" stopIfTrue="1" operator="equal">
      <formula>0</formula>
    </cfRule>
  </conditionalFormatting>
  <conditionalFormatting sqref="F112:M114">
    <cfRule type="cellIs" dxfId="18375" priority="3660" stopIfTrue="1" operator="equal">
      <formula>0</formula>
    </cfRule>
  </conditionalFormatting>
  <conditionalFormatting sqref="F112:M114">
    <cfRule type="cellIs" dxfId="18374" priority="3659" stopIfTrue="1" operator="equal">
      <formula>0</formula>
    </cfRule>
  </conditionalFormatting>
  <conditionalFormatting sqref="F112:M114">
    <cfRule type="cellIs" dxfId="18373" priority="3658" stopIfTrue="1" operator="equal">
      <formula>0</formula>
    </cfRule>
  </conditionalFormatting>
  <conditionalFormatting sqref="F112:M114">
    <cfRule type="cellIs" dxfId="18372" priority="3657" stopIfTrue="1" operator="equal">
      <formula>0</formula>
    </cfRule>
  </conditionalFormatting>
  <conditionalFormatting sqref="F112:M114">
    <cfRule type="cellIs" dxfId="18371" priority="3656" stopIfTrue="1" operator="equal">
      <formula>0</formula>
    </cfRule>
  </conditionalFormatting>
  <conditionalFormatting sqref="F112:M114">
    <cfRule type="cellIs" dxfId="18370" priority="3655" stopIfTrue="1" operator="equal">
      <formula>0</formula>
    </cfRule>
  </conditionalFormatting>
  <conditionalFormatting sqref="F112:M114">
    <cfRule type="cellIs" dxfId="18369" priority="3654" stopIfTrue="1" operator="equal">
      <formula>0</formula>
    </cfRule>
  </conditionalFormatting>
  <conditionalFormatting sqref="F112:M114">
    <cfRule type="cellIs" dxfId="18368" priority="3653" stopIfTrue="1" operator="equal">
      <formula>0</formula>
    </cfRule>
  </conditionalFormatting>
  <conditionalFormatting sqref="F112:M114">
    <cfRule type="cellIs" dxfId="18367" priority="3652" stopIfTrue="1" operator="equal">
      <formula>0</formula>
    </cfRule>
  </conditionalFormatting>
  <conditionalFormatting sqref="F112:M114">
    <cfRule type="cellIs" dxfId="18366" priority="3651" stopIfTrue="1" operator="equal">
      <formula>0</formula>
    </cfRule>
  </conditionalFormatting>
  <conditionalFormatting sqref="F112:M114">
    <cfRule type="cellIs" dxfId="18365" priority="3650" stopIfTrue="1" operator="equal">
      <formula>0</formula>
    </cfRule>
  </conditionalFormatting>
  <conditionalFormatting sqref="F112:M114">
    <cfRule type="cellIs" dxfId="18364" priority="3649" stopIfTrue="1" operator="equal">
      <formula>0</formula>
    </cfRule>
  </conditionalFormatting>
  <conditionalFormatting sqref="F112:M114">
    <cfRule type="cellIs" dxfId="18363" priority="3648" stopIfTrue="1" operator="equal">
      <formula>0</formula>
    </cfRule>
  </conditionalFormatting>
  <conditionalFormatting sqref="F112:M114">
    <cfRule type="cellIs" dxfId="18362" priority="3647" stopIfTrue="1" operator="equal">
      <formula>0</formula>
    </cfRule>
  </conditionalFormatting>
  <conditionalFormatting sqref="F112:M114">
    <cfRule type="cellIs" dxfId="18361" priority="3646" stopIfTrue="1" operator="equal">
      <formula>0</formula>
    </cfRule>
  </conditionalFormatting>
  <conditionalFormatting sqref="F112:M114">
    <cfRule type="cellIs" dxfId="18360" priority="3645" stopIfTrue="1" operator="equal">
      <formula>0</formula>
    </cfRule>
  </conditionalFormatting>
  <conditionalFormatting sqref="F112:M114">
    <cfRule type="cellIs" dxfId="18359" priority="3644" stopIfTrue="1" operator="equal">
      <formula>0</formula>
    </cfRule>
  </conditionalFormatting>
  <conditionalFormatting sqref="F112:M114">
    <cfRule type="cellIs" dxfId="18358" priority="3643" stopIfTrue="1" operator="equal">
      <formula>0</formula>
    </cfRule>
  </conditionalFormatting>
  <conditionalFormatting sqref="F112:M114">
    <cfRule type="cellIs" dxfId="18357" priority="3642" stopIfTrue="1" operator="equal">
      <formula>0</formula>
    </cfRule>
  </conditionalFormatting>
  <conditionalFormatting sqref="F31:M33">
    <cfRule type="cellIs" dxfId="18356" priority="3641" stopIfTrue="1" operator="equal">
      <formula>0</formula>
    </cfRule>
  </conditionalFormatting>
  <conditionalFormatting sqref="F31:M33">
    <cfRule type="cellIs" dxfId="18355" priority="3640" stopIfTrue="1" operator="equal">
      <formula>0</formula>
    </cfRule>
  </conditionalFormatting>
  <conditionalFormatting sqref="F31:M33">
    <cfRule type="cellIs" dxfId="18354" priority="3639" stopIfTrue="1" operator="equal">
      <formula>0</formula>
    </cfRule>
  </conditionalFormatting>
  <conditionalFormatting sqref="F31:M33">
    <cfRule type="cellIs" dxfId="18353" priority="3638" stopIfTrue="1" operator="equal">
      <formula>0</formula>
    </cfRule>
  </conditionalFormatting>
  <conditionalFormatting sqref="F31:M33">
    <cfRule type="cellIs" dxfId="18352" priority="3637" stopIfTrue="1" operator="equal">
      <formula>0</formula>
    </cfRule>
  </conditionalFormatting>
  <conditionalFormatting sqref="F31:M33">
    <cfRule type="cellIs" dxfId="18351" priority="3636" stopIfTrue="1" operator="equal">
      <formula>0</formula>
    </cfRule>
  </conditionalFormatting>
  <conditionalFormatting sqref="F31:M33">
    <cfRule type="cellIs" dxfId="18350" priority="3635" stopIfTrue="1" operator="equal">
      <formula>0</formula>
    </cfRule>
  </conditionalFormatting>
  <conditionalFormatting sqref="F31:M33">
    <cfRule type="cellIs" dxfId="18349" priority="3634" stopIfTrue="1" operator="equal">
      <formula>0</formula>
    </cfRule>
  </conditionalFormatting>
  <conditionalFormatting sqref="F31:M33">
    <cfRule type="cellIs" dxfId="18348" priority="3633" stopIfTrue="1" operator="equal">
      <formula>0</formula>
    </cfRule>
  </conditionalFormatting>
  <conditionalFormatting sqref="F31:M33">
    <cfRule type="cellIs" dxfId="18347" priority="3632" stopIfTrue="1" operator="equal">
      <formula>0</formula>
    </cfRule>
  </conditionalFormatting>
  <conditionalFormatting sqref="F31:M33">
    <cfRule type="cellIs" dxfId="18346" priority="3631" stopIfTrue="1" operator="equal">
      <formula>0</formula>
    </cfRule>
  </conditionalFormatting>
  <conditionalFormatting sqref="F31:M33">
    <cfRule type="cellIs" dxfId="18345" priority="3630" stopIfTrue="1" operator="equal">
      <formula>0</formula>
    </cfRule>
  </conditionalFormatting>
  <conditionalFormatting sqref="F31:M33">
    <cfRule type="cellIs" dxfId="18344" priority="3629" stopIfTrue="1" operator="equal">
      <formula>0</formula>
    </cfRule>
  </conditionalFormatting>
  <conditionalFormatting sqref="F31:M33">
    <cfRule type="cellIs" dxfId="18343" priority="3628" stopIfTrue="1" operator="equal">
      <formula>0</formula>
    </cfRule>
  </conditionalFormatting>
  <conditionalFormatting sqref="F31:M33">
    <cfRule type="cellIs" dxfId="18342" priority="3627" stopIfTrue="1" operator="equal">
      <formula>0</formula>
    </cfRule>
  </conditionalFormatting>
  <conditionalFormatting sqref="F31:M33">
    <cfRule type="cellIs" dxfId="18341" priority="3626" stopIfTrue="1" operator="equal">
      <formula>0</formula>
    </cfRule>
  </conditionalFormatting>
  <conditionalFormatting sqref="F31:M33">
    <cfRule type="cellIs" dxfId="18340" priority="3625" stopIfTrue="1" operator="equal">
      <formula>0</formula>
    </cfRule>
  </conditionalFormatting>
  <conditionalFormatting sqref="F31:M33">
    <cfRule type="cellIs" dxfId="18339" priority="3624" stopIfTrue="1" operator="equal">
      <formula>0</formula>
    </cfRule>
  </conditionalFormatting>
  <conditionalFormatting sqref="F31:M33">
    <cfRule type="cellIs" dxfId="18338" priority="3623" stopIfTrue="1" operator="equal">
      <formula>0</formula>
    </cfRule>
  </conditionalFormatting>
  <conditionalFormatting sqref="F139:K141">
    <cfRule type="cellIs" dxfId="18337" priority="3622" stopIfTrue="1" operator="equal">
      <formula>0</formula>
    </cfRule>
  </conditionalFormatting>
  <conditionalFormatting sqref="F139:K141">
    <cfRule type="cellIs" dxfId="18336" priority="3621" stopIfTrue="1" operator="equal">
      <formula>0</formula>
    </cfRule>
  </conditionalFormatting>
  <conditionalFormatting sqref="F139:K141">
    <cfRule type="cellIs" dxfId="18335" priority="3620" stopIfTrue="1" operator="equal">
      <formula>0</formula>
    </cfRule>
  </conditionalFormatting>
  <conditionalFormatting sqref="F139:K141">
    <cfRule type="cellIs" dxfId="18334" priority="3619" stopIfTrue="1" operator="equal">
      <formula>0</formula>
    </cfRule>
  </conditionalFormatting>
  <conditionalFormatting sqref="F139:K141">
    <cfRule type="cellIs" dxfId="18333" priority="3618" stopIfTrue="1" operator="equal">
      <formula>0</formula>
    </cfRule>
  </conditionalFormatting>
  <conditionalFormatting sqref="F139:K141">
    <cfRule type="cellIs" dxfId="18332" priority="3617" stopIfTrue="1" operator="equal">
      <formula>0</formula>
    </cfRule>
  </conditionalFormatting>
  <conditionalFormatting sqref="F139:K141">
    <cfRule type="cellIs" dxfId="18331" priority="3616" stopIfTrue="1" operator="equal">
      <formula>0</formula>
    </cfRule>
  </conditionalFormatting>
  <conditionalFormatting sqref="F139:K141">
    <cfRule type="cellIs" dxfId="18330" priority="3615" stopIfTrue="1" operator="equal">
      <formula>0</formula>
    </cfRule>
  </conditionalFormatting>
  <conditionalFormatting sqref="F139:K141">
    <cfRule type="cellIs" dxfId="18329" priority="3614" stopIfTrue="1" operator="equal">
      <formula>0</formula>
    </cfRule>
  </conditionalFormatting>
  <conditionalFormatting sqref="F139:K141">
    <cfRule type="cellIs" dxfId="18328" priority="3613" stopIfTrue="1" operator="equal">
      <formula>0</formula>
    </cfRule>
  </conditionalFormatting>
  <conditionalFormatting sqref="F139:K141">
    <cfRule type="cellIs" dxfId="18327" priority="3612" stopIfTrue="1" operator="equal">
      <formula>0</formula>
    </cfRule>
  </conditionalFormatting>
  <conditionalFormatting sqref="F139:K141">
    <cfRule type="cellIs" dxfId="18326" priority="3611" stopIfTrue="1" operator="equal">
      <formula>0</formula>
    </cfRule>
  </conditionalFormatting>
  <conditionalFormatting sqref="F139:K141">
    <cfRule type="cellIs" dxfId="18325" priority="3610" stopIfTrue="1" operator="equal">
      <formula>0</formula>
    </cfRule>
  </conditionalFormatting>
  <conditionalFormatting sqref="F139:K141">
    <cfRule type="cellIs" dxfId="18324" priority="3609" stopIfTrue="1" operator="equal">
      <formula>0</formula>
    </cfRule>
  </conditionalFormatting>
  <conditionalFormatting sqref="F139:K141">
    <cfRule type="cellIs" dxfId="18323" priority="3608" stopIfTrue="1" operator="equal">
      <formula>0</formula>
    </cfRule>
  </conditionalFormatting>
  <conditionalFormatting sqref="F139:K141">
    <cfRule type="cellIs" dxfId="18322" priority="3607" stopIfTrue="1" operator="equal">
      <formula>0</formula>
    </cfRule>
  </conditionalFormatting>
  <conditionalFormatting sqref="F139:K141">
    <cfRule type="cellIs" dxfId="18321" priority="3606" stopIfTrue="1" operator="equal">
      <formula>0</formula>
    </cfRule>
  </conditionalFormatting>
  <conditionalFormatting sqref="F139:K141">
    <cfRule type="cellIs" dxfId="18320" priority="3605" stopIfTrue="1" operator="equal">
      <formula>0</formula>
    </cfRule>
  </conditionalFormatting>
  <conditionalFormatting sqref="F139:K141">
    <cfRule type="cellIs" dxfId="18319" priority="3604" stopIfTrue="1" operator="equal">
      <formula>0</formula>
    </cfRule>
  </conditionalFormatting>
  <conditionalFormatting sqref="F34:O36">
    <cfRule type="cellIs" dxfId="18318" priority="3603" stopIfTrue="1" operator="equal">
      <formula>0</formula>
    </cfRule>
  </conditionalFormatting>
  <conditionalFormatting sqref="F34:O36">
    <cfRule type="cellIs" dxfId="18317" priority="3602" stopIfTrue="1" operator="equal">
      <formula>0</formula>
    </cfRule>
  </conditionalFormatting>
  <conditionalFormatting sqref="F34:O36">
    <cfRule type="cellIs" dxfId="18316" priority="3601" stopIfTrue="1" operator="equal">
      <formula>0</formula>
    </cfRule>
  </conditionalFormatting>
  <conditionalFormatting sqref="F34:O36">
    <cfRule type="cellIs" dxfId="18315" priority="3600" stopIfTrue="1" operator="equal">
      <formula>0</formula>
    </cfRule>
  </conditionalFormatting>
  <conditionalFormatting sqref="F34:O36">
    <cfRule type="cellIs" dxfId="18314" priority="3599" stopIfTrue="1" operator="equal">
      <formula>0</formula>
    </cfRule>
  </conditionalFormatting>
  <conditionalFormatting sqref="F34:O36">
    <cfRule type="cellIs" dxfId="18313" priority="3598" stopIfTrue="1" operator="equal">
      <formula>0</formula>
    </cfRule>
  </conditionalFormatting>
  <conditionalFormatting sqref="F34:O36">
    <cfRule type="cellIs" dxfId="18312" priority="3597" stopIfTrue="1" operator="equal">
      <formula>0</formula>
    </cfRule>
  </conditionalFormatting>
  <conditionalFormatting sqref="F34:O36">
    <cfRule type="cellIs" dxfId="18311" priority="3596" stopIfTrue="1" operator="equal">
      <formula>0</formula>
    </cfRule>
  </conditionalFormatting>
  <conditionalFormatting sqref="F34:O36">
    <cfRule type="cellIs" dxfId="18310" priority="3595" stopIfTrue="1" operator="equal">
      <formula>0</formula>
    </cfRule>
  </conditionalFormatting>
  <conditionalFormatting sqref="F34:O36">
    <cfRule type="cellIs" dxfId="18309" priority="3594" stopIfTrue="1" operator="equal">
      <formula>0</formula>
    </cfRule>
  </conditionalFormatting>
  <conditionalFormatting sqref="F34:O36">
    <cfRule type="cellIs" dxfId="18308" priority="3593" stopIfTrue="1" operator="equal">
      <formula>0</formula>
    </cfRule>
  </conditionalFormatting>
  <conditionalFormatting sqref="F34:O36">
    <cfRule type="cellIs" dxfId="18307" priority="3592" stopIfTrue="1" operator="equal">
      <formula>0</formula>
    </cfRule>
  </conditionalFormatting>
  <conditionalFormatting sqref="F34:O36">
    <cfRule type="cellIs" dxfId="18306" priority="3591" stopIfTrue="1" operator="equal">
      <formula>0</formula>
    </cfRule>
  </conditionalFormatting>
  <conditionalFormatting sqref="F34:O36">
    <cfRule type="cellIs" dxfId="18305" priority="3590" stopIfTrue="1" operator="equal">
      <formula>0</formula>
    </cfRule>
  </conditionalFormatting>
  <conditionalFormatting sqref="F34:O36">
    <cfRule type="cellIs" dxfId="18304" priority="3589" stopIfTrue="1" operator="equal">
      <formula>0</formula>
    </cfRule>
  </conditionalFormatting>
  <conditionalFormatting sqref="F34:O36">
    <cfRule type="cellIs" dxfId="18303" priority="3588" stopIfTrue="1" operator="equal">
      <formula>0</formula>
    </cfRule>
  </conditionalFormatting>
  <conditionalFormatting sqref="F34:O36">
    <cfRule type="cellIs" dxfId="18302" priority="3587" stopIfTrue="1" operator="equal">
      <formula>0</formula>
    </cfRule>
  </conditionalFormatting>
  <conditionalFormatting sqref="F34:O36">
    <cfRule type="cellIs" dxfId="18301" priority="3586" stopIfTrue="1" operator="equal">
      <formula>0</formula>
    </cfRule>
  </conditionalFormatting>
  <conditionalFormatting sqref="F34:O36">
    <cfRule type="cellIs" dxfId="18300" priority="3585" stopIfTrue="1" operator="equal">
      <formula>0</formula>
    </cfRule>
  </conditionalFormatting>
  <conditionalFormatting sqref="F115:O117">
    <cfRule type="cellIs" dxfId="18299" priority="3584" stopIfTrue="1" operator="equal">
      <formula>0</formula>
    </cfRule>
  </conditionalFormatting>
  <conditionalFormatting sqref="F115:O117">
    <cfRule type="cellIs" dxfId="18298" priority="3583" stopIfTrue="1" operator="equal">
      <formula>0</formula>
    </cfRule>
  </conditionalFormatting>
  <conditionalFormatting sqref="F115:O117">
    <cfRule type="cellIs" dxfId="18297" priority="3582" stopIfTrue="1" operator="equal">
      <formula>0</formula>
    </cfRule>
  </conditionalFormatting>
  <conditionalFormatting sqref="F115:O117">
    <cfRule type="cellIs" dxfId="18296" priority="3581" stopIfTrue="1" operator="equal">
      <formula>0</formula>
    </cfRule>
  </conditionalFormatting>
  <conditionalFormatting sqref="F115:O117">
    <cfRule type="cellIs" dxfId="18295" priority="3580" stopIfTrue="1" operator="equal">
      <formula>0</formula>
    </cfRule>
  </conditionalFormatting>
  <conditionalFormatting sqref="F115:O117">
    <cfRule type="cellIs" dxfId="18294" priority="3579" stopIfTrue="1" operator="equal">
      <formula>0</formula>
    </cfRule>
  </conditionalFormatting>
  <conditionalFormatting sqref="F115:O117">
    <cfRule type="cellIs" dxfId="18293" priority="3578" stopIfTrue="1" operator="equal">
      <formula>0</formula>
    </cfRule>
  </conditionalFormatting>
  <conditionalFormatting sqref="F115:O117">
    <cfRule type="cellIs" dxfId="18292" priority="3577" stopIfTrue="1" operator="equal">
      <formula>0</formula>
    </cfRule>
  </conditionalFormatting>
  <conditionalFormatting sqref="F115:O117">
    <cfRule type="cellIs" dxfId="18291" priority="3576" stopIfTrue="1" operator="equal">
      <formula>0</formula>
    </cfRule>
  </conditionalFormatting>
  <conditionalFormatting sqref="F115:O117">
    <cfRule type="cellIs" dxfId="18290" priority="3575" stopIfTrue="1" operator="equal">
      <formula>0</formula>
    </cfRule>
  </conditionalFormatting>
  <conditionalFormatting sqref="F115:O117">
    <cfRule type="cellIs" dxfId="18289" priority="3574" stopIfTrue="1" operator="equal">
      <formula>0</formula>
    </cfRule>
  </conditionalFormatting>
  <conditionalFormatting sqref="F115:O117">
    <cfRule type="cellIs" dxfId="18288" priority="3573" stopIfTrue="1" operator="equal">
      <formula>0</formula>
    </cfRule>
  </conditionalFormatting>
  <conditionalFormatting sqref="F115:O117">
    <cfRule type="cellIs" dxfId="18287" priority="3572" stopIfTrue="1" operator="equal">
      <formula>0</formula>
    </cfRule>
  </conditionalFormatting>
  <conditionalFormatting sqref="F115:O117">
    <cfRule type="cellIs" dxfId="18286" priority="3571" stopIfTrue="1" operator="equal">
      <formula>0</formula>
    </cfRule>
  </conditionalFormatting>
  <conditionalFormatting sqref="F115:O117">
    <cfRule type="cellIs" dxfId="18285" priority="3570" stopIfTrue="1" operator="equal">
      <formula>0</formula>
    </cfRule>
  </conditionalFormatting>
  <conditionalFormatting sqref="F115:O117">
    <cfRule type="cellIs" dxfId="18284" priority="3569" stopIfTrue="1" operator="equal">
      <formula>0</formula>
    </cfRule>
  </conditionalFormatting>
  <conditionalFormatting sqref="F115:O117">
    <cfRule type="cellIs" dxfId="18283" priority="3568" stopIfTrue="1" operator="equal">
      <formula>0</formula>
    </cfRule>
  </conditionalFormatting>
  <conditionalFormatting sqref="F115:O117">
    <cfRule type="cellIs" dxfId="18282" priority="3567" stopIfTrue="1" operator="equal">
      <formula>0</formula>
    </cfRule>
  </conditionalFormatting>
  <conditionalFormatting sqref="F115:O117">
    <cfRule type="cellIs" dxfId="18281" priority="3566" stopIfTrue="1" operator="equal">
      <formula>0</formula>
    </cfRule>
  </conditionalFormatting>
  <conditionalFormatting sqref="F61:O63">
    <cfRule type="cellIs" dxfId="18280" priority="3565" stopIfTrue="1" operator="equal">
      <formula>0</formula>
    </cfRule>
  </conditionalFormatting>
  <conditionalFormatting sqref="F61:O63">
    <cfRule type="cellIs" dxfId="18279" priority="3564" stopIfTrue="1" operator="equal">
      <formula>0</formula>
    </cfRule>
  </conditionalFormatting>
  <conditionalFormatting sqref="F61:O63">
    <cfRule type="cellIs" dxfId="18278" priority="3563" stopIfTrue="1" operator="equal">
      <formula>0</formula>
    </cfRule>
  </conditionalFormatting>
  <conditionalFormatting sqref="F61:O63">
    <cfRule type="cellIs" dxfId="18277" priority="3562" stopIfTrue="1" operator="equal">
      <formula>0</formula>
    </cfRule>
  </conditionalFormatting>
  <conditionalFormatting sqref="F61:O63">
    <cfRule type="cellIs" dxfId="18276" priority="3561" stopIfTrue="1" operator="equal">
      <formula>0</formula>
    </cfRule>
  </conditionalFormatting>
  <conditionalFormatting sqref="F61:O63">
    <cfRule type="cellIs" dxfId="18275" priority="3560" stopIfTrue="1" operator="equal">
      <formula>0</formula>
    </cfRule>
  </conditionalFormatting>
  <conditionalFormatting sqref="F61:O63">
    <cfRule type="cellIs" dxfId="18274" priority="3559" stopIfTrue="1" operator="equal">
      <formula>0</formula>
    </cfRule>
  </conditionalFormatting>
  <conditionalFormatting sqref="F61:O63">
    <cfRule type="cellIs" dxfId="18273" priority="3558" stopIfTrue="1" operator="equal">
      <formula>0</formula>
    </cfRule>
  </conditionalFormatting>
  <conditionalFormatting sqref="F61:O63">
    <cfRule type="cellIs" dxfId="18272" priority="3557" stopIfTrue="1" operator="equal">
      <formula>0</formula>
    </cfRule>
  </conditionalFormatting>
  <conditionalFormatting sqref="F61:O63">
    <cfRule type="cellIs" dxfId="18271" priority="3556" stopIfTrue="1" operator="equal">
      <formula>0</formula>
    </cfRule>
  </conditionalFormatting>
  <conditionalFormatting sqref="F61:O63">
    <cfRule type="cellIs" dxfId="18270" priority="3555" stopIfTrue="1" operator="equal">
      <formula>0</formula>
    </cfRule>
  </conditionalFormatting>
  <conditionalFormatting sqref="F61:O63">
    <cfRule type="cellIs" dxfId="18269" priority="3554" stopIfTrue="1" operator="equal">
      <formula>0</formula>
    </cfRule>
  </conditionalFormatting>
  <conditionalFormatting sqref="F61:O63">
    <cfRule type="cellIs" dxfId="18268" priority="3553" stopIfTrue="1" operator="equal">
      <formula>0</formula>
    </cfRule>
  </conditionalFormatting>
  <conditionalFormatting sqref="F61:O63">
    <cfRule type="cellIs" dxfId="18267" priority="3552" stopIfTrue="1" operator="equal">
      <formula>0</formula>
    </cfRule>
  </conditionalFormatting>
  <conditionalFormatting sqref="F61:O63">
    <cfRule type="cellIs" dxfId="18266" priority="3551" stopIfTrue="1" operator="equal">
      <formula>0</formula>
    </cfRule>
  </conditionalFormatting>
  <conditionalFormatting sqref="F61:O63">
    <cfRule type="cellIs" dxfId="18265" priority="3550" stopIfTrue="1" operator="equal">
      <formula>0</formula>
    </cfRule>
  </conditionalFormatting>
  <conditionalFormatting sqref="F61:O63">
    <cfRule type="cellIs" dxfId="18264" priority="3549" stopIfTrue="1" operator="equal">
      <formula>0</formula>
    </cfRule>
  </conditionalFormatting>
  <conditionalFormatting sqref="F61:O63">
    <cfRule type="cellIs" dxfId="18263" priority="3548" stopIfTrue="1" operator="equal">
      <formula>0</formula>
    </cfRule>
  </conditionalFormatting>
  <conditionalFormatting sqref="F61:O63">
    <cfRule type="cellIs" dxfId="18262" priority="3547" stopIfTrue="1" operator="equal">
      <formula>0</formula>
    </cfRule>
  </conditionalFormatting>
  <conditionalFormatting sqref="F142:K144">
    <cfRule type="cellIs" dxfId="18261" priority="3546" stopIfTrue="1" operator="equal">
      <formula>0</formula>
    </cfRule>
  </conditionalFormatting>
  <conditionalFormatting sqref="F142:K144">
    <cfRule type="cellIs" dxfId="18260" priority="3545" stopIfTrue="1" operator="equal">
      <formula>0</formula>
    </cfRule>
  </conditionalFormatting>
  <conditionalFormatting sqref="F142:K144">
    <cfRule type="cellIs" dxfId="18259" priority="3544" stopIfTrue="1" operator="equal">
      <formula>0</formula>
    </cfRule>
  </conditionalFormatting>
  <conditionalFormatting sqref="F142:K144">
    <cfRule type="cellIs" dxfId="18258" priority="3543" stopIfTrue="1" operator="equal">
      <formula>0</formula>
    </cfRule>
  </conditionalFormatting>
  <conditionalFormatting sqref="F142:K144">
    <cfRule type="cellIs" dxfId="18257" priority="3542" stopIfTrue="1" operator="equal">
      <formula>0</formula>
    </cfRule>
  </conditionalFormatting>
  <conditionalFormatting sqref="F142:K144">
    <cfRule type="cellIs" dxfId="18256" priority="3541" stopIfTrue="1" operator="equal">
      <formula>0</formula>
    </cfRule>
  </conditionalFormatting>
  <conditionalFormatting sqref="F142:K144">
    <cfRule type="cellIs" dxfId="18255" priority="3540" stopIfTrue="1" operator="equal">
      <formula>0</formula>
    </cfRule>
  </conditionalFormatting>
  <conditionalFormatting sqref="F142:K144">
    <cfRule type="cellIs" dxfId="18254" priority="3539" stopIfTrue="1" operator="equal">
      <formula>0</formula>
    </cfRule>
  </conditionalFormatting>
  <conditionalFormatting sqref="F142:K144">
    <cfRule type="cellIs" dxfId="18253" priority="3538" stopIfTrue="1" operator="equal">
      <formula>0</formula>
    </cfRule>
  </conditionalFormatting>
  <conditionalFormatting sqref="F142:K144">
    <cfRule type="cellIs" dxfId="18252" priority="3537" stopIfTrue="1" operator="equal">
      <formula>0</formula>
    </cfRule>
  </conditionalFormatting>
  <conditionalFormatting sqref="F142:K144">
    <cfRule type="cellIs" dxfId="18251" priority="3536" stopIfTrue="1" operator="equal">
      <formula>0</formula>
    </cfRule>
  </conditionalFormatting>
  <conditionalFormatting sqref="F142:K144">
    <cfRule type="cellIs" dxfId="18250" priority="3535" stopIfTrue="1" operator="equal">
      <formula>0</formula>
    </cfRule>
  </conditionalFormatting>
  <conditionalFormatting sqref="F142:K144">
    <cfRule type="cellIs" dxfId="18249" priority="3534" stopIfTrue="1" operator="equal">
      <formula>0</formula>
    </cfRule>
  </conditionalFormatting>
  <conditionalFormatting sqref="F142:K144">
    <cfRule type="cellIs" dxfId="18248" priority="3533" stopIfTrue="1" operator="equal">
      <formula>0</formula>
    </cfRule>
  </conditionalFormatting>
  <conditionalFormatting sqref="F142:K144">
    <cfRule type="cellIs" dxfId="18247" priority="3532" stopIfTrue="1" operator="equal">
      <formula>0</formula>
    </cfRule>
  </conditionalFormatting>
  <conditionalFormatting sqref="F142:K144">
    <cfRule type="cellIs" dxfId="18246" priority="3531" stopIfTrue="1" operator="equal">
      <formula>0</formula>
    </cfRule>
  </conditionalFormatting>
  <conditionalFormatting sqref="F142:K144">
    <cfRule type="cellIs" dxfId="18245" priority="3530" stopIfTrue="1" operator="equal">
      <formula>0</formula>
    </cfRule>
  </conditionalFormatting>
  <conditionalFormatting sqref="F142:K144">
    <cfRule type="cellIs" dxfId="18244" priority="3529" stopIfTrue="1" operator="equal">
      <formula>0</formula>
    </cfRule>
  </conditionalFormatting>
  <conditionalFormatting sqref="F142:K144">
    <cfRule type="cellIs" dxfId="18243" priority="3528" stopIfTrue="1" operator="equal">
      <formula>0</formula>
    </cfRule>
  </conditionalFormatting>
  <conditionalFormatting sqref="F19:M21">
    <cfRule type="cellIs" dxfId="18242" priority="3527" stopIfTrue="1" operator="equal">
      <formula>0</formula>
    </cfRule>
  </conditionalFormatting>
  <conditionalFormatting sqref="F19:M21">
    <cfRule type="cellIs" dxfId="18241" priority="3526" stopIfTrue="1" operator="equal">
      <formula>0</formula>
    </cfRule>
  </conditionalFormatting>
  <conditionalFormatting sqref="F19:M21">
    <cfRule type="cellIs" dxfId="18240" priority="3525" stopIfTrue="1" operator="equal">
      <formula>0</formula>
    </cfRule>
  </conditionalFormatting>
  <conditionalFormatting sqref="F19:M21">
    <cfRule type="cellIs" dxfId="18239" priority="3524" stopIfTrue="1" operator="equal">
      <formula>0</formula>
    </cfRule>
  </conditionalFormatting>
  <conditionalFormatting sqref="F19:M21">
    <cfRule type="cellIs" dxfId="18238" priority="3523" stopIfTrue="1" operator="equal">
      <formula>0</formula>
    </cfRule>
  </conditionalFormatting>
  <conditionalFormatting sqref="F19:M21">
    <cfRule type="cellIs" dxfId="18237" priority="3522" stopIfTrue="1" operator="equal">
      <formula>0</formula>
    </cfRule>
  </conditionalFormatting>
  <conditionalFormatting sqref="F19:M21">
    <cfRule type="cellIs" dxfId="18236" priority="3521" stopIfTrue="1" operator="equal">
      <formula>0</formula>
    </cfRule>
  </conditionalFormatting>
  <conditionalFormatting sqref="F19:M21">
    <cfRule type="cellIs" dxfId="18235" priority="3520" stopIfTrue="1" operator="equal">
      <formula>0</formula>
    </cfRule>
  </conditionalFormatting>
  <conditionalFormatting sqref="F19:M21">
    <cfRule type="cellIs" dxfId="18234" priority="3519" stopIfTrue="1" operator="equal">
      <formula>0</formula>
    </cfRule>
  </conditionalFormatting>
  <conditionalFormatting sqref="F19:M21">
    <cfRule type="cellIs" dxfId="18233" priority="3518" stopIfTrue="1" operator="equal">
      <formula>0</formula>
    </cfRule>
  </conditionalFormatting>
  <conditionalFormatting sqref="F19:M21">
    <cfRule type="cellIs" dxfId="18232" priority="3517" stopIfTrue="1" operator="equal">
      <formula>0</formula>
    </cfRule>
  </conditionalFormatting>
  <conditionalFormatting sqref="F19:M21">
    <cfRule type="cellIs" dxfId="18231" priority="3516" stopIfTrue="1" operator="equal">
      <formula>0</formula>
    </cfRule>
  </conditionalFormatting>
  <conditionalFormatting sqref="F19:M21">
    <cfRule type="cellIs" dxfId="18230" priority="3515" stopIfTrue="1" operator="equal">
      <formula>0</formula>
    </cfRule>
  </conditionalFormatting>
  <conditionalFormatting sqref="F19:M21">
    <cfRule type="cellIs" dxfId="18229" priority="3514" stopIfTrue="1" operator="equal">
      <formula>0</formula>
    </cfRule>
  </conditionalFormatting>
  <conditionalFormatting sqref="F19:M21">
    <cfRule type="cellIs" dxfId="18228" priority="3513" stopIfTrue="1" operator="equal">
      <formula>0</formula>
    </cfRule>
  </conditionalFormatting>
  <conditionalFormatting sqref="F19:M21">
    <cfRule type="cellIs" dxfId="18227" priority="3512" stopIfTrue="1" operator="equal">
      <formula>0</formula>
    </cfRule>
  </conditionalFormatting>
  <conditionalFormatting sqref="F19:M21">
    <cfRule type="cellIs" dxfId="18226" priority="3511" stopIfTrue="1" operator="equal">
      <formula>0</formula>
    </cfRule>
  </conditionalFormatting>
  <conditionalFormatting sqref="F19:M21">
    <cfRule type="cellIs" dxfId="18225" priority="3510" stopIfTrue="1" operator="equal">
      <formula>0</formula>
    </cfRule>
  </conditionalFormatting>
  <conditionalFormatting sqref="F19:M21">
    <cfRule type="cellIs" dxfId="18224" priority="3509" stopIfTrue="1" operator="equal">
      <formula>0</formula>
    </cfRule>
  </conditionalFormatting>
  <conditionalFormatting sqref="F13:M15">
    <cfRule type="cellIs" dxfId="18223" priority="3508" stopIfTrue="1" operator="equal">
      <formula>0</formula>
    </cfRule>
  </conditionalFormatting>
  <conditionalFormatting sqref="F13:M15">
    <cfRule type="cellIs" dxfId="18222" priority="3507" stopIfTrue="1" operator="equal">
      <formula>0</formula>
    </cfRule>
  </conditionalFormatting>
  <conditionalFormatting sqref="F13:M15">
    <cfRule type="cellIs" dxfId="18221" priority="3506" stopIfTrue="1" operator="equal">
      <formula>0</formula>
    </cfRule>
  </conditionalFormatting>
  <conditionalFormatting sqref="F13:M15">
    <cfRule type="cellIs" dxfId="18220" priority="3505" stopIfTrue="1" operator="equal">
      <formula>0</formula>
    </cfRule>
  </conditionalFormatting>
  <conditionalFormatting sqref="F13:M15">
    <cfRule type="cellIs" dxfId="18219" priority="3504" stopIfTrue="1" operator="equal">
      <formula>0</formula>
    </cfRule>
  </conditionalFormatting>
  <conditionalFormatting sqref="F13:M15">
    <cfRule type="cellIs" dxfId="18218" priority="3503" stopIfTrue="1" operator="equal">
      <formula>0</formula>
    </cfRule>
  </conditionalFormatting>
  <conditionalFormatting sqref="F13:M15">
    <cfRule type="cellIs" dxfId="18217" priority="3502" stopIfTrue="1" operator="equal">
      <formula>0</formula>
    </cfRule>
  </conditionalFormatting>
  <conditionalFormatting sqref="F13:M15">
    <cfRule type="cellIs" dxfId="18216" priority="3501" stopIfTrue="1" operator="equal">
      <formula>0</formula>
    </cfRule>
  </conditionalFormatting>
  <conditionalFormatting sqref="F13:M15">
    <cfRule type="cellIs" dxfId="18215" priority="3500" stopIfTrue="1" operator="equal">
      <formula>0</formula>
    </cfRule>
  </conditionalFormatting>
  <conditionalFormatting sqref="F13:M15">
    <cfRule type="cellIs" dxfId="18214" priority="3499" stopIfTrue="1" operator="equal">
      <formula>0</formula>
    </cfRule>
  </conditionalFormatting>
  <conditionalFormatting sqref="F13:M15">
    <cfRule type="cellIs" dxfId="18213" priority="3498" stopIfTrue="1" operator="equal">
      <formula>0</formula>
    </cfRule>
  </conditionalFormatting>
  <conditionalFormatting sqref="F13:M15">
    <cfRule type="cellIs" dxfId="18212" priority="3497" stopIfTrue="1" operator="equal">
      <formula>0</formula>
    </cfRule>
  </conditionalFormatting>
  <conditionalFormatting sqref="F13:M15">
    <cfRule type="cellIs" dxfId="18211" priority="3496" stopIfTrue="1" operator="equal">
      <formula>0</formula>
    </cfRule>
  </conditionalFormatting>
  <conditionalFormatting sqref="F13:M15">
    <cfRule type="cellIs" dxfId="18210" priority="3495" stopIfTrue="1" operator="equal">
      <formula>0</formula>
    </cfRule>
  </conditionalFormatting>
  <conditionalFormatting sqref="F13:M15">
    <cfRule type="cellIs" dxfId="18209" priority="3494" stopIfTrue="1" operator="equal">
      <formula>0</formula>
    </cfRule>
  </conditionalFormatting>
  <conditionalFormatting sqref="F13:M15">
    <cfRule type="cellIs" dxfId="18208" priority="3493" stopIfTrue="1" operator="equal">
      <formula>0</formula>
    </cfRule>
  </conditionalFormatting>
  <conditionalFormatting sqref="F13:M15">
    <cfRule type="cellIs" dxfId="18207" priority="3492" stopIfTrue="1" operator="equal">
      <formula>0</formula>
    </cfRule>
  </conditionalFormatting>
  <conditionalFormatting sqref="F13:M15">
    <cfRule type="cellIs" dxfId="18206" priority="3491" stopIfTrue="1" operator="equal">
      <formula>0</formula>
    </cfRule>
  </conditionalFormatting>
  <conditionalFormatting sqref="F13:M15">
    <cfRule type="cellIs" dxfId="18205" priority="3490" stopIfTrue="1" operator="equal">
      <formula>0</formula>
    </cfRule>
  </conditionalFormatting>
  <conditionalFormatting sqref="F16:M18">
    <cfRule type="cellIs" dxfId="18204" priority="3489" stopIfTrue="1" operator="equal">
      <formula>0</formula>
    </cfRule>
  </conditionalFormatting>
  <conditionalFormatting sqref="F16:M18">
    <cfRule type="cellIs" dxfId="18203" priority="3488" stopIfTrue="1" operator="equal">
      <formula>0</formula>
    </cfRule>
  </conditionalFormatting>
  <conditionalFormatting sqref="F16:M18">
    <cfRule type="cellIs" dxfId="18202" priority="3487" stopIfTrue="1" operator="equal">
      <formula>0</formula>
    </cfRule>
  </conditionalFormatting>
  <conditionalFormatting sqref="F16:M18">
    <cfRule type="cellIs" dxfId="18201" priority="3486" stopIfTrue="1" operator="equal">
      <formula>0</formula>
    </cfRule>
  </conditionalFormatting>
  <conditionalFormatting sqref="F16:M18">
    <cfRule type="cellIs" dxfId="18200" priority="3485" stopIfTrue="1" operator="equal">
      <formula>0</formula>
    </cfRule>
  </conditionalFormatting>
  <conditionalFormatting sqref="F16:M18">
    <cfRule type="cellIs" dxfId="18199" priority="3484" stopIfTrue="1" operator="equal">
      <formula>0</formula>
    </cfRule>
  </conditionalFormatting>
  <conditionalFormatting sqref="F16:M18">
    <cfRule type="cellIs" dxfId="18198" priority="3483" stopIfTrue="1" operator="equal">
      <formula>0</formula>
    </cfRule>
  </conditionalFormatting>
  <conditionalFormatting sqref="F16:M18">
    <cfRule type="cellIs" dxfId="18197" priority="3482" stopIfTrue="1" operator="equal">
      <formula>0</formula>
    </cfRule>
  </conditionalFormatting>
  <conditionalFormatting sqref="F16:M18">
    <cfRule type="cellIs" dxfId="18196" priority="3481" stopIfTrue="1" operator="equal">
      <formula>0</formula>
    </cfRule>
  </conditionalFormatting>
  <conditionalFormatting sqref="F16:M18">
    <cfRule type="cellIs" dxfId="18195" priority="3480" stopIfTrue="1" operator="equal">
      <formula>0</formula>
    </cfRule>
  </conditionalFormatting>
  <conditionalFormatting sqref="F16:M18">
    <cfRule type="cellIs" dxfId="18194" priority="3479" stopIfTrue="1" operator="equal">
      <formula>0</formula>
    </cfRule>
  </conditionalFormatting>
  <conditionalFormatting sqref="F16:M18">
    <cfRule type="cellIs" dxfId="18193" priority="3478" stopIfTrue="1" operator="equal">
      <formula>0</formula>
    </cfRule>
  </conditionalFormatting>
  <conditionalFormatting sqref="F16:M18">
    <cfRule type="cellIs" dxfId="18192" priority="3477" stopIfTrue="1" operator="equal">
      <formula>0</formula>
    </cfRule>
  </conditionalFormatting>
  <conditionalFormatting sqref="F16:M18">
    <cfRule type="cellIs" dxfId="18191" priority="3476" stopIfTrue="1" operator="equal">
      <formula>0</formula>
    </cfRule>
  </conditionalFormatting>
  <conditionalFormatting sqref="F16:M18">
    <cfRule type="cellIs" dxfId="18190" priority="3475" stopIfTrue="1" operator="equal">
      <formula>0</formula>
    </cfRule>
  </conditionalFormatting>
  <conditionalFormatting sqref="F16:M18">
    <cfRule type="cellIs" dxfId="18189" priority="3474" stopIfTrue="1" operator="equal">
      <formula>0</formula>
    </cfRule>
  </conditionalFormatting>
  <conditionalFormatting sqref="F16:M18">
    <cfRule type="cellIs" dxfId="18188" priority="3473" stopIfTrue="1" operator="equal">
      <formula>0</formula>
    </cfRule>
  </conditionalFormatting>
  <conditionalFormatting sqref="F16:M18">
    <cfRule type="cellIs" dxfId="18187" priority="3472" stopIfTrue="1" operator="equal">
      <formula>0</formula>
    </cfRule>
  </conditionalFormatting>
  <conditionalFormatting sqref="F16:M18">
    <cfRule type="cellIs" dxfId="18186" priority="3471" stopIfTrue="1" operator="equal">
      <formula>0</formula>
    </cfRule>
  </conditionalFormatting>
  <conditionalFormatting sqref="F16:M18">
    <cfRule type="cellIs" dxfId="18185" priority="3470" stopIfTrue="1" operator="equal">
      <formula>0</formula>
    </cfRule>
  </conditionalFormatting>
  <conditionalFormatting sqref="F16:M18">
    <cfRule type="cellIs" dxfId="18184" priority="3469" stopIfTrue="1" operator="equal">
      <formula>0</formula>
    </cfRule>
  </conditionalFormatting>
  <conditionalFormatting sqref="F16:M18">
    <cfRule type="cellIs" dxfId="18183" priority="3468" stopIfTrue="1" operator="equal">
      <formula>0</formula>
    </cfRule>
  </conditionalFormatting>
  <conditionalFormatting sqref="F16:M18">
    <cfRule type="cellIs" dxfId="18182" priority="3467" stopIfTrue="1" operator="equal">
      <formula>0</formula>
    </cfRule>
  </conditionalFormatting>
  <conditionalFormatting sqref="F16:M18">
    <cfRule type="cellIs" dxfId="18181" priority="3466" stopIfTrue="1" operator="equal">
      <formula>0</formula>
    </cfRule>
  </conditionalFormatting>
  <conditionalFormatting sqref="F16:M18">
    <cfRule type="cellIs" dxfId="18180" priority="3465" stopIfTrue="1" operator="equal">
      <formula>0</formula>
    </cfRule>
  </conditionalFormatting>
  <conditionalFormatting sqref="F16:M18">
    <cfRule type="cellIs" dxfId="18179" priority="3464" stopIfTrue="1" operator="equal">
      <formula>0</formula>
    </cfRule>
  </conditionalFormatting>
  <conditionalFormatting sqref="F16:M18">
    <cfRule type="cellIs" dxfId="18178" priority="3463" stopIfTrue="1" operator="equal">
      <formula>0</formula>
    </cfRule>
  </conditionalFormatting>
  <conditionalFormatting sqref="F16:M18">
    <cfRule type="cellIs" dxfId="18177" priority="3462" stopIfTrue="1" operator="equal">
      <formula>0</formula>
    </cfRule>
  </conditionalFormatting>
  <conditionalFormatting sqref="F16:M18">
    <cfRule type="cellIs" dxfId="18176" priority="3461" stopIfTrue="1" operator="equal">
      <formula>0</formula>
    </cfRule>
  </conditionalFormatting>
  <conditionalFormatting sqref="F16:M18">
    <cfRule type="cellIs" dxfId="18175" priority="3460" stopIfTrue="1" operator="equal">
      <formula>0</formula>
    </cfRule>
  </conditionalFormatting>
  <conditionalFormatting sqref="F16:M18">
    <cfRule type="cellIs" dxfId="18174" priority="3459" stopIfTrue="1" operator="equal">
      <formula>0</formula>
    </cfRule>
  </conditionalFormatting>
  <conditionalFormatting sqref="F16:M18">
    <cfRule type="cellIs" dxfId="18173" priority="3458" stopIfTrue="1" operator="equal">
      <formula>0</formula>
    </cfRule>
  </conditionalFormatting>
  <conditionalFormatting sqref="F16:M18">
    <cfRule type="cellIs" dxfId="18172" priority="3457" stopIfTrue="1" operator="equal">
      <formula>0</formula>
    </cfRule>
  </conditionalFormatting>
  <conditionalFormatting sqref="F16:M18">
    <cfRule type="cellIs" dxfId="18171" priority="3456" stopIfTrue="1" operator="equal">
      <formula>0</formula>
    </cfRule>
  </conditionalFormatting>
  <conditionalFormatting sqref="F16:M18">
    <cfRule type="cellIs" dxfId="18170" priority="3455" stopIfTrue="1" operator="equal">
      <formula>0</formula>
    </cfRule>
  </conditionalFormatting>
  <conditionalFormatting sqref="F16:M18">
    <cfRule type="cellIs" dxfId="18169" priority="3454" stopIfTrue="1" operator="equal">
      <formula>0</formula>
    </cfRule>
  </conditionalFormatting>
  <conditionalFormatting sqref="F16:M18">
    <cfRule type="cellIs" dxfId="18168" priority="3453" stopIfTrue="1" operator="equal">
      <formula>0</formula>
    </cfRule>
  </conditionalFormatting>
  <conditionalFormatting sqref="F16:M18">
    <cfRule type="cellIs" dxfId="18167" priority="3452" stopIfTrue="1" operator="equal">
      <formula>0</formula>
    </cfRule>
  </conditionalFormatting>
  <conditionalFormatting sqref="F85:K87">
    <cfRule type="cellIs" dxfId="18166" priority="3451" stopIfTrue="1" operator="equal">
      <formula>0</formula>
    </cfRule>
  </conditionalFormatting>
  <conditionalFormatting sqref="F85:K87">
    <cfRule type="cellIs" dxfId="18165" priority="3450" stopIfTrue="1" operator="equal">
      <formula>0</formula>
    </cfRule>
  </conditionalFormatting>
  <conditionalFormatting sqref="F85:K87">
    <cfRule type="cellIs" dxfId="18164" priority="3449" stopIfTrue="1" operator="equal">
      <formula>0</formula>
    </cfRule>
  </conditionalFormatting>
  <conditionalFormatting sqref="F85:K87">
    <cfRule type="cellIs" dxfId="18163" priority="3448" stopIfTrue="1" operator="equal">
      <formula>0</formula>
    </cfRule>
  </conditionalFormatting>
  <conditionalFormatting sqref="F85:K87">
    <cfRule type="cellIs" dxfId="18162" priority="3447" stopIfTrue="1" operator="equal">
      <formula>0</formula>
    </cfRule>
  </conditionalFormatting>
  <conditionalFormatting sqref="F85:K87">
    <cfRule type="cellIs" dxfId="18161" priority="3446" stopIfTrue="1" operator="equal">
      <formula>0</formula>
    </cfRule>
  </conditionalFormatting>
  <conditionalFormatting sqref="F85:K87">
    <cfRule type="cellIs" dxfId="18160" priority="3445" stopIfTrue="1" operator="equal">
      <formula>0</formula>
    </cfRule>
  </conditionalFormatting>
  <conditionalFormatting sqref="F85:K87">
    <cfRule type="cellIs" dxfId="18159" priority="3444" stopIfTrue="1" operator="equal">
      <formula>0</formula>
    </cfRule>
  </conditionalFormatting>
  <conditionalFormatting sqref="F85:K87">
    <cfRule type="cellIs" dxfId="18158" priority="3443" stopIfTrue="1" operator="equal">
      <formula>0</formula>
    </cfRule>
  </conditionalFormatting>
  <conditionalFormatting sqref="F85:K87">
    <cfRule type="cellIs" dxfId="18157" priority="3442" stopIfTrue="1" operator="equal">
      <formula>0</formula>
    </cfRule>
  </conditionalFormatting>
  <conditionalFormatting sqref="F85:K87">
    <cfRule type="cellIs" dxfId="18156" priority="3441" stopIfTrue="1" operator="equal">
      <formula>0</formula>
    </cfRule>
  </conditionalFormatting>
  <conditionalFormatting sqref="F85:K87">
    <cfRule type="cellIs" dxfId="18155" priority="3440" stopIfTrue="1" operator="equal">
      <formula>0</formula>
    </cfRule>
  </conditionalFormatting>
  <conditionalFormatting sqref="F85:K87">
    <cfRule type="cellIs" dxfId="18154" priority="3439" stopIfTrue="1" operator="equal">
      <formula>0</formula>
    </cfRule>
  </conditionalFormatting>
  <conditionalFormatting sqref="F85:K87">
    <cfRule type="cellIs" dxfId="18153" priority="3438" stopIfTrue="1" operator="equal">
      <formula>0</formula>
    </cfRule>
  </conditionalFormatting>
  <conditionalFormatting sqref="F85:K87">
    <cfRule type="cellIs" dxfId="18152" priority="3437" stopIfTrue="1" operator="equal">
      <formula>0</formula>
    </cfRule>
  </conditionalFormatting>
  <conditionalFormatting sqref="F85:K87">
    <cfRule type="cellIs" dxfId="18151" priority="3436" stopIfTrue="1" operator="equal">
      <formula>0</formula>
    </cfRule>
  </conditionalFormatting>
  <conditionalFormatting sqref="F85:K87">
    <cfRule type="cellIs" dxfId="18150" priority="3435" stopIfTrue="1" operator="equal">
      <formula>0</formula>
    </cfRule>
  </conditionalFormatting>
  <conditionalFormatting sqref="F85:K87">
    <cfRule type="cellIs" dxfId="18149" priority="3434" stopIfTrue="1" operator="equal">
      <formula>0</formula>
    </cfRule>
  </conditionalFormatting>
  <conditionalFormatting sqref="F85:K87">
    <cfRule type="cellIs" dxfId="18148" priority="3433" stopIfTrue="1" operator="equal">
      <formula>0</formula>
    </cfRule>
  </conditionalFormatting>
  <conditionalFormatting sqref="F88:K90">
    <cfRule type="cellIs" dxfId="18147" priority="3432" stopIfTrue="1" operator="equal">
      <formula>0</formula>
    </cfRule>
  </conditionalFormatting>
  <conditionalFormatting sqref="F88:K90">
    <cfRule type="cellIs" dxfId="18146" priority="3431" stopIfTrue="1" operator="equal">
      <formula>0</formula>
    </cfRule>
  </conditionalFormatting>
  <conditionalFormatting sqref="F88:K90">
    <cfRule type="cellIs" dxfId="18145" priority="3430" stopIfTrue="1" operator="equal">
      <formula>0</formula>
    </cfRule>
  </conditionalFormatting>
  <conditionalFormatting sqref="F88:K90">
    <cfRule type="cellIs" dxfId="18144" priority="3429" stopIfTrue="1" operator="equal">
      <formula>0</formula>
    </cfRule>
  </conditionalFormatting>
  <conditionalFormatting sqref="F88:K90">
    <cfRule type="cellIs" dxfId="18143" priority="3428" stopIfTrue="1" operator="equal">
      <formula>0</formula>
    </cfRule>
  </conditionalFormatting>
  <conditionalFormatting sqref="F88:K90">
    <cfRule type="cellIs" dxfId="18142" priority="3427" stopIfTrue="1" operator="equal">
      <formula>0</formula>
    </cfRule>
  </conditionalFormatting>
  <conditionalFormatting sqref="F88:K90">
    <cfRule type="cellIs" dxfId="18141" priority="3426" stopIfTrue="1" operator="equal">
      <formula>0</formula>
    </cfRule>
  </conditionalFormatting>
  <conditionalFormatting sqref="F88:K90">
    <cfRule type="cellIs" dxfId="18140" priority="3425" stopIfTrue="1" operator="equal">
      <formula>0</formula>
    </cfRule>
  </conditionalFormatting>
  <conditionalFormatting sqref="F88:K90">
    <cfRule type="cellIs" dxfId="18139" priority="3424" stopIfTrue="1" operator="equal">
      <formula>0</formula>
    </cfRule>
  </conditionalFormatting>
  <conditionalFormatting sqref="F88:K90">
    <cfRule type="cellIs" dxfId="18138" priority="3423" stopIfTrue="1" operator="equal">
      <formula>0</formula>
    </cfRule>
  </conditionalFormatting>
  <conditionalFormatting sqref="F88:K90">
    <cfRule type="cellIs" dxfId="18137" priority="3422" stopIfTrue="1" operator="equal">
      <formula>0</formula>
    </cfRule>
  </conditionalFormatting>
  <conditionalFormatting sqref="F88:K90">
    <cfRule type="cellIs" dxfId="18136" priority="3421" stopIfTrue="1" operator="equal">
      <formula>0</formula>
    </cfRule>
  </conditionalFormatting>
  <conditionalFormatting sqref="F88:K90">
    <cfRule type="cellIs" dxfId="18135" priority="3420" stopIfTrue="1" operator="equal">
      <formula>0</formula>
    </cfRule>
  </conditionalFormatting>
  <conditionalFormatting sqref="F88:K90">
    <cfRule type="cellIs" dxfId="18134" priority="3419" stopIfTrue="1" operator="equal">
      <formula>0</formula>
    </cfRule>
  </conditionalFormatting>
  <conditionalFormatting sqref="F88:K90">
    <cfRule type="cellIs" dxfId="18133" priority="3418" stopIfTrue="1" operator="equal">
      <formula>0</formula>
    </cfRule>
  </conditionalFormatting>
  <conditionalFormatting sqref="F88:K90">
    <cfRule type="cellIs" dxfId="18132" priority="3417" stopIfTrue="1" operator="equal">
      <formula>0</formula>
    </cfRule>
  </conditionalFormatting>
  <conditionalFormatting sqref="F88:K90">
    <cfRule type="cellIs" dxfId="18131" priority="3416" stopIfTrue="1" operator="equal">
      <formula>0</formula>
    </cfRule>
  </conditionalFormatting>
  <conditionalFormatting sqref="F88:K90">
    <cfRule type="cellIs" dxfId="18130" priority="3415" stopIfTrue="1" operator="equal">
      <formula>0</formula>
    </cfRule>
  </conditionalFormatting>
  <conditionalFormatting sqref="F88:K90">
    <cfRule type="cellIs" dxfId="18129" priority="3414" stopIfTrue="1" operator="equal">
      <formula>0</formula>
    </cfRule>
  </conditionalFormatting>
  <conditionalFormatting sqref="F91:M93">
    <cfRule type="cellIs" dxfId="18128" priority="3413" stopIfTrue="1" operator="equal">
      <formula>0</formula>
    </cfRule>
  </conditionalFormatting>
  <conditionalFormatting sqref="F91:M93">
    <cfRule type="cellIs" dxfId="18127" priority="3412" stopIfTrue="1" operator="equal">
      <formula>0</formula>
    </cfRule>
  </conditionalFormatting>
  <conditionalFormatting sqref="F91:M93">
    <cfRule type="cellIs" dxfId="18126" priority="3411" stopIfTrue="1" operator="equal">
      <formula>0</formula>
    </cfRule>
  </conditionalFormatting>
  <conditionalFormatting sqref="F91:M93">
    <cfRule type="cellIs" dxfId="18125" priority="3410" stopIfTrue="1" operator="equal">
      <formula>0</formula>
    </cfRule>
  </conditionalFormatting>
  <conditionalFormatting sqref="F91:M93">
    <cfRule type="cellIs" dxfId="18124" priority="3409" stopIfTrue="1" operator="equal">
      <formula>0</formula>
    </cfRule>
  </conditionalFormatting>
  <conditionalFormatting sqref="F91:M93">
    <cfRule type="cellIs" dxfId="18123" priority="3408" stopIfTrue="1" operator="equal">
      <formula>0</formula>
    </cfRule>
  </conditionalFormatting>
  <conditionalFormatting sqref="F91:M93">
    <cfRule type="cellIs" dxfId="18122" priority="3407" stopIfTrue="1" operator="equal">
      <formula>0</formula>
    </cfRule>
  </conditionalFormatting>
  <conditionalFormatting sqref="F91:M93">
    <cfRule type="cellIs" dxfId="18121" priority="3406" stopIfTrue="1" operator="equal">
      <formula>0</formula>
    </cfRule>
  </conditionalFormatting>
  <conditionalFormatting sqref="F91:M93">
    <cfRule type="cellIs" dxfId="18120" priority="3405" stopIfTrue="1" operator="equal">
      <formula>0</formula>
    </cfRule>
  </conditionalFormatting>
  <conditionalFormatting sqref="F91:M93">
    <cfRule type="cellIs" dxfId="18119" priority="3404" stopIfTrue="1" operator="equal">
      <formula>0</formula>
    </cfRule>
  </conditionalFormatting>
  <conditionalFormatting sqref="F91:M93">
    <cfRule type="cellIs" dxfId="18118" priority="3403" stopIfTrue="1" operator="equal">
      <formula>0</formula>
    </cfRule>
  </conditionalFormatting>
  <conditionalFormatting sqref="F91:M93">
    <cfRule type="cellIs" dxfId="18117" priority="3402" stopIfTrue="1" operator="equal">
      <formula>0</formula>
    </cfRule>
  </conditionalFormatting>
  <conditionalFormatting sqref="F91:M93">
    <cfRule type="cellIs" dxfId="18116" priority="3401" stopIfTrue="1" operator="equal">
      <formula>0</formula>
    </cfRule>
  </conditionalFormatting>
  <conditionalFormatting sqref="F91:M93">
    <cfRule type="cellIs" dxfId="18115" priority="3400" stopIfTrue="1" operator="equal">
      <formula>0</formula>
    </cfRule>
  </conditionalFormatting>
  <conditionalFormatting sqref="F91:M93">
    <cfRule type="cellIs" dxfId="18114" priority="3399" stopIfTrue="1" operator="equal">
      <formula>0</formula>
    </cfRule>
  </conditionalFormatting>
  <conditionalFormatting sqref="F91:M93">
    <cfRule type="cellIs" dxfId="18113" priority="3398" stopIfTrue="1" operator="equal">
      <formula>0</formula>
    </cfRule>
  </conditionalFormatting>
  <conditionalFormatting sqref="F91:M93">
    <cfRule type="cellIs" dxfId="18112" priority="3397" stopIfTrue="1" operator="equal">
      <formula>0</formula>
    </cfRule>
  </conditionalFormatting>
  <conditionalFormatting sqref="F91:M93">
    <cfRule type="cellIs" dxfId="18111" priority="3396" stopIfTrue="1" operator="equal">
      <formula>0</formula>
    </cfRule>
  </conditionalFormatting>
  <conditionalFormatting sqref="F91:M93">
    <cfRule type="cellIs" dxfId="18110" priority="3395" stopIfTrue="1" operator="equal">
      <formula>0</formula>
    </cfRule>
  </conditionalFormatting>
  <conditionalFormatting sqref="F100:M102">
    <cfRule type="cellIs" dxfId="18109" priority="3394" stopIfTrue="1" operator="equal">
      <formula>0</formula>
    </cfRule>
  </conditionalFormatting>
  <conditionalFormatting sqref="F100:M102">
    <cfRule type="cellIs" dxfId="18108" priority="3393" stopIfTrue="1" operator="equal">
      <formula>0</formula>
    </cfRule>
  </conditionalFormatting>
  <conditionalFormatting sqref="F100:M102">
    <cfRule type="cellIs" dxfId="18107" priority="3392" stopIfTrue="1" operator="equal">
      <formula>0</formula>
    </cfRule>
  </conditionalFormatting>
  <conditionalFormatting sqref="F100:M102">
    <cfRule type="cellIs" dxfId="18106" priority="3391" stopIfTrue="1" operator="equal">
      <formula>0</formula>
    </cfRule>
  </conditionalFormatting>
  <conditionalFormatting sqref="F100:M102">
    <cfRule type="cellIs" dxfId="18105" priority="3390" stopIfTrue="1" operator="equal">
      <formula>0</formula>
    </cfRule>
  </conditionalFormatting>
  <conditionalFormatting sqref="F100:M102">
    <cfRule type="cellIs" dxfId="18104" priority="3389" stopIfTrue="1" operator="equal">
      <formula>0</formula>
    </cfRule>
  </conditionalFormatting>
  <conditionalFormatting sqref="F100:M102">
    <cfRule type="cellIs" dxfId="18103" priority="3388" stopIfTrue="1" operator="equal">
      <formula>0</formula>
    </cfRule>
  </conditionalFormatting>
  <conditionalFormatting sqref="F100:M102">
    <cfRule type="cellIs" dxfId="18102" priority="3387" stopIfTrue="1" operator="equal">
      <formula>0</formula>
    </cfRule>
  </conditionalFormatting>
  <conditionalFormatting sqref="F100:M102">
    <cfRule type="cellIs" dxfId="18101" priority="3386" stopIfTrue="1" operator="equal">
      <formula>0</formula>
    </cfRule>
  </conditionalFormatting>
  <conditionalFormatting sqref="F100:M102">
    <cfRule type="cellIs" dxfId="18100" priority="3385" stopIfTrue="1" operator="equal">
      <formula>0</formula>
    </cfRule>
  </conditionalFormatting>
  <conditionalFormatting sqref="F100:M102">
    <cfRule type="cellIs" dxfId="18099" priority="3384" stopIfTrue="1" operator="equal">
      <formula>0</formula>
    </cfRule>
  </conditionalFormatting>
  <conditionalFormatting sqref="F100:M102">
    <cfRule type="cellIs" dxfId="18098" priority="3383" stopIfTrue="1" operator="equal">
      <formula>0</formula>
    </cfRule>
  </conditionalFormatting>
  <conditionalFormatting sqref="F100:M102">
    <cfRule type="cellIs" dxfId="18097" priority="3382" stopIfTrue="1" operator="equal">
      <formula>0</formula>
    </cfRule>
  </conditionalFormatting>
  <conditionalFormatting sqref="F100:M102">
    <cfRule type="cellIs" dxfId="18096" priority="3381" stopIfTrue="1" operator="equal">
      <formula>0</formula>
    </cfRule>
  </conditionalFormatting>
  <conditionalFormatting sqref="F100:M102">
    <cfRule type="cellIs" dxfId="18095" priority="3380" stopIfTrue="1" operator="equal">
      <formula>0</formula>
    </cfRule>
  </conditionalFormatting>
  <conditionalFormatting sqref="F100:M102">
    <cfRule type="cellIs" dxfId="18094" priority="3379" stopIfTrue="1" operator="equal">
      <formula>0</formula>
    </cfRule>
  </conditionalFormatting>
  <conditionalFormatting sqref="F100:M102">
    <cfRule type="cellIs" dxfId="18093" priority="3378" stopIfTrue="1" operator="equal">
      <formula>0</formula>
    </cfRule>
  </conditionalFormatting>
  <conditionalFormatting sqref="F100:M102">
    <cfRule type="cellIs" dxfId="18092" priority="3377" stopIfTrue="1" operator="equal">
      <formula>0</formula>
    </cfRule>
  </conditionalFormatting>
  <conditionalFormatting sqref="F100:M102">
    <cfRule type="cellIs" dxfId="18091" priority="3376" stopIfTrue="1" operator="equal">
      <formula>0</formula>
    </cfRule>
  </conditionalFormatting>
  <conditionalFormatting sqref="F4:V150">
    <cfRule type="cellIs" dxfId="18090" priority="3375" stopIfTrue="1" operator="equal">
      <formula>0</formula>
    </cfRule>
  </conditionalFormatting>
  <conditionalFormatting sqref="F85:M87">
    <cfRule type="cellIs" dxfId="18089" priority="3374" stopIfTrue="1" operator="equal">
      <formula>0</formula>
    </cfRule>
  </conditionalFormatting>
  <conditionalFormatting sqref="F85:M87">
    <cfRule type="cellIs" dxfId="18088" priority="3373" stopIfTrue="1" operator="equal">
      <formula>0</formula>
    </cfRule>
  </conditionalFormatting>
  <conditionalFormatting sqref="F85:M87">
    <cfRule type="cellIs" dxfId="18087" priority="3372" stopIfTrue="1" operator="equal">
      <formula>0</formula>
    </cfRule>
  </conditionalFormatting>
  <conditionalFormatting sqref="F85:M87">
    <cfRule type="cellIs" dxfId="18086" priority="3371" stopIfTrue="1" operator="equal">
      <formula>0</formula>
    </cfRule>
  </conditionalFormatting>
  <conditionalFormatting sqref="F85:M87">
    <cfRule type="cellIs" dxfId="18085" priority="3370" stopIfTrue="1" operator="equal">
      <formula>0</formula>
    </cfRule>
  </conditionalFormatting>
  <conditionalFormatting sqref="F85:M87">
    <cfRule type="cellIs" dxfId="18084" priority="3369" stopIfTrue="1" operator="equal">
      <formula>0</formula>
    </cfRule>
  </conditionalFormatting>
  <conditionalFormatting sqref="F85:M87">
    <cfRule type="cellIs" dxfId="18083" priority="3368" stopIfTrue="1" operator="equal">
      <formula>0</formula>
    </cfRule>
  </conditionalFormatting>
  <conditionalFormatting sqref="F85:M87">
    <cfRule type="cellIs" dxfId="18082" priority="3367" stopIfTrue="1" operator="equal">
      <formula>0</formula>
    </cfRule>
  </conditionalFormatting>
  <conditionalFormatting sqref="F85:M87">
    <cfRule type="cellIs" dxfId="18081" priority="3366" stopIfTrue="1" operator="equal">
      <formula>0</formula>
    </cfRule>
  </conditionalFormatting>
  <conditionalFormatting sqref="F85:M87">
    <cfRule type="cellIs" dxfId="18080" priority="3365" stopIfTrue="1" operator="equal">
      <formula>0</formula>
    </cfRule>
  </conditionalFormatting>
  <conditionalFormatting sqref="F85:M87">
    <cfRule type="cellIs" dxfId="18079" priority="3364" stopIfTrue="1" operator="equal">
      <formula>0</formula>
    </cfRule>
  </conditionalFormatting>
  <conditionalFormatting sqref="F85:M87">
    <cfRule type="cellIs" dxfId="18078" priority="3363" stopIfTrue="1" operator="equal">
      <formula>0</formula>
    </cfRule>
  </conditionalFormatting>
  <conditionalFormatting sqref="F85:M87">
    <cfRule type="cellIs" dxfId="18077" priority="3362" stopIfTrue="1" operator="equal">
      <formula>0</formula>
    </cfRule>
  </conditionalFormatting>
  <conditionalFormatting sqref="F85:M87">
    <cfRule type="cellIs" dxfId="18076" priority="3361" stopIfTrue="1" operator="equal">
      <formula>0</formula>
    </cfRule>
  </conditionalFormatting>
  <conditionalFormatting sqref="F85:M87">
    <cfRule type="cellIs" dxfId="18075" priority="3360" stopIfTrue="1" operator="equal">
      <formula>0</formula>
    </cfRule>
  </conditionalFormatting>
  <conditionalFormatting sqref="F85:M87">
    <cfRule type="cellIs" dxfId="18074" priority="3359" stopIfTrue="1" operator="equal">
      <formula>0</formula>
    </cfRule>
  </conditionalFormatting>
  <conditionalFormatting sqref="F85:M87">
    <cfRule type="cellIs" dxfId="18073" priority="3358" stopIfTrue="1" operator="equal">
      <formula>0</formula>
    </cfRule>
  </conditionalFormatting>
  <conditionalFormatting sqref="F85:M87">
    <cfRule type="cellIs" dxfId="18072" priority="3357" stopIfTrue="1" operator="equal">
      <formula>0</formula>
    </cfRule>
  </conditionalFormatting>
  <conditionalFormatting sqref="F85:M87">
    <cfRule type="cellIs" dxfId="18071" priority="3356" stopIfTrue="1" operator="equal">
      <formula>0</formula>
    </cfRule>
  </conditionalFormatting>
  <conditionalFormatting sqref="F142:K144">
    <cfRule type="cellIs" dxfId="18070" priority="3355" stopIfTrue="1" operator="equal">
      <formula>0</formula>
    </cfRule>
  </conditionalFormatting>
  <conditionalFormatting sqref="F142:K144">
    <cfRule type="cellIs" dxfId="18069" priority="3354" stopIfTrue="1" operator="equal">
      <formula>0</formula>
    </cfRule>
  </conditionalFormatting>
  <conditionalFormatting sqref="F142:K144">
    <cfRule type="cellIs" dxfId="18068" priority="3353" stopIfTrue="1" operator="equal">
      <formula>0</formula>
    </cfRule>
  </conditionalFormatting>
  <conditionalFormatting sqref="F142:K144">
    <cfRule type="cellIs" dxfId="18067" priority="3352" stopIfTrue="1" operator="equal">
      <formula>0</formula>
    </cfRule>
  </conditionalFormatting>
  <conditionalFormatting sqref="F142:K144">
    <cfRule type="cellIs" dxfId="18066" priority="3351" stopIfTrue="1" operator="equal">
      <formula>0</formula>
    </cfRule>
  </conditionalFormatting>
  <conditionalFormatting sqref="F142:K144">
    <cfRule type="cellIs" dxfId="18065" priority="3350" stopIfTrue="1" operator="equal">
      <formula>0</formula>
    </cfRule>
  </conditionalFormatting>
  <conditionalFormatting sqref="F142:K144">
    <cfRule type="cellIs" dxfId="18064" priority="3349" stopIfTrue="1" operator="equal">
      <formula>0</formula>
    </cfRule>
  </conditionalFormatting>
  <conditionalFormatting sqref="F142:K144">
    <cfRule type="cellIs" dxfId="18063" priority="3348" stopIfTrue="1" operator="equal">
      <formula>0</formula>
    </cfRule>
  </conditionalFormatting>
  <conditionalFormatting sqref="F142:K144">
    <cfRule type="cellIs" dxfId="18062" priority="3347" stopIfTrue="1" operator="equal">
      <formula>0</formula>
    </cfRule>
  </conditionalFormatting>
  <conditionalFormatting sqref="F142:K144">
    <cfRule type="cellIs" dxfId="18061" priority="3346" stopIfTrue="1" operator="equal">
      <formula>0</formula>
    </cfRule>
  </conditionalFormatting>
  <conditionalFormatting sqref="F142:K144">
    <cfRule type="cellIs" dxfId="18060" priority="3345" stopIfTrue="1" operator="equal">
      <formula>0</formula>
    </cfRule>
  </conditionalFormatting>
  <conditionalFormatting sqref="F142:K144">
    <cfRule type="cellIs" dxfId="18059" priority="3344" stopIfTrue="1" operator="equal">
      <formula>0</formula>
    </cfRule>
  </conditionalFormatting>
  <conditionalFormatting sqref="F142:K144">
    <cfRule type="cellIs" dxfId="18058" priority="3343" stopIfTrue="1" operator="equal">
      <formula>0</formula>
    </cfRule>
  </conditionalFormatting>
  <conditionalFormatting sqref="F142:K144">
    <cfRule type="cellIs" dxfId="18057" priority="3342" stopIfTrue="1" operator="equal">
      <formula>0</formula>
    </cfRule>
  </conditionalFormatting>
  <conditionalFormatting sqref="F142:K144">
    <cfRule type="cellIs" dxfId="18056" priority="3341" stopIfTrue="1" operator="equal">
      <formula>0</formula>
    </cfRule>
  </conditionalFormatting>
  <conditionalFormatting sqref="F142:K144">
    <cfRule type="cellIs" dxfId="18055" priority="3340" stopIfTrue="1" operator="equal">
      <formula>0</formula>
    </cfRule>
  </conditionalFormatting>
  <conditionalFormatting sqref="F142:K144">
    <cfRule type="cellIs" dxfId="18054" priority="3339" stopIfTrue="1" operator="equal">
      <formula>0</formula>
    </cfRule>
  </conditionalFormatting>
  <conditionalFormatting sqref="F142:K144">
    <cfRule type="cellIs" dxfId="18053" priority="3338" stopIfTrue="1" operator="equal">
      <formula>0</formula>
    </cfRule>
  </conditionalFormatting>
  <conditionalFormatting sqref="F142:K144">
    <cfRule type="cellIs" dxfId="18052" priority="3337" stopIfTrue="1" operator="equal">
      <formula>0</formula>
    </cfRule>
  </conditionalFormatting>
  <conditionalFormatting sqref="F4:V165">
    <cfRule type="cellIs" dxfId="18051" priority="3336" stopIfTrue="1" operator="equal">
      <formula>0</formula>
    </cfRule>
  </conditionalFormatting>
  <conditionalFormatting sqref="F4:V164">
    <cfRule type="cellIs" dxfId="18050" priority="3335" stopIfTrue="1" operator="equal">
      <formula>0</formula>
    </cfRule>
  </conditionalFormatting>
  <conditionalFormatting sqref="P4:V150 F139:V150 F112:V114 F4:O156 F118:V123">
    <cfRule type="cellIs" dxfId="18049" priority="3334" stopIfTrue="1" operator="equal">
      <formula>0</formula>
    </cfRule>
  </conditionalFormatting>
  <conditionalFormatting sqref="F4:V165">
    <cfRule type="cellIs" dxfId="18048" priority="3333" stopIfTrue="1" operator="equal">
      <formula>0</formula>
    </cfRule>
  </conditionalFormatting>
  <conditionalFormatting sqref="F4:V164">
    <cfRule type="cellIs" dxfId="18047" priority="3332" stopIfTrue="1" operator="equal">
      <formula>0</formula>
    </cfRule>
  </conditionalFormatting>
  <conditionalFormatting sqref="F4:V165">
    <cfRule type="cellIs" dxfId="18046" priority="3331" stopIfTrue="1" operator="equal">
      <formula>0</formula>
    </cfRule>
  </conditionalFormatting>
  <conditionalFormatting sqref="F4:V164">
    <cfRule type="cellIs" dxfId="18045" priority="3330" stopIfTrue="1" operator="equal">
      <formula>0</formula>
    </cfRule>
  </conditionalFormatting>
  <conditionalFormatting sqref="F112:M123">
    <cfRule type="cellIs" dxfId="18044" priority="3329" stopIfTrue="1" operator="equal">
      <formula>0</formula>
    </cfRule>
  </conditionalFormatting>
  <conditionalFormatting sqref="F112:M123">
    <cfRule type="cellIs" dxfId="18043" priority="3328" stopIfTrue="1" operator="equal">
      <formula>0</formula>
    </cfRule>
  </conditionalFormatting>
  <conditionalFormatting sqref="F112:M123">
    <cfRule type="cellIs" dxfId="18042" priority="3327" stopIfTrue="1" operator="equal">
      <formula>0</formula>
    </cfRule>
  </conditionalFormatting>
  <conditionalFormatting sqref="F112:M123">
    <cfRule type="cellIs" dxfId="18041" priority="3326" stopIfTrue="1" operator="equal">
      <formula>0</formula>
    </cfRule>
  </conditionalFormatting>
  <conditionalFormatting sqref="F112:M123">
    <cfRule type="cellIs" dxfId="18040" priority="3325" stopIfTrue="1" operator="equal">
      <formula>0</formula>
    </cfRule>
  </conditionalFormatting>
  <conditionalFormatting sqref="F157:K159">
    <cfRule type="cellIs" dxfId="18039" priority="3324" stopIfTrue="1" operator="equal">
      <formula>0</formula>
    </cfRule>
  </conditionalFormatting>
  <conditionalFormatting sqref="F157:K159">
    <cfRule type="cellIs" dxfId="18038" priority="3323" stopIfTrue="1" operator="equal">
      <formula>0</formula>
    </cfRule>
  </conditionalFormatting>
  <conditionalFormatting sqref="F157:K159">
    <cfRule type="cellIs" dxfId="18037" priority="3322" stopIfTrue="1" operator="equal">
      <formula>0</formula>
    </cfRule>
  </conditionalFormatting>
  <conditionalFormatting sqref="F157:K159">
    <cfRule type="cellIs" dxfId="18036" priority="3321" stopIfTrue="1" operator="equal">
      <formula>0</formula>
    </cfRule>
  </conditionalFormatting>
  <conditionalFormatting sqref="F157:K159">
    <cfRule type="cellIs" dxfId="18035" priority="3320" stopIfTrue="1" operator="equal">
      <formula>0</formula>
    </cfRule>
  </conditionalFormatting>
  <conditionalFormatting sqref="F157:K159">
    <cfRule type="cellIs" dxfId="18034" priority="3319" stopIfTrue="1" operator="equal">
      <formula>0</formula>
    </cfRule>
  </conditionalFormatting>
  <conditionalFormatting sqref="F142:K144">
    <cfRule type="cellIs" dxfId="18033" priority="3318" stopIfTrue="1" operator="equal">
      <formula>0</formula>
    </cfRule>
  </conditionalFormatting>
  <conditionalFormatting sqref="F142:K144">
    <cfRule type="cellIs" dxfId="18032" priority="3317" stopIfTrue="1" operator="equal">
      <formula>0</formula>
    </cfRule>
  </conditionalFormatting>
  <conditionalFormatting sqref="F142:K144">
    <cfRule type="cellIs" dxfId="18031" priority="3316" stopIfTrue="1" operator="equal">
      <formula>0</formula>
    </cfRule>
  </conditionalFormatting>
  <conditionalFormatting sqref="F142:K144">
    <cfRule type="cellIs" dxfId="18030" priority="3315" stopIfTrue="1" operator="equal">
      <formula>0</formula>
    </cfRule>
  </conditionalFormatting>
  <conditionalFormatting sqref="F142:K144">
    <cfRule type="cellIs" dxfId="18029" priority="3314" stopIfTrue="1" operator="equal">
      <formula>0</formula>
    </cfRule>
  </conditionalFormatting>
  <conditionalFormatting sqref="F142:K144">
    <cfRule type="cellIs" dxfId="18028" priority="3313" stopIfTrue="1" operator="equal">
      <formula>0</formula>
    </cfRule>
  </conditionalFormatting>
  <conditionalFormatting sqref="F124:M126">
    <cfRule type="cellIs" dxfId="18027" priority="3312" stopIfTrue="1" operator="equal">
      <formula>0</formula>
    </cfRule>
  </conditionalFormatting>
  <conditionalFormatting sqref="F124:M126">
    <cfRule type="cellIs" dxfId="18026" priority="3311" stopIfTrue="1" operator="equal">
      <formula>0</formula>
    </cfRule>
  </conditionalFormatting>
  <conditionalFormatting sqref="F124:M126">
    <cfRule type="cellIs" dxfId="18025" priority="3310" stopIfTrue="1" operator="equal">
      <formula>0</formula>
    </cfRule>
  </conditionalFormatting>
  <conditionalFormatting sqref="F124:M126">
    <cfRule type="cellIs" dxfId="18024" priority="3309" stopIfTrue="1" operator="equal">
      <formula>0</formula>
    </cfRule>
  </conditionalFormatting>
  <conditionalFormatting sqref="F124:M126">
    <cfRule type="cellIs" dxfId="18023" priority="3308" stopIfTrue="1" operator="equal">
      <formula>0</formula>
    </cfRule>
  </conditionalFormatting>
  <conditionalFormatting sqref="F139:K141">
    <cfRule type="cellIs" dxfId="18022" priority="3307" stopIfTrue="1" operator="equal">
      <formula>0</formula>
    </cfRule>
  </conditionalFormatting>
  <conditionalFormatting sqref="F139:K141">
    <cfRule type="cellIs" dxfId="18021" priority="3306" stopIfTrue="1" operator="equal">
      <formula>0</formula>
    </cfRule>
  </conditionalFormatting>
  <conditionalFormatting sqref="F139:K141">
    <cfRule type="cellIs" dxfId="18020" priority="3305" stopIfTrue="1" operator="equal">
      <formula>0</formula>
    </cfRule>
  </conditionalFormatting>
  <conditionalFormatting sqref="F139:K141">
    <cfRule type="cellIs" dxfId="18019" priority="3304" stopIfTrue="1" operator="equal">
      <formula>0</formula>
    </cfRule>
  </conditionalFormatting>
  <conditionalFormatting sqref="F139:K141">
    <cfRule type="cellIs" dxfId="18018" priority="3303" stopIfTrue="1" operator="equal">
      <formula>0</formula>
    </cfRule>
  </conditionalFormatting>
  <conditionalFormatting sqref="F139:K141">
    <cfRule type="cellIs" dxfId="18017" priority="3302" stopIfTrue="1" operator="equal">
      <formula>0</formula>
    </cfRule>
  </conditionalFormatting>
  <conditionalFormatting sqref="F4:V150">
    <cfRule type="cellIs" dxfId="18016" priority="3301" stopIfTrue="1" operator="equal">
      <formula>0</formula>
    </cfRule>
  </conditionalFormatting>
  <conditionalFormatting sqref="F112:K114">
    <cfRule type="cellIs" dxfId="18015" priority="3300" stopIfTrue="1" operator="equal">
      <formula>0</formula>
    </cfRule>
  </conditionalFormatting>
  <conditionalFormatting sqref="F112:K114">
    <cfRule type="cellIs" dxfId="18014" priority="3299" stopIfTrue="1" operator="equal">
      <formula>0</formula>
    </cfRule>
  </conditionalFormatting>
  <conditionalFormatting sqref="F112:K114">
    <cfRule type="cellIs" dxfId="18013" priority="3298" stopIfTrue="1" operator="equal">
      <formula>0</formula>
    </cfRule>
  </conditionalFormatting>
  <conditionalFormatting sqref="F112:K114">
    <cfRule type="cellIs" dxfId="18012" priority="3297" stopIfTrue="1" operator="equal">
      <formula>0</formula>
    </cfRule>
  </conditionalFormatting>
  <conditionalFormatting sqref="F112:K114">
    <cfRule type="cellIs" dxfId="18011" priority="3296" stopIfTrue="1" operator="equal">
      <formula>0</formula>
    </cfRule>
  </conditionalFormatting>
  <conditionalFormatting sqref="F112:K114">
    <cfRule type="cellIs" dxfId="18010" priority="3295" stopIfTrue="1" operator="equal">
      <formula>0</formula>
    </cfRule>
  </conditionalFormatting>
  <conditionalFormatting sqref="F112:K114">
    <cfRule type="cellIs" dxfId="18009" priority="3294" stopIfTrue="1" operator="equal">
      <formula>0</formula>
    </cfRule>
  </conditionalFormatting>
  <conditionalFormatting sqref="F112:K114">
    <cfRule type="cellIs" dxfId="18008" priority="3293" stopIfTrue="1" operator="equal">
      <formula>0</formula>
    </cfRule>
  </conditionalFormatting>
  <conditionalFormatting sqref="F112:K114">
    <cfRule type="cellIs" dxfId="18007" priority="3292" stopIfTrue="1" operator="equal">
      <formula>0</formula>
    </cfRule>
  </conditionalFormatting>
  <conditionalFormatting sqref="F112:K114">
    <cfRule type="cellIs" dxfId="18006" priority="3291" stopIfTrue="1" operator="equal">
      <formula>0</formula>
    </cfRule>
  </conditionalFormatting>
  <conditionalFormatting sqref="F112:K114">
    <cfRule type="cellIs" dxfId="18005" priority="3290" stopIfTrue="1" operator="equal">
      <formula>0</formula>
    </cfRule>
  </conditionalFormatting>
  <conditionalFormatting sqref="F112:K114">
    <cfRule type="cellIs" dxfId="18004" priority="3289" stopIfTrue="1" operator="equal">
      <formula>0</formula>
    </cfRule>
  </conditionalFormatting>
  <conditionalFormatting sqref="F112:K114">
    <cfRule type="cellIs" dxfId="18003" priority="3288" stopIfTrue="1" operator="equal">
      <formula>0</formula>
    </cfRule>
  </conditionalFormatting>
  <conditionalFormatting sqref="F112:K114">
    <cfRule type="cellIs" dxfId="18002" priority="3287" stopIfTrue="1" operator="equal">
      <formula>0</formula>
    </cfRule>
  </conditionalFormatting>
  <conditionalFormatting sqref="F112:K114">
    <cfRule type="cellIs" dxfId="18001" priority="3286" stopIfTrue="1" operator="equal">
      <formula>0</formula>
    </cfRule>
  </conditionalFormatting>
  <conditionalFormatting sqref="F112:K114">
    <cfRule type="cellIs" dxfId="18000" priority="3285" stopIfTrue="1" operator="equal">
      <formula>0</formula>
    </cfRule>
  </conditionalFormatting>
  <conditionalFormatting sqref="F112:K114">
    <cfRule type="cellIs" dxfId="17999" priority="3284" stopIfTrue="1" operator="equal">
      <formula>0</formula>
    </cfRule>
  </conditionalFormatting>
  <conditionalFormatting sqref="F112:K114">
    <cfRule type="cellIs" dxfId="17998" priority="3283" stopIfTrue="1" operator="equal">
      <formula>0</formula>
    </cfRule>
  </conditionalFormatting>
  <conditionalFormatting sqref="F112:K114">
    <cfRule type="cellIs" dxfId="17997" priority="3282" stopIfTrue="1" operator="equal">
      <formula>0</formula>
    </cfRule>
  </conditionalFormatting>
  <conditionalFormatting sqref="F112:K114">
    <cfRule type="cellIs" dxfId="17996" priority="3281" stopIfTrue="1" operator="equal">
      <formula>0</formula>
    </cfRule>
  </conditionalFormatting>
  <conditionalFormatting sqref="F112:K114">
    <cfRule type="cellIs" dxfId="17995" priority="3280" stopIfTrue="1" operator="equal">
      <formula>0</formula>
    </cfRule>
  </conditionalFormatting>
  <conditionalFormatting sqref="F112:K114">
    <cfRule type="cellIs" dxfId="17994" priority="3279" stopIfTrue="1" operator="equal">
      <formula>0</formula>
    </cfRule>
  </conditionalFormatting>
  <conditionalFormatting sqref="F112:K114">
    <cfRule type="cellIs" dxfId="17993" priority="3278" stopIfTrue="1" operator="equal">
      <formula>0</formula>
    </cfRule>
  </conditionalFormatting>
  <conditionalFormatting sqref="F112:K114">
    <cfRule type="cellIs" dxfId="17992" priority="3277" stopIfTrue="1" operator="equal">
      <formula>0</formula>
    </cfRule>
  </conditionalFormatting>
  <conditionalFormatting sqref="F112:K114">
    <cfRule type="cellIs" dxfId="17991" priority="3276" stopIfTrue="1" operator="equal">
      <formula>0</formula>
    </cfRule>
  </conditionalFormatting>
  <conditionalFormatting sqref="F115:K117">
    <cfRule type="cellIs" dxfId="17990" priority="3275" stopIfTrue="1" operator="equal">
      <formula>0</formula>
    </cfRule>
  </conditionalFormatting>
  <conditionalFormatting sqref="F115:K117">
    <cfRule type="cellIs" dxfId="17989" priority="3274" stopIfTrue="1" operator="equal">
      <formula>0</formula>
    </cfRule>
  </conditionalFormatting>
  <conditionalFormatting sqref="F115:K117">
    <cfRule type="cellIs" dxfId="17988" priority="3273" stopIfTrue="1" operator="equal">
      <formula>0</formula>
    </cfRule>
  </conditionalFormatting>
  <conditionalFormatting sqref="F115:K117">
    <cfRule type="cellIs" dxfId="17987" priority="3272" stopIfTrue="1" operator="equal">
      <formula>0</formula>
    </cfRule>
  </conditionalFormatting>
  <conditionalFormatting sqref="F115:K117">
    <cfRule type="cellIs" dxfId="17986" priority="3271" stopIfTrue="1" operator="equal">
      <formula>0</formula>
    </cfRule>
  </conditionalFormatting>
  <conditionalFormatting sqref="F115:K117">
    <cfRule type="cellIs" dxfId="17985" priority="3270" stopIfTrue="1" operator="equal">
      <formula>0</formula>
    </cfRule>
  </conditionalFormatting>
  <conditionalFormatting sqref="F115:K117">
    <cfRule type="cellIs" dxfId="17984" priority="3269" stopIfTrue="1" operator="equal">
      <formula>0</formula>
    </cfRule>
  </conditionalFormatting>
  <conditionalFormatting sqref="F115:K117">
    <cfRule type="cellIs" dxfId="17983" priority="3268" stopIfTrue="1" operator="equal">
      <formula>0</formula>
    </cfRule>
  </conditionalFormatting>
  <conditionalFormatting sqref="F115:K117">
    <cfRule type="cellIs" dxfId="17982" priority="3267" stopIfTrue="1" operator="equal">
      <formula>0</formula>
    </cfRule>
  </conditionalFormatting>
  <conditionalFormatting sqref="F115:K117">
    <cfRule type="cellIs" dxfId="17981" priority="3266" stopIfTrue="1" operator="equal">
      <formula>0</formula>
    </cfRule>
  </conditionalFormatting>
  <conditionalFormatting sqref="F115:K117">
    <cfRule type="cellIs" dxfId="17980" priority="3265" stopIfTrue="1" operator="equal">
      <formula>0</formula>
    </cfRule>
  </conditionalFormatting>
  <conditionalFormatting sqref="F115:K117">
    <cfRule type="cellIs" dxfId="17979" priority="3264" stopIfTrue="1" operator="equal">
      <formula>0</formula>
    </cfRule>
  </conditionalFormatting>
  <conditionalFormatting sqref="F115:K117">
    <cfRule type="cellIs" dxfId="17978" priority="3263" stopIfTrue="1" operator="equal">
      <formula>0</formula>
    </cfRule>
  </conditionalFormatting>
  <conditionalFormatting sqref="F115:K117">
    <cfRule type="cellIs" dxfId="17977" priority="3262" stopIfTrue="1" operator="equal">
      <formula>0</formula>
    </cfRule>
  </conditionalFormatting>
  <conditionalFormatting sqref="F115:K117">
    <cfRule type="cellIs" dxfId="17976" priority="3261" stopIfTrue="1" operator="equal">
      <formula>0</formula>
    </cfRule>
  </conditionalFormatting>
  <conditionalFormatting sqref="F115:K117">
    <cfRule type="cellIs" dxfId="17975" priority="3260" stopIfTrue="1" operator="equal">
      <formula>0</formula>
    </cfRule>
  </conditionalFormatting>
  <conditionalFormatting sqref="F115:K117">
    <cfRule type="cellIs" dxfId="17974" priority="3259" stopIfTrue="1" operator="equal">
      <formula>0</formula>
    </cfRule>
  </conditionalFormatting>
  <conditionalFormatting sqref="F115:K117">
    <cfRule type="cellIs" dxfId="17973" priority="3258" stopIfTrue="1" operator="equal">
      <formula>0</formula>
    </cfRule>
  </conditionalFormatting>
  <conditionalFormatting sqref="F115:K117">
    <cfRule type="cellIs" dxfId="17972" priority="3257" stopIfTrue="1" operator="equal">
      <formula>0</formula>
    </cfRule>
  </conditionalFormatting>
  <conditionalFormatting sqref="F115:K117">
    <cfRule type="cellIs" dxfId="17971" priority="3256" stopIfTrue="1" operator="equal">
      <formula>0</formula>
    </cfRule>
  </conditionalFormatting>
  <conditionalFormatting sqref="F115:K117">
    <cfRule type="cellIs" dxfId="17970" priority="3255" stopIfTrue="1" operator="equal">
      <formula>0</formula>
    </cfRule>
  </conditionalFormatting>
  <conditionalFormatting sqref="F115:K117">
    <cfRule type="cellIs" dxfId="17969" priority="3254" stopIfTrue="1" operator="equal">
      <formula>0</formula>
    </cfRule>
  </conditionalFormatting>
  <conditionalFormatting sqref="F115:K117">
    <cfRule type="cellIs" dxfId="17968" priority="3253" stopIfTrue="1" operator="equal">
      <formula>0</formula>
    </cfRule>
  </conditionalFormatting>
  <conditionalFormatting sqref="F115:K117">
    <cfRule type="cellIs" dxfId="17967" priority="3252" stopIfTrue="1" operator="equal">
      <formula>0</formula>
    </cfRule>
  </conditionalFormatting>
  <conditionalFormatting sqref="F115:K117">
    <cfRule type="cellIs" dxfId="17966" priority="3251" stopIfTrue="1" operator="equal">
      <formula>0</formula>
    </cfRule>
  </conditionalFormatting>
  <conditionalFormatting sqref="F115:K117">
    <cfRule type="cellIs" dxfId="17965" priority="3250" stopIfTrue="1" operator="equal">
      <formula>0</formula>
    </cfRule>
  </conditionalFormatting>
  <conditionalFormatting sqref="F115:K117">
    <cfRule type="cellIs" dxfId="17964" priority="3249" stopIfTrue="1" operator="equal">
      <formula>0</formula>
    </cfRule>
  </conditionalFormatting>
  <conditionalFormatting sqref="F115:K117">
    <cfRule type="cellIs" dxfId="17963" priority="3248" stopIfTrue="1" operator="equal">
      <formula>0</formula>
    </cfRule>
  </conditionalFormatting>
  <conditionalFormatting sqref="F115:K117">
    <cfRule type="cellIs" dxfId="17962" priority="3247" stopIfTrue="1" operator="equal">
      <formula>0</formula>
    </cfRule>
  </conditionalFormatting>
  <conditionalFormatting sqref="F115:K117">
    <cfRule type="cellIs" dxfId="17961" priority="3246" stopIfTrue="1" operator="equal">
      <formula>0</formula>
    </cfRule>
  </conditionalFormatting>
  <conditionalFormatting sqref="F115:K117">
    <cfRule type="cellIs" dxfId="17960" priority="3245" stopIfTrue="1" operator="equal">
      <formula>0</formula>
    </cfRule>
  </conditionalFormatting>
  <conditionalFormatting sqref="F115:K117">
    <cfRule type="cellIs" dxfId="17959" priority="3244" stopIfTrue="1" operator="equal">
      <formula>0</formula>
    </cfRule>
  </conditionalFormatting>
  <conditionalFormatting sqref="F115:K117">
    <cfRule type="cellIs" dxfId="17958" priority="3243" stopIfTrue="1" operator="equal">
      <formula>0</formula>
    </cfRule>
  </conditionalFormatting>
  <conditionalFormatting sqref="F115:K117">
    <cfRule type="cellIs" dxfId="17957" priority="3242" stopIfTrue="1" operator="equal">
      <formula>0</formula>
    </cfRule>
  </conditionalFormatting>
  <conditionalFormatting sqref="F115:K117">
    <cfRule type="cellIs" dxfId="17956" priority="3241" stopIfTrue="1" operator="equal">
      <formula>0</formula>
    </cfRule>
  </conditionalFormatting>
  <conditionalFormatting sqref="F115:K117">
    <cfRule type="cellIs" dxfId="17955" priority="3240" stopIfTrue="1" operator="equal">
      <formula>0</formula>
    </cfRule>
  </conditionalFormatting>
  <conditionalFormatting sqref="F115:K117">
    <cfRule type="cellIs" dxfId="17954" priority="3239" stopIfTrue="1" operator="equal">
      <formula>0</formula>
    </cfRule>
  </conditionalFormatting>
  <conditionalFormatting sqref="F115:K117">
    <cfRule type="cellIs" dxfId="17953" priority="3238" stopIfTrue="1" operator="equal">
      <formula>0</formula>
    </cfRule>
  </conditionalFormatting>
  <conditionalFormatting sqref="F115:K117">
    <cfRule type="cellIs" dxfId="17952" priority="3237" stopIfTrue="1" operator="equal">
      <formula>0</formula>
    </cfRule>
  </conditionalFormatting>
  <conditionalFormatting sqref="F115:K117">
    <cfRule type="cellIs" dxfId="17951" priority="3236" stopIfTrue="1" operator="equal">
      <formula>0</formula>
    </cfRule>
  </conditionalFormatting>
  <conditionalFormatting sqref="F115:K117">
    <cfRule type="cellIs" dxfId="17950" priority="3235" stopIfTrue="1" operator="equal">
      <formula>0</formula>
    </cfRule>
  </conditionalFormatting>
  <conditionalFormatting sqref="F115:K117">
    <cfRule type="cellIs" dxfId="17949" priority="3234" stopIfTrue="1" operator="equal">
      <formula>0</formula>
    </cfRule>
  </conditionalFormatting>
  <conditionalFormatting sqref="F115:K117">
    <cfRule type="cellIs" dxfId="17948" priority="3233" stopIfTrue="1" operator="equal">
      <formula>0</formula>
    </cfRule>
  </conditionalFormatting>
  <conditionalFormatting sqref="F115:K117">
    <cfRule type="cellIs" dxfId="17947" priority="3232" stopIfTrue="1" operator="equal">
      <formula>0</formula>
    </cfRule>
  </conditionalFormatting>
  <conditionalFormatting sqref="F115:M117">
    <cfRule type="cellIs" dxfId="17946" priority="3231" stopIfTrue="1" operator="equal">
      <formula>0</formula>
    </cfRule>
  </conditionalFormatting>
  <conditionalFormatting sqref="F115:M117">
    <cfRule type="cellIs" dxfId="17945" priority="3230" stopIfTrue="1" operator="equal">
      <formula>0</formula>
    </cfRule>
  </conditionalFormatting>
  <conditionalFormatting sqref="F115:M117">
    <cfRule type="cellIs" dxfId="17944" priority="3229" stopIfTrue="1" operator="equal">
      <formula>0</formula>
    </cfRule>
  </conditionalFormatting>
  <conditionalFormatting sqref="F115:M117">
    <cfRule type="cellIs" dxfId="17943" priority="3228" stopIfTrue="1" operator="equal">
      <formula>0</formula>
    </cfRule>
  </conditionalFormatting>
  <conditionalFormatting sqref="F115:M117">
    <cfRule type="cellIs" dxfId="17942" priority="3227" stopIfTrue="1" operator="equal">
      <formula>0</formula>
    </cfRule>
  </conditionalFormatting>
  <conditionalFormatting sqref="F115:M117">
    <cfRule type="cellIs" dxfId="17941" priority="3226" stopIfTrue="1" operator="equal">
      <formula>0</formula>
    </cfRule>
  </conditionalFormatting>
  <conditionalFormatting sqref="F115:M117">
    <cfRule type="cellIs" dxfId="17940" priority="3225" stopIfTrue="1" operator="equal">
      <formula>0</formula>
    </cfRule>
  </conditionalFormatting>
  <conditionalFormatting sqref="F115:M117">
    <cfRule type="cellIs" dxfId="17939" priority="3224" stopIfTrue="1" operator="equal">
      <formula>0</formula>
    </cfRule>
  </conditionalFormatting>
  <conditionalFormatting sqref="F115:M117">
    <cfRule type="cellIs" dxfId="17938" priority="3223" stopIfTrue="1" operator="equal">
      <formula>0</formula>
    </cfRule>
  </conditionalFormatting>
  <conditionalFormatting sqref="F115:M117">
    <cfRule type="cellIs" dxfId="17937" priority="3222" stopIfTrue="1" operator="equal">
      <formula>0</formula>
    </cfRule>
  </conditionalFormatting>
  <conditionalFormatting sqref="F115:M117">
    <cfRule type="cellIs" dxfId="17936" priority="3221" stopIfTrue="1" operator="equal">
      <formula>0</formula>
    </cfRule>
  </conditionalFormatting>
  <conditionalFormatting sqref="F115:M117">
    <cfRule type="cellIs" dxfId="17935" priority="3220" stopIfTrue="1" operator="equal">
      <formula>0</formula>
    </cfRule>
  </conditionalFormatting>
  <conditionalFormatting sqref="F115:M117">
    <cfRule type="cellIs" dxfId="17934" priority="3219" stopIfTrue="1" operator="equal">
      <formula>0</formula>
    </cfRule>
  </conditionalFormatting>
  <conditionalFormatting sqref="F115:M117">
    <cfRule type="cellIs" dxfId="17933" priority="3218" stopIfTrue="1" operator="equal">
      <formula>0</formula>
    </cfRule>
  </conditionalFormatting>
  <conditionalFormatting sqref="F115:M117">
    <cfRule type="cellIs" dxfId="17932" priority="3217" stopIfTrue="1" operator="equal">
      <formula>0</formula>
    </cfRule>
  </conditionalFormatting>
  <conditionalFormatting sqref="F115:M117">
    <cfRule type="cellIs" dxfId="17931" priority="3216" stopIfTrue="1" operator="equal">
      <formula>0</formula>
    </cfRule>
  </conditionalFormatting>
  <conditionalFormatting sqref="F115:M117">
    <cfRule type="cellIs" dxfId="17930" priority="3215" stopIfTrue="1" operator="equal">
      <formula>0</formula>
    </cfRule>
  </conditionalFormatting>
  <conditionalFormatting sqref="F115:M117">
    <cfRule type="cellIs" dxfId="17929" priority="3214" stopIfTrue="1" operator="equal">
      <formula>0</formula>
    </cfRule>
  </conditionalFormatting>
  <conditionalFormatting sqref="F115:M117">
    <cfRule type="cellIs" dxfId="17928" priority="3213" stopIfTrue="1" operator="equal">
      <formula>0</formula>
    </cfRule>
  </conditionalFormatting>
  <conditionalFormatting sqref="F118:K120">
    <cfRule type="cellIs" dxfId="17927" priority="3212" stopIfTrue="1" operator="equal">
      <formula>0</formula>
    </cfRule>
  </conditionalFormatting>
  <conditionalFormatting sqref="F118:K120">
    <cfRule type="cellIs" dxfId="17926" priority="3211" stopIfTrue="1" operator="equal">
      <formula>0</formula>
    </cfRule>
  </conditionalFormatting>
  <conditionalFormatting sqref="F118:K120">
    <cfRule type="cellIs" dxfId="17925" priority="3210" stopIfTrue="1" operator="equal">
      <formula>0</formula>
    </cfRule>
  </conditionalFormatting>
  <conditionalFormatting sqref="F118:K120">
    <cfRule type="cellIs" dxfId="17924" priority="3209" stopIfTrue="1" operator="equal">
      <formula>0</formula>
    </cfRule>
  </conditionalFormatting>
  <conditionalFormatting sqref="F118:K120">
    <cfRule type="cellIs" dxfId="17923" priority="3208" stopIfTrue="1" operator="equal">
      <formula>0</formula>
    </cfRule>
  </conditionalFormatting>
  <conditionalFormatting sqref="F118:K120">
    <cfRule type="cellIs" dxfId="17922" priority="3207" stopIfTrue="1" operator="equal">
      <formula>0</formula>
    </cfRule>
  </conditionalFormatting>
  <conditionalFormatting sqref="F118:K120">
    <cfRule type="cellIs" dxfId="17921" priority="3206" stopIfTrue="1" operator="equal">
      <formula>0</formula>
    </cfRule>
  </conditionalFormatting>
  <conditionalFormatting sqref="F118:K120">
    <cfRule type="cellIs" dxfId="17920" priority="3205" stopIfTrue="1" operator="equal">
      <formula>0</formula>
    </cfRule>
  </conditionalFormatting>
  <conditionalFormatting sqref="F118:K120">
    <cfRule type="cellIs" dxfId="17919" priority="3204" stopIfTrue="1" operator="equal">
      <formula>0</formula>
    </cfRule>
  </conditionalFormatting>
  <conditionalFormatting sqref="F118:K120">
    <cfRule type="cellIs" dxfId="17918" priority="3203" stopIfTrue="1" operator="equal">
      <formula>0</formula>
    </cfRule>
  </conditionalFormatting>
  <conditionalFormatting sqref="F118:K120">
    <cfRule type="cellIs" dxfId="17917" priority="3202" stopIfTrue="1" operator="equal">
      <formula>0</formula>
    </cfRule>
  </conditionalFormatting>
  <conditionalFormatting sqref="F118:K120">
    <cfRule type="cellIs" dxfId="17916" priority="3201" stopIfTrue="1" operator="equal">
      <formula>0</formula>
    </cfRule>
  </conditionalFormatting>
  <conditionalFormatting sqref="F118:K120">
    <cfRule type="cellIs" dxfId="17915" priority="3200" stopIfTrue="1" operator="equal">
      <formula>0</formula>
    </cfRule>
  </conditionalFormatting>
  <conditionalFormatting sqref="F118:K120">
    <cfRule type="cellIs" dxfId="17914" priority="3199" stopIfTrue="1" operator="equal">
      <formula>0</formula>
    </cfRule>
  </conditionalFormatting>
  <conditionalFormatting sqref="F118:K120">
    <cfRule type="cellIs" dxfId="17913" priority="3198" stopIfTrue="1" operator="equal">
      <formula>0</formula>
    </cfRule>
  </conditionalFormatting>
  <conditionalFormatting sqref="F118:K120">
    <cfRule type="cellIs" dxfId="17912" priority="3197" stopIfTrue="1" operator="equal">
      <formula>0</formula>
    </cfRule>
  </conditionalFormatting>
  <conditionalFormatting sqref="F118:K120">
    <cfRule type="cellIs" dxfId="17911" priority="3196" stopIfTrue="1" operator="equal">
      <formula>0</formula>
    </cfRule>
  </conditionalFormatting>
  <conditionalFormatting sqref="F118:K120">
    <cfRule type="cellIs" dxfId="17910" priority="3195" stopIfTrue="1" operator="equal">
      <formula>0</formula>
    </cfRule>
  </conditionalFormatting>
  <conditionalFormatting sqref="F118:K120">
    <cfRule type="cellIs" dxfId="17909" priority="3194" stopIfTrue="1" operator="equal">
      <formula>0</formula>
    </cfRule>
  </conditionalFormatting>
  <conditionalFormatting sqref="F118:K120">
    <cfRule type="cellIs" dxfId="17908" priority="3193" stopIfTrue="1" operator="equal">
      <formula>0</formula>
    </cfRule>
  </conditionalFormatting>
  <conditionalFormatting sqref="F118:K120">
    <cfRule type="cellIs" dxfId="17907" priority="3192" stopIfTrue="1" operator="equal">
      <formula>0</formula>
    </cfRule>
  </conditionalFormatting>
  <conditionalFormatting sqref="F118:K120">
    <cfRule type="cellIs" dxfId="17906" priority="3191" stopIfTrue="1" operator="equal">
      <formula>0</formula>
    </cfRule>
  </conditionalFormatting>
  <conditionalFormatting sqref="F118:K120">
    <cfRule type="cellIs" dxfId="17905" priority="3190" stopIfTrue="1" operator="equal">
      <formula>0</formula>
    </cfRule>
  </conditionalFormatting>
  <conditionalFormatting sqref="F118:K120">
    <cfRule type="cellIs" dxfId="17904" priority="3189" stopIfTrue="1" operator="equal">
      <formula>0</formula>
    </cfRule>
  </conditionalFormatting>
  <conditionalFormatting sqref="F118:K120">
    <cfRule type="cellIs" dxfId="17903" priority="3188" stopIfTrue="1" operator="equal">
      <formula>0</formula>
    </cfRule>
  </conditionalFormatting>
  <conditionalFormatting sqref="F118:K120">
    <cfRule type="cellIs" dxfId="17902" priority="3187" stopIfTrue="1" operator="equal">
      <formula>0</formula>
    </cfRule>
  </conditionalFormatting>
  <conditionalFormatting sqref="F118:K120">
    <cfRule type="cellIs" dxfId="17901" priority="3186" stopIfTrue="1" operator="equal">
      <formula>0</formula>
    </cfRule>
  </conditionalFormatting>
  <conditionalFormatting sqref="F118:K120">
    <cfRule type="cellIs" dxfId="17900" priority="3185" stopIfTrue="1" operator="equal">
      <formula>0</formula>
    </cfRule>
  </conditionalFormatting>
  <conditionalFormatting sqref="F118:K120">
    <cfRule type="cellIs" dxfId="17899" priority="3184" stopIfTrue="1" operator="equal">
      <formula>0</formula>
    </cfRule>
  </conditionalFormatting>
  <conditionalFormatting sqref="F118:K120">
    <cfRule type="cellIs" dxfId="17898" priority="3183" stopIfTrue="1" operator="equal">
      <formula>0</formula>
    </cfRule>
  </conditionalFormatting>
  <conditionalFormatting sqref="F118:K120">
    <cfRule type="cellIs" dxfId="17897" priority="3182" stopIfTrue="1" operator="equal">
      <formula>0</formula>
    </cfRule>
  </conditionalFormatting>
  <conditionalFormatting sqref="F118:K120">
    <cfRule type="cellIs" dxfId="17896" priority="3181" stopIfTrue="1" operator="equal">
      <formula>0</formula>
    </cfRule>
  </conditionalFormatting>
  <conditionalFormatting sqref="F118:K120">
    <cfRule type="cellIs" dxfId="17895" priority="3180" stopIfTrue="1" operator="equal">
      <formula>0</formula>
    </cfRule>
  </conditionalFormatting>
  <conditionalFormatting sqref="F118:K120">
    <cfRule type="cellIs" dxfId="17894" priority="3179" stopIfTrue="1" operator="equal">
      <formula>0</formula>
    </cfRule>
  </conditionalFormatting>
  <conditionalFormatting sqref="F118:K120">
    <cfRule type="cellIs" dxfId="17893" priority="3178" stopIfTrue="1" operator="equal">
      <formula>0</formula>
    </cfRule>
  </conditionalFormatting>
  <conditionalFormatting sqref="F118:K120">
    <cfRule type="cellIs" dxfId="17892" priority="3177" stopIfTrue="1" operator="equal">
      <formula>0</formula>
    </cfRule>
  </conditionalFormatting>
  <conditionalFormatting sqref="F118:K120">
    <cfRule type="cellIs" dxfId="17891" priority="3176" stopIfTrue="1" operator="equal">
      <formula>0</formula>
    </cfRule>
  </conditionalFormatting>
  <conditionalFormatting sqref="F118:K120">
    <cfRule type="cellIs" dxfId="17890" priority="3175" stopIfTrue="1" operator="equal">
      <formula>0</formula>
    </cfRule>
  </conditionalFormatting>
  <conditionalFormatting sqref="F118:K120">
    <cfRule type="cellIs" dxfId="17889" priority="3174" stopIfTrue="1" operator="equal">
      <formula>0</formula>
    </cfRule>
  </conditionalFormatting>
  <conditionalFormatting sqref="F118:K120">
    <cfRule type="cellIs" dxfId="17888" priority="3173" stopIfTrue="1" operator="equal">
      <formula>0</formula>
    </cfRule>
  </conditionalFormatting>
  <conditionalFormatting sqref="F118:K120">
    <cfRule type="cellIs" dxfId="17887" priority="3172" stopIfTrue="1" operator="equal">
      <formula>0</formula>
    </cfRule>
  </conditionalFormatting>
  <conditionalFormatting sqref="F118:K120">
    <cfRule type="cellIs" dxfId="17886" priority="3171" stopIfTrue="1" operator="equal">
      <formula>0</formula>
    </cfRule>
  </conditionalFormatting>
  <conditionalFormatting sqref="F118:K120">
    <cfRule type="cellIs" dxfId="17885" priority="3170" stopIfTrue="1" operator="equal">
      <formula>0</formula>
    </cfRule>
  </conditionalFormatting>
  <conditionalFormatting sqref="F118:K120">
    <cfRule type="cellIs" dxfId="17884" priority="3169" stopIfTrue="1" operator="equal">
      <formula>0</formula>
    </cfRule>
  </conditionalFormatting>
  <conditionalFormatting sqref="F121:O123">
    <cfRule type="cellIs" dxfId="17883" priority="3168" stopIfTrue="1" operator="equal">
      <formula>0</formula>
    </cfRule>
  </conditionalFormatting>
  <conditionalFormatting sqref="F121:O123">
    <cfRule type="cellIs" dxfId="17882" priority="3167" stopIfTrue="1" operator="equal">
      <formula>0</formula>
    </cfRule>
  </conditionalFormatting>
  <conditionalFormatting sqref="F121:M123">
    <cfRule type="cellIs" dxfId="17881" priority="3166" stopIfTrue="1" operator="equal">
      <formula>0</formula>
    </cfRule>
  </conditionalFormatting>
  <conditionalFormatting sqref="F139:M141">
    <cfRule type="cellIs" dxfId="17880" priority="3165" stopIfTrue="1" operator="equal">
      <formula>0</formula>
    </cfRule>
  </conditionalFormatting>
  <conditionalFormatting sqref="F139:M141">
    <cfRule type="cellIs" dxfId="17879" priority="3164" stopIfTrue="1" operator="equal">
      <formula>0</formula>
    </cfRule>
  </conditionalFormatting>
  <conditionalFormatting sqref="F139:M141">
    <cfRule type="cellIs" dxfId="17878" priority="3163" stopIfTrue="1" operator="equal">
      <formula>0</formula>
    </cfRule>
  </conditionalFormatting>
  <conditionalFormatting sqref="F139:M141">
    <cfRule type="cellIs" dxfId="17877" priority="3162" stopIfTrue="1" operator="equal">
      <formula>0</formula>
    </cfRule>
  </conditionalFormatting>
  <conditionalFormatting sqref="F139:M141">
    <cfRule type="cellIs" dxfId="17876" priority="3161" stopIfTrue="1" operator="equal">
      <formula>0</formula>
    </cfRule>
  </conditionalFormatting>
  <conditionalFormatting sqref="F142:M144">
    <cfRule type="cellIs" dxfId="17875" priority="3160" stopIfTrue="1" operator="equal">
      <formula>0</formula>
    </cfRule>
  </conditionalFormatting>
  <conditionalFormatting sqref="F142:M144">
    <cfRule type="cellIs" dxfId="17874" priority="3159" stopIfTrue="1" operator="equal">
      <formula>0</formula>
    </cfRule>
  </conditionalFormatting>
  <conditionalFormatting sqref="F142:M144">
    <cfRule type="cellIs" dxfId="17873" priority="3158" stopIfTrue="1" operator="equal">
      <formula>0</formula>
    </cfRule>
  </conditionalFormatting>
  <conditionalFormatting sqref="F142:M144">
    <cfRule type="cellIs" dxfId="17872" priority="3157" stopIfTrue="1" operator="equal">
      <formula>0</formula>
    </cfRule>
  </conditionalFormatting>
  <conditionalFormatting sqref="F142:M144">
    <cfRule type="cellIs" dxfId="17871" priority="3156" stopIfTrue="1" operator="equal">
      <formula>0</formula>
    </cfRule>
  </conditionalFormatting>
  <conditionalFormatting sqref="F145:M147">
    <cfRule type="cellIs" dxfId="17870" priority="3155" stopIfTrue="1" operator="equal">
      <formula>0</formula>
    </cfRule>
  </conditionalFormatting>
  <conditionalFormatting sqref="F145:M147">
    <cfRule type="cellIs" dxfId="17869" priority="3154" stopIfTrue="1" operator="equal">
      <formula>0</formula>
    </cfRule>
  </conditionalFormatting>
  <conditionalFormatting sqref="F145:M147">
    <cfRule type="cellIs" dxfId="17868" priority="3153" stopIfTrue="1" operator="equal">
      <formula>0</formula>
    </cfRule>
  </conditionalFormatting>
  <conditionalFormatting sqref="F145:M147">
    <cfRule type="cellIs" dxfId="17867" priority="3152" stopIfTrue="1" operator="equal">
      <formula>0</formula>
    </cfRule>
  </conditionalFormatting>
  <conditionalFormatting sqref="F145:M147">
    <cfRule type="cellIs" dxfId="17866" priority="3151" stopIfTrue="1" operator="equal">
      <formula>0</formula>
    </cfRule>
  </conditionalFormatting>
  <conditionalFormatting sqref="D4:D27">
    <cfRule type="cellIs" dxfId="17865" priority="3150" operator="equal">
      <formula>0</formula>
    </cfRule>
  </conditionalFormatting>
  <conditionalFormatting sqref="D16:D18">
    <cfRule type="cellIs" dxfId="17864" priority="3149" operator="equal">
      <formula>0</formula>
    </cfRule>
  </conditionalFormatting>
  <conditionalFormatting sqref="D19:D21">
    <cfRule type="cellIs" dxfId="17863" priority="3148" operator="equal">
      <formula>0</formula>
    </cfRule>
  </conditionalFormatting>
  <conditionalFormatting sqref="D7:D9">
    <cfRule type="cellIs" dxfId="17862" priority="3147" operator="equal">
      <formula>0</formula>
    </cfRule>
  </conditionalFormatting>
  <conditionalFormatting sqref="D10:D12">
    <cfRule type="cellIs" dxfId="17861" priority="3146" operator="equal">
      <formula>0</formula>
    </cfRule>
  </conditionalFormatting>
  <conditionalFormatting sqref="D13:D15">
    <cfRule type="cellIs" dxfId="17860" priority="3145" operator="equal">
      <formula>0</formula>
    </cfRule>
  </conditionalFormatting>
  <conditionalFormatting sqref="D16:D18">
    <cfRule type="cellIs" dxfId="17859" priority="3144" operator="equal">
      <formula>0</formula>
    </cfRule>
  </conditionalFormatting>
  <conditionalFormatting sqref="D19:D21">
    <cfRule type="cellIs" dxfId="17858" priority="3143" operator="equal">
      <formula>0</formula>
    </cfRule>
  </conditionalFormatting>
  <conditionalFormatting sqref="D7:D9">
    <cfRule type="cellIs" dxfId="17857" priority="3142" operator="equal">
      <formula>0</formula>
    </cfRule>
  </conditionalFormatting>
  <conditionalFormatting sqref="D10:D12">
    <cfRule type="cellIs" dxfId="17856" priority="3141" operator="equal">
      <formula>0</formula>
    </cfRule>
  </conditionalFormatting>
  <conditionalFormatting sqref="D13:D15">
    <cfRule type="cellIs" dxfId="17855" priority="3140" operator="equal">
      <formula>0</formula>
    </cfRule>
  </conditionalFormatting>
  <conditionalFormatting sqref="D16:D18">
    <cfRule type="cellIs" dxfId="17854" priority="3139" operator="equal">
      <formula>0</formula>
    </cfRule>
  </conditionalFormatting>
  <conditionalFormatting sqref="D19:D21">
    <cfRule type="cellIs" dxfId="17853" priority="3138" operator="equal">
      <formula>0</formula>
    </cfRule>
  </conditionalFormatting>
  <conditionalFormatting sqref="D25:D27">
    <cfRule type="cellIs" dxfId="17852" priority="3137" operator="equal">
      <formula>0</formula>
    </cfRule>
  </conditionalFormatting>
  <conditionalFormatting sqref="D22:D24">
    <cfRule type="cellIs" dxfId="17851" priority="3136" operator="equal">
      <formula>0</formula>
    </cfRule>
  </conditionalFormatting>
  <conditionalFormatting sqref="D19:D21">
    <cfRule type="cellIs" dxfId="17850" priority="3135" operator="equal">
      <formula>0</formula>
    </cfRule>
  </conditionalFormatting>
  <conditionalFormatting sqref="D16:D18">
    <cfRule type="cellIs" dxfId="17849" priority="3134" operator="equal">
      <formula>0</formula>
    </cfRule>
  </conditionalFormatting>
  <conditionalFormatting sqref="D13:D15">
    <cfRule type="cellIs" dxfId="17848" priority="3133" operator="equal">
      <formula>0</formula>
    </cfRule>
  </conditionalFormatting>
  <conditionalFormatting sqref="D31:D33">
    <cfRule type="cellIs" dxfId="17847" priority="3132" operator="equal">
      <formula>0</formula>
    </cfRule>
  </conditionalFormatting>
  <conditionalFormatting sqref="D43:D45">
    <cfRule type="cellIs" dxfId="17846" priority="3131" operator="equal">
      <formula>0</formula>
    </cfRule>
  </conditionalFormatting>
  <conditionalFormatting sqref="D46:D48">
    <cfRule type="cellIs" dxfId="17845" priority="3130" operator="equal">
      <formula>0</formula>
    </cfRule>
  </conditionalFormatting>
  <conditionalFormatting sqref="D34:D36">
    <cfRule type="cellIs" dxfId="17844" priority="3129" operator="equal">
      <formula>0</formula>
    </cfRule>
  </conditionalFormatting>
  <conditionalFormatting sqref="D37:D39">
    <cfRule type="cellIs" dxfId="17843" priority="3128" operator="equal">
      <formula>0</formula>
    </cfRule>
  </conditionalFormatting>
  <conditionalFormatting sqref="D40:D42">
    <cfRule type="cellIs" dxfId="17842" priority="3127" operator="equal">
      <formula>0</formula>
    </cfRule>
  </conditionalFormatting>
  <conditionalFormatting sqref="D43:D45">
    <cfRule type="cellIs" dxfId="17841" priority="3126" operator="equal">
      <formula>0</formula>
    </cfRule>
  </conditionalFormatting>
  <conditionalFormatting sqref="D46:D48">
    <cfRule type="cellIs" dxfId="17840" priority="3125" operator="equal">
      <formula>0</formula>
    </cfRule>
  </conditionalFormatting>
  <conditionalFormatting sqref="D34:D36">
    <cfRule type="cellIs" dxfId="17839" priority="3124" operator="equal">
      <formula>0</formula>
    </cfRule>
  </conditionalFormatting>
  <conditionalFormatting sqref="D37:D39">
    <cfRule type="cellIs" dxfId="17838" priority="3123" operator="equal">
      <formula>0</formula>
    </cfRule>
  </conditionalFormatting>
  <conditionalFormatting sqref="D40:D42">
    <cfRule type="cellIs" dxfId="17837" priority="3122" operator="equal">
      <formula>0</formula>
    </cfRule>
  </conditionalFormatting>
  <conditionalFormatting sqref="D43:D45">
    <cfRule type="cellIs" dxfId="17836" priority="3121" operator="equal">
      <formula>0</formula>
    </cfRule>
  </conditionalFormatting>
  <conditionalFormatting sqref="D46:D48">
    <cfRule type="cellIs" dxfId="17835" priority="3120" operator="equal">
      <formula>0</formula>
    </cfRule>
  </conditionalFormatting>
  <conditionalFormatting sqref="D52:D54">
    <cfRule type="cellIs" dxfId="17834" priority="3119" operator="equal">
      <formula>0</formula>
    </cfRule>
  </conditionalFormatting>
  <conditionalFormatting sqref="D49:D51">
    <cfRule type="cellIs" dxfId="17833" priority="3118" operator="equal">
      <formula>0</formula>
    </cfRule>
  </conditionalFormatting>
  <conditionalFormatting sqref="D46:D48">
    <cfRule type="cellIs" dxfId="17832" priority="3117" operator="equal">
      <formula>0</formula>
    </cfRule>
  </conditionalFormatting>
  <conditionalFormatting sqref="D43:D45">
    <cfRule type="cellIs" dxfId="17831" priority="3116" operator="equal">
      <formula>0</formula>
    </cfRule>
  </conditionalFormatting>
  <conditionalFormatting sqref="D40:D42">
    <cfRule type="cellIs" dxfId="17830" priority="3115" operator="equal">
      <formula>0</formula>
    </cfRule>
  </conditionalFormatting>
  <conditionalFormatting sqref="D58:D60">
    <cfRule type="cellIs" dxfId="17829" priority="3114" operator="equal">
      <formula>0</formula>
    </cfRule>
  </conditionalFormatting>
  <conditionalFormatting sqref="D70:D72">
    <cfRule type="cellIs" dxfId="17828" priority="3113" operator="equal">
      <formula>0</formula>
    </cfRule>
  </conditionalFormatting>
  <conditionalFormatting sqref="D73:D75">
    <cfRule type="cellIs" dxfId="17827" priority="3112" operator="equal">
      <formula>0</formula>
    </cfRule>
  </conditionalFormatting>
  <conditionalFormatting sqref="D61:D63">
    <cfRule type="cellIs" dxfId="17826" priority="3111" operator="equal">
      <formula>0</formula>
    </cfRule>
  </conditionalFormatting>
  <conditionalFormatting sqref="D64:D66">
    <cfRule type="cellIs" dxfId="17825" priority="3110" operator="equal">
      <formula>0</formula>
    </cfRule>
  </conditionalFormatting>
  <conditionalFormatting sqref="D67:D69">
    <cfRule type="cellIs" dxfId="17824" priority="3109" operator="equal">
      <formula>0</formula>
    </cfRule>
  </conditionalFormatting>
  <conditionalFormatting sqref="D70:D72">
    <cfRule type="cellIs" dxfId="17823" priority="3108" operator="equal">
      <formula>0</formula>
    </cfRule>
  </conditionalFormatting>
  <conditionalFormatting sqref="D73:D75">
    <cfRule type="cellIs" dxfId="17822" priority="3107" operator="equal">
      <formula>0</formula>
    </cfRule>
  </conditionalFormatting>
  <conditionalFormatting sqref="D61:D63">
    <cfRule type="cellIs" dxfId="17821" priority="3106" operator="equal">
      <formula>0</formula>
    </cfRule>
  </conditionalFormatting>
  <conditionalFormatting sqref="D64:D66">
    <cfRule type="cellIs" dxfId="17820" priority="3105" operator="equal">
      <formula>0</formula>
    </cfRule>
  </conditionalFormatting>
  <conditionalFormatting sqref="D67:D69">
    <cfRule type="cellIs" dxfId="17819" priority="3104" operator="equal">
      <formula>0</formula>
    </cfRule>
  </conditionalFormatting>
  <conditionalFormatting sqref="D70:D72">
    <cfRule type="cellIs" dxfId="17818" priority="3103" operator="equal">
      <formula>0</formula>
    </cfRule>
  </conditionalFormatting>
  <conditionalFormatting sqref="D73:D75">
    <cfRule type="cellIs" dxfId="17817" priority="3102" operator="equal">
      <formula>0</formula>
    </cfRule>
  </conditionalFormatting>
  <conditionalFormatting sqref="D79:D81">
    <cfRule type="cellIs" dxfId="17816" priority="3101" operator="equal">
      <formula>0</formula>
    </cfRule>
  </conditionalFormatting>
  <conditionalFormatting sqref="D76:D78">
    <cfRule type="cellIs" dxfId="17815" priority="3100" operator="equal">
      <formula>0</formula>
    </cfRule>
  </conditionalFormatting>
  <conditionalFormatting sqref="D73:D75">
    <cfRule type="cellIs" dxfId="17814" priority="3099" operator="equal">
      <formula>0</formula>
    </cfRule>
  </conditionalFormatting>
  <conditionalFormatting sqref="D70:D72">
    <cfRule type="cellIs" dxfId="17813" priority="3098" operator="equal">
      <formula>0</formula>
    </cfRule>
  </conditionalFormatting>
  <conditionalFormatting sqref="D67:D69">
    <cfRule type="cellIs" dxfId="17812" priority="3097" operator="equal">
      <formula>0</formula>
    </cfRule>
  </conditionalFormatting>
  <conditionalFormatting sqref="D58:D60">
    <cfRule type="cellIs" dxfId="17811" priority="3096" operator="equal">
      <formula>0</formula>
    </cfRule>
  </conditionalFormatting>
  <conditionalFormatting sqref="D70:D72">
    <cfRule type="cellIs" dxfId="17810" priority="3095" operator="equal">
      <formula>0</formula>
    </cfRule>
  </conditionalFormatting>
  <conditionalFormatting sqref="D73:D75">
    <cfRule type="cellIs" dxfId="17809" priority="3094" operator="equal">
      <formula>0</formula>
    </cfRule>
  </conditionalFormatting>
  <conditionalFormatting sqref="D61:D63">
    <cfRule type="cellIs" dxfId="17808" priority="3093" operator="equal">
      <formula>0</formula>
    </cfRule>
  </conditionalFormatting>
  <conditionalFormatting sqref="D64:D66">
    <cfRule type="cellIs" dxfId="17807" priority="3092" operator="equal">
      <formula>0</formula>
    </cfRule>
  </conditionalFormatting>
  <conditionalFormatting sqref="D67:D69">
    <cfRule type="cellIs" dxfId="17806" priority="3091" operator="equal">
      <formula>0</formula>
    </cfRule>
  </conditionalFormatting>
  <conditionalFormatting sqref="D70:D72">
    <cfRule type="cellIs" dxfId="17805" priority="3090" operator="equal">
      <formula>0</formula>
    </cfRule>
  </conditionalFormatting>
  <conditionalFormatting sqref="D73:D75">
    <cfRule type="cellIs" dxfId="17804" priority="3089" operator="equal">
      <formula>0</formula>
    </cfRule>
  </conditionalFormatting>
  <conditionalFormatting sqref="D61:D63">
    <cfRule type="cellIs" dxfId="17803" priority="3088" operator="equal">
      <formula>0</formula>
    </cfRule>
  </conditionalFormatting>
  <conditionalFormatting sqref="D64:D66">
    <cfRule type="cellIs" dxfId="17802" priority="3087" operator="equal">
      <formula>0</formula>
    </cfRule>
  </conditionalFormatting>
  <conditionalFormatting sqref="D67:D69">
    <cfRule type="cellIs" dxfId="17801" priority="3086" operator="equal">
      <formula>0</formula>
    </cfRule>
  </conditionalFormatting>
  <conditionalFormatting sqref="D70:D72">
    <cfRule type="cellIs" dxfId="17800" priority="3085" operator="equal">
      <formula>0</formula>
    </cfRule>
  </conditionalFormatting>
  <conditionalFormatting sqref="D73:D75">
    <cfRule type="cellIs" dxfId="17799" priority="3084" operator="equal">
      <formula>0</formula>
    </cfRule>
  </conditionalFormatting>
  <conditionalFormatting sqref="D79:D81">
    <cfRule type="cellIs" dxfId="17798" priority="3083" operator="equal">
      <formula>0</formula>
    </cfRule>
  </conditionalFormatting>
  <conditionalFormatting sqref="D76:D78">
    <cfRule type="cellIs" dxfId="17797" priority="3082" operator="equal">
      <formula>0</formula>
    </cfRule>
  </conditionalFormatting>
  <conditionalFormatting sqref="D73:D75">
    <cfRule type="cellIs" dxfId="17796" priority="3081" operator="equal">
      <formula>0</formula>
    </cfRule>
  </conditionalFormatting>
  <conditionalFormatting sqref="D70:D72">
    <cfRule type="cellIs" dxfId="17795" priority="3080" operator="equal">
      <formula>0</formula>
    </cfRule>
  </conditionalFormatting>
  <conditionalFormatting sqref="D67:D69">
    <cfRule type="cellIs" dxfId="17794" priority="3079" operator="equal">
      <formula>0</formula>
    </cfRule>
  </conditionalFormatting>
  <conditionalFormatting sqref="D58:D60">
    <cfRule type="cellIs" dxfId="17793" priority="3078" operator="equal">
      <formula>0</formula>
    </cfRule>
  </conditionalFormatting>
  <conditionalFormatting sqref="D70:D72">
    <cfRule type="cellIs" dxfId="17792" priority="3077" operator="equal">
      <formula>0</formula>
    </cfRule>
  </conditionalFormatting>
  <conditionalFormatting sqref="D73:D75">
    <cfRule type="cellIs" dxfId="17791" priority="3076" operator="equal">
      <formula>0</formula>
    </cfRule>
  </conditionalFormatting>
  <conditionalFormatting sqref="D61:D63">
    <cfRule type="cellIs" dxfId="17790" priority="3075" operator="equal">
      <formula>0</formula>
    </cfRule>
  </conditionalFormatting>
  <conditionalFormatting sqref="D64:D66">
    <cfRule type="cellIs" dxfId="17789" priority="3074" operator="equal">
      <formula>0</formula>
    </cfRule>
  </conditionalFormatting>
  <conditionalFormatting sqref="D67:D69">
    <cfRule type="cellIs" dxfId="17788" priority="3073" operator="equal">
      <formula>0</formula>
    </cfRule>
  </conditionalFormatting>
  <conditionalFormatting sqref="D70:D72">
    <cfRule type="cellIs" dxfId="17787" priority="3072" operator="equal">
      <formula>0</formula>
    </cfRule>
  </conditionalFormatting>
  <conditionalFormatting sqref="D73:D75">
    <cfRule type="cellIs" dxfId="17786" priority="3071" operator="equal">
      <formula>0</formula>
    </cfRule>
  </conditionalFormatting>
  <conditionalFormatting sqref="D61:D63">
    <cfRule type="cellIs" dxfId="17785" priority="3070" operator="equal">
      <formula>0</formula>
    </cfRule>
  </conditionalFormatting>
  <conditionalFormatting sqref="D64:D66">
    <cfRule type="cellIs" dxfId="17784" priority="3069" operator="equal">
      <formula>0</formula>
    </cfRule>
  </conditionalFormatting>
  <conditionalFormatting sqref="D67:D69">
    <cfRule type="cellIs" dxfId="17783" priority="3068" operator="equal">
      <formula>0</formula>
    </cfRule>
  </conditionalFormatting>
  <conditionalFormatting sqref="D70:D72">
    <cfRule type="cellIs" dxfId="17782" priority="3067" operator="equal">
      <formula>0</formula>
    </cfRule>
  </conditionalFormatting>
  <conditionalFormatting sqref="D73:D75">
    <cfRule type="cellIs" dxfId="17781" priority="3066" operator="equal">
      <formula>0</formula>
    </cfRule>
  </conditionalFormatting>
  <conditionalFormatting sqref="D79:D81">
    <cfRule type="cellIs" dxfId="17780" priority="3065" operator="equal">
      <formula>0</formula>
    </cfRule>
  </conditionalFormatting>
  <conditionalFormatting sqref="D76:D78">
    <cfRule type="cellIs" dxfId="17779" priority="3064" operator="equal">
      <formula>0</formula>
    </cfRule>
  </conditionalFormatting>
  <conditionalFormatting sqref="D73:D75">
    <cfRule type="cellIs" dxfId="17778" priority="3063" operator="equal">
      <formula>0</formula>
    </cfRule>
  </conditionalFormatting>
  <conditionalFormatting sqref="D70:D72">
    <cfRule type="cellIs" dxfId="17777" priority="3062" operator="equal">
      <formula>0</formula>
    </cfRule>
  </conditionalFormatting>
  <conditionalFormatting sqref="D67:D69">
    <cfRule type="cellIs" dxfId="17776" priority="3061" operator="equal">
      <formula>0</formula>
    </cfRule>
  </conditionalFormatting>
  <conditionalFormatting sqref="D85:D87">
    <cfRule type="cellIs" dxfId="17775" priority="3060" operator="equal">
      <formula>0</formula>
    </cfRule>
  </conditionalFormatting>
  <conditionalFormatting sqref="D97:D99">
    <cfRule type="cellIs" dxfId="17774" priority="3059" operator="equal">
      <formula>0</formula>
    </cfRule>
  </conditionalFormatting>
  <conditionalFormatting sqref="D100:D102">
    <cfRule type="cellIs" dxfId="17773" priority="3058" operator="equal">
      <formula>0</formula>
    </cfRule>
  </conditionalFormatting>
  <conditionalFormatting sqref="D88:D90">
    <cfRule type="cellIs" dxfId="17772" priority="3057" operator="equal">
      <formula>0</formula>
    </cfRule>
  </conditionalFormatting>
  <conditionalFormatting sqref="D91:D93">
    <cfRule type="cellIs" dxfId="17771" priority="3056" operator="equal">
      <formula>0</formula>
    </cfRule>
  </conditionalFormatting>
  <conditionalFormatting sqref="D94:D96">
    <cfRule type="cellIs" dxfId="17770" priority="3055" operator="equal">
      <formula>0</formula>
    </cfRule>
  </conditionalFormatting>
  <conditionalFormatting sqref="D97:D99">
    <cfRule type="cellIs" dxfId="17769" priority="3054" operator="equal">
      <formula>0</formula>
    </cfRule>
  </conditionalFormatting>
  <conditionalFormatting sqref="D100:D102">
    <cfRule type="cellIs" dxfId="17768" priority="3053" operator="equal">
      <formula>0</formula>
    </cfRule>
  </conditionalFormatting>
  <conditionalFormatting sqref="D88:D90">
    <cfRule type="cellIs" dxfId="17767" priority="3052" operator="equal">
      <formula>0</formula>
    </cfRule>
  </conditionalFormatting>
  <conditionalFormatting sqref="D91:D93">
    <cfRule type="cellIs" dxfId="17766" priority="3051" operator="equal">
      <formula>0</formula>
    </cfRule>
  </conditionalFormatting>
  <conditionalFormatting sqref="D94:D96">
    <cfRule type="cellIs" dxfId="17765" priority="3050" operator="equal">
      <formula>0</formula>
    </cfRule>
  </conditionalFormatting>
  <conditionalFormatting sqref="D97:D99">
    <cfRule type="cellIs" dxfId="17764" priority="3049" operator="equal">
      <formula>0</formula>
    </cfRule>
  </conditionalFormatting>
  <conditionalFormatting sqref="D100:D102">
    <cfRule type="cellIs" dxfId="17763" priority="3048" operator="equal">
      <formula>0</formula>
    </cfRule>
  </conditionalFormatting>
  <conditionalFormatting sqref="D106:D108">
    <cfRule type="cellIs" dxfId="17762" priority="3047" operator="equal">
      <formula>0</formula>
    </cfRule>
  </conditionalFormatting>
  <conditionalFormatting sqref="D103:D105">
    <cfRule type="cellIs" dxfId="17761" priority="3046" operator="equal">
      <formula>0</formula>
    </cfRule>
  </conditionalFormatting>
  <conditionalFormatting sqref="D100:D102">
    <cfRule type="cellIs" dxfId="17760" priority="3045" operator="equal">
      <formula>0</formula>
    </cfRule>
  </conditionalFormatting>
  <conditionalFormatting sqref="D97:D99">
    <cfRule type="cellIs" dxfId="17759" priority="3044" operator="equal">
      <formula>0</formula>
    </cfRule>
  </conditionalFormatting>
  <conditionalFormatting sqref="D94:D96">
    <cfRule type="cellIs" dxfId="17758" priority="3043" operator="equal">
      <formula>0</formula>
    </cfRule>
  </conditionalFormatting>
  <conditionalFormatting sqref="D112:D114">
    <cfRule type="cellIs" dxfId="17757" priority="3042" operator="equal">
      <formula>0</formula>
    </cfRule>
  </conditionalFormatting>
  <conditionalFormatting sqref="D124:D126">
    <cfRule type="cellIs" dxfId="17756" priority="3041" operator="equal">
      <formula>0</formula>
    </cfRule>
  </conditionalFormatting>
  <conditionalFormatting sqref="D127:D129">
    <cfRule type="cellIs" dxfId="17755" priority="3040" operator="equal">
      <formula>0</formula>
    </cfRule>
  </conditionalFormatting>
  <conditionalFormatting sqref="D115:D117">
    <cfRule type="cellIs" dxfId="17754" priority="3039" operator="equal">
      <formula>0</formula>
    </cfRule>
  </conditionalFormatting>
  <conditionalFormatting sqref="D118:D135">
    <cfRule type="cellIs" dxfId="17753" priority="3038" operator="equal">
      <formula>0</formula>
    </cfRule>
  </conditionalFormatting>
  <conditionalFormatting sqref="D121:D123">
    <cfRule type="cellIs" dxfId="17752" priority="3037" operator="equal">
      <formula>0</formula>
    </cfRule>
  </conditionalFormatting>
  <conditionalFormatting sqref="D124:D126">
    <cfRule type="cellIs" dxfId="17751" priority="3036" operator="equal">
      <formula>0</formula>
    </cfRule>
  </conditionalFormatting>
  <conditionalFormatting sqref="D127:D129">
    <cfRule type="cellIs" dxfId="17750" priority="3035" operator="equal">
      <formula>0</formula>
    </cfRule>
  </conditionalFormatting>
  <conditionalFormatting sqref="D115:D117">
    <cfRule type="cellIs" dxfId="17749" priority="3034" operator="equal">
      <formula>0</formula>
    </cfRule>
  </conditionalFormatting>
  <conditionalFormatting sqref="D118:D135">
    <cfRule type="cellIs" dxfId="17748" priority="3033" operator="equal">
      <formula>0</formula>
    </cfRule>
  </conditionalFormatting>
  <conditionalFormatting sqref="D121:D123">
    <cfRule type="cellIs" dxfId="17747" priority="3032" operator="equal">
      <formula>0</formula>
    </cfRule>
  </conditionalFormatting>
  <conditionalFormatting sqref="D124:D126">
    <cfRule type="cellIs" dxfId="17746" priority="3031" operator="equal">
      <formula>0</formula>
    </cfRule>
  </conditionalFormatting>
  <conditionalFormatting sqref="D127:D129">
    <cfRule type="cellIs" dxfId="17745" priority="3030" operator="equal">
      <formula>0</formula>
    </cfRule>
  </conditionalFormatting>
  <conditionalFormatting sqref="D133:D135">
    <cfRule type="cellIs" dxfId="17744" priority="3029" operator="equal">
      <formula>0</formula>
    </cfRule>
  </conditionalFormatting>
  <conditionalFormatting sqref="D130:D132">
    <cfRule type="cellIs" dxfId="17743" priority="3028" operator="equal">
      <formula>0</formula>
    </cfRule>
  </conditionalFormatting>
  <conditionalFormatting sqref="D127:D129">
    <cfRule type="cellIs" dxfId="17742" priority="3027" operator="equal">
      <formula>0</formula>
    </cfRule>
  </conditionalFormatting>
  <conditionalFormatting sqref="D124:D126">
    <cfRule type="cellIs" dxfId="17741" priority="3026" operator="equal">
      <formula>0</formula>
    </cfRule>
  </conditionalFormatting>
  <conditionalFormatting sqref="D121:D123">
    <cfRule type="cellIs" dxfId="17740" priority="3025" operator="equal">
      <formula>0</formula>
    </cfRule>
  </conditionalFormatting>
  <conditionalFormatting sqref="D139:D141">
    <cfRule type="cellIs" dxfId="17739" priority="3024" operator="equal">
      <formula>0</formula>
    </cfRule>
  </conditionalFormatting>
  <conditionalFormatting sqref="D151:D153">
    <cfRule type="cellIs" dxfId="17738" priority="3023" operator="equal">
      <formula>0</formula>
    </cfRule>
  </conditionalFormatting>
  <conditionalFormatting sqref="D154:D156">
    <cfRule type="cellIs" dxfId="17737" priority="3022" operator="equal">
      <formula>0</formula>
    </cfRule>
  </conditionalFormatting>
  <conditionalFormatting sqref="D142:D144">
    <cfRule type="cellIs" dxfId="17736" priority="3021" operator="equal">
      <formula>0</formula>
    </cfRule>
  </conditionalFormatting>
  <conditionalFormatting sqref="D145:D147">
    <cfRule type="cellIs" dxfId="17735" priority="3020" operator="equal">
      <formula>0</formula>
    </cfRule>
  </conditionalFormatting>
  <conditionalFormatting sqref="D148:D150">
    <cfRule type="cellIs" dxfId="17734" priority="3019" operator="equal">
      <formula>0</formula>
    </cfRule>
  </conditionalFormatting>
  <conditionalFormatting sqref="D151:D153">
    <cfRule type="cellIs" dxfId="17733" priority="3018" operator="equal">
      <formula>0</formula>
    </cfRule>
  </conditionalFormatting>
  <conditionalFormatting sqref="D154:D156">
    <cfRule type="cellIs" dxfId="17732" priority="3017" operator="equal">
      <formula>0</formula>
    </cfRule>
  </conditionalFormatting>
  <conditionalFormatting sqref="D142:D144">
    <cfRule type="cellIs" dxfId="17731" priority="3016" operator="equal">
      <formula>0</formula>
    </cfRule>
  </conditionalFormatting>
  <conditionalFormatting sqref="D145:D147">
    <cfRule type="cellIs" dxfId="17730" priority="3015" operator="equal">
      <formula>0</formula>
    </cfRule>
  </conditionalFormatting>
  <conditionalFormatting sqref="D148:D150">
    <cfRule type="cellIs" dxfId="17729" priority="3014" operator="equal">
      <formula>0</formula>
    </cfRule>
  </conditionalFormatting>
  <conditionalFormatting sqref="D151:D153">
    <cfRule type="cellIs" dxfId="17728" priority="3013" operator="equal">
      <formula>0</formula>
    </cfRule>
  </conditionalFormatting>
  <conditionalFormatting sqref="D154:D156">
    <cfRule type="cellIs" dxfId="17727" priority="3012" operator="equal">
      <formula>0</formula>
    </cfRule>
  </conditionalFormatting>
  <conditionalFormatting sqref="D160:D162">
    <cfRule type="cellIs" dxfId="17726" priority="3011" operator="equal">
      <formula>0</formula>
    </cfRule>
  </conditionalFormatting>
  <conditionalFormatting sqref="D157:D159">
    <cfRule type="cellIs" dxfId="17725" priority="3010" operator="equal">
      <formula>0</formula>
    </cfRule>
  </conditionalFormatting>
  <conditionalFormatting sqref="D154:D156">
    <cfRule type="cellIs" dxfId="17724" priority="3009" operator="equal">
      <formula>0</formula>
    </cfRule>
  </conditionalFormatting>
  <conditionalFormatting sqref="D151:D153">
    <cfRule type="cellIs" dxfId="17723" priority="3008" operator="equal">
      <formula>0</formula>
    </cfRule>
  </conditionalFormatting>
  <conditionalFormatting sqref="D148:D150">
    <cfRule type="cellIs" dxfId="17722" priority="3007" operator="equal">
      <formula>0</formula>
    </cfRule>
  </conditionalFormatting>
  <conditionalFormatting sqref="D166:D168">
    <cfRule type="cellIs" dxfId="17721" priority="3006" operator="equal">
      <formula>0</formula>
    </cfRule>
  </conditionalFormatting>
  <conditionalFormatting sqref="D178:D180">
    <cfRule type="cellIs" dxfId="17720" priority="3005" operator="equal">
      <formula>0</formula>
    </cfRule>
  </conditionalFormatting>
  <conditionalFormatting sqref="D181:D183">
    <cfRule type="cellIs" dxfId="17719" priority="3004" operator="equal">
      <formula>0</formula>
    </cfRule>
  </conditionalFormatting>
  <conditionalFormatting sqref="D169:D171">
    <cfRule type="cellIs" dxfId="17718" priority="3003" operator="equal">
      <formula>0</formula>
    </cfRule>
  </conditionalFormatting>
  <conditionalFormatting sqref="D172:D174">
    <cfRule type="cellIs" dxfId="17717" priority="3002" operator="equal">
      <formula>0</formula>
    </cfRule>
  </conditionalFormatting>
  <conditionalFormatting sqref="D175:D177">
    <cfRule type="cellIs" dxfId="17716" priority="3001" operator="equal">
      <formula>0</formula>
    </cfRule>
  </conditionalFormatting>
  <conditionalFormatting sqref="D178:D180">
    <cfRule type="cellIs" dxfId="17715" priority="3000" operator="equal">
      <formula>0</formula>
    </cfRule>
  </conditionalFormatting>
  <conditionalFormatting sqref="D181:D183">
    <cfRule type="cellIs" dxfId="17714" priority="2999" operator="equal">
      <formula>0</formula>
    </cfRule>
  </conditionalFormatting>
  <conditionalFormatting sqref="D169:D171">
    <cfRule type="cellIs" dxfId="17713" priority="2998" operator="equal">
      <formula>0</formula>
    </cfRule>
  </conditionalFormatting>
  <conditionalFormatting sqref="D172:D174">
    <cfRule type="cellIs" dxfId="17712" priority="2997" operator="equal">
      <formula>0</formula>
    </cfRule>
  </conditionalFormatting>
  <conditionalFormatting sqref="D175:D177">
    <cfRule type="cellIs" dxfId="17711" priority="2996" operator="equal">
      <formula>0</formula>
    </cfRule>
  </conditionalFormatting>
  <conditionalFormatting sqref="D178:D180">
    <cfRule type="cellIs" dxfId="17710" priority="2995" operator="equal">
      <formula>0</formula>
    </cfRule>
  </conditionalFormatting>
  <conditionalFormatting sqref="D181:D183">
    <cfRule type="cellIs" dxfId="17709" priority="2994" operator="equal">
      <formula>0</formula>
    </cfRule>
  </conditionalFormatting>
  <conditionalFormatting sqref="D187:D189">
    <cfRule type="cellIs" dxfId="17708" priority="2993" operator="equal">
      <formula>0</formula>
    </cfRule>
  </conditionalFormatting>
  <conditionalFormatting sqref="D184:D186">
    <cfRule type="cellIs" dxfId="17707" priority="2992" operator="equal">
      <formula>0</formula>
    </cfRule>
  </conditionalFormatting>
  <conditionalFormatting sqref="D181:D183">
    <cfRule type="cellIs" dxfId="17706" priority="2991" operator="equal">
      <formula>0</formula>
    </cfRule>
  </conditionalFormatting>
  <conditionalFormatting sqref="D178:D180">
    <cfRule type="cellIs" dxfId="17705" priority="2990" operator="equal">
      <formula>0</formula>
    </cfRule>
  </conditionalFormatting>
  <conditionalFormatting sqref="D175:D177">
    <cfRule type="cellIs" dxfId="17704" priority="2989" operator="equal">
      <formula>0</formula>
    </cfRule>
  </conditionalFormatting>
  <conditionalFormatting sqref="F34:M36">
    <cfRule type="cellIs" dxfId="17703" priority="2988" stopIfTrue="1" operator="equal">
      <formula>0</formula>
    </cfRule>
  </conditionalFormatting>
  <conditionalFormatting sqref="F34:M36">
    <cfRule type="cellIs" dxfId="17702" priority="2987" stopIfTrue="1" operator="equal">
      <formula>0</formula>
    </cfRule>
  </conditionalFormatting>
  <conditionalFormatting sqref="F34:M36">
    <cfRule type="cellIs" dxfId="17701" priority="2986" stopIfTrue="1" operator="equal">
      <formula>0</formula>
    </cfRule>
  </conditionalFormatting>
  <conditionalFormatting sqref="F34:M36">
    <cfRule type="cellIs" dxfId="17700" priority="2985" stopIfTrue="1" operator="equal">
      <formula>0</formula>
    </cfRule>
  </conditionalFormatting>
  <conditionalFormatting sqref="F34:M36">
    <cfRule type="cellIs" dxfId="17699" priority="2984" stopIfTrue="1" operator="equal">
      <formula>0</formula>
    </cfRule>
  </conditionalFormatting>
  <conditionalFormatting sqref="F34:M36">
    <cfRule type="cellIs" dxfId="17698" priority="2983" stopIfTrue="1" operator="equal">
      <formula>0</formula>
    </cfRule>
  </conditionalFormatting>
  <conditionalFormatting sqref="F34:M36">
    <cfRule type="cellIs" dxfId="17697" priority="2982" stopIfTrue="1" operator="equal">
      <formula>0</formula>
    </cfRule>
  </conditionalFormatting>
  <conditionalFormatting sqref="F34:M36">
    <cfRule type="cellIs" dxfId="17696" priority="2981" stopIfTrue="1" operator="equal">
      <formula>0</formula>
    </cfRule>
  </conditionalFormatting>
  <conditionalFormatting sqref="F34:M36">
    <cfRule type="cellIs" dxfId="17695" priority="2980" stopIfTrue="1" operator="equal">
      <formula>0</formula>
    </cfRule>
  </conditionalFormatting>
  <conditionalFormatting sqref="F34:M36">
    <cfRule type="cellIs" dxfId="17694" priority="2979" stopIfTrue="1" operator="equal">
      <formula>0</formula>
    </cfRule>
  </conditionalFormatting>
  <conditionalFormatting sqref="F34:M36">
    <cfRule type="cellIs" dxfId="17693" priority="2978" stopIfTrue="1" operator="equal">
      <formula>0</formula>
    </cfRule>
  </conditionalFormatting>
  <conditionalFormatting sqref="F34:M36">
    <cfRule type="cellIs" dxfId="17692" priority="2977" stopIfTrue="1" operator="equal">
      <formula>0</formula>
    </cfRule>
  </conditionalFormatting>
  <conditionalFormatting sqref="F34:M36">
    <cfRule type="cellIs" dxfId="17691" priority="2976" stopIfTrue="1" operator="equal">
      <formula>0</formula>
    </cfRule>
  </conditionalFormatting>
  <conditionalFormatting sqref="F34:M36">
    <cfRule type="cellIs" dxfId="17690" priority="2975" stopIfTrue="1" operator="equal">
      <formula>0</formula>
    </cfRule>
  </conditionalFormatting>
  <conditionalFormatting sqref="F34:M36">
    <cfRule type="cellIs" dxfId="17689" priority="2974" stopIfTrue="1" operator="equal">
      <formula>0</formula>
    </cfRule>
  </conditionalFormatting>
  <conditionalFormatting sqref="F34:M36">
    <cfRule type="cellIs" dxfId="17688" priority="2973" stopIfTrue="1" operator="equal">
      <formula>0</formula>
    </cfRule>
  </conditionalFormatting>
  <conditionalFormatting sqref="F34:M36">
    <cfRule type="cellIs" dxfId="17687" priority="2972" stopIfTrue="1" operator="equal">
      <formula>0</formula>
    </cfRule>
  </conditionalFormatting>
  <conditionalFormatting sqref="F34:M36">
    <cfRule type="cellIs" dxfId="17686" priority="2971" stopIfTrue="1" operator="equal">
      <formula>0</formula>
    </cfRule>
  </conditionalFormatting>
  <conditionalFormatting sqref="F34:M36">
    <cfRule type="cellIs" dxfId="17685" priority="2970" stopIfTrue="1" operator="equal">
      <formula>0</formula>
    </cfRule>
  </conditionalFormatting>
  <conditionalFormatting sqref="D34:D36">
    <cfRule type="cellIs" dxfId="17684" priority="2969" operator="equal">
      <formula>0</formula>
    </cfRule>
  </conditionalFormatting>
  <conditionalFormatting sqref="F37:M39">
    <cfRule type="cellIs" dxfId="17683" priority="2968" stopIfTrue="1" operator="equal">
      <formula>0</formula>
    </cfRule>
  </conditionalFormatting>
  <conditionalFormatting sqref="F37:M39">
    <cfRule type="cellIs" dxfId="17682" priority="2967" stopIfTrue="1" operator="equal">
      <formula>0</formula>
    </cfRule>
  </conditionalFormatting>
  <conditionalFormatting sqref="F37:M39">
    <cfRule type="cellIs" dxfId="17681" priority="2966" stopIfTrue="1" operator="equal">
      <formula>0</formula>
    </cfRule>
  </conditionalFormatting>
  <conditionalFormatting sqref="F37:M39">
    <cfRule type="cellIs" dxfId="17680" priority="2965" stopIfTrue="1" operator="equal">
      <formula>0</formula>
    </cfRule>
  </conditionalFormatting>
  <conditionalFormatting sqref="F37:M39">
    <cfRule type="cellIs" dxfId="17679" priority="2964" stopIfTrue="1" operator="equal">
      <formula>0</formula>
    </cfRule>
  </conditionalFormatting>
  <conditionalFormatting sqref="F37:M39">
    <cfRule type="cellIs" dxfId="17678" priority="2963" stopIfTrue="1" operator="equal">
      <formula>0</formula>
    </cfRule>
  </conditionalFormatting>
  <conditionalFormatting sqref="F37:M39">
    <cfRule type="cellIs" dxfId="17677" priority="2962" stopIfTrue="1" operator="equal">
      <formula>0</formula>
    </cfRule>
  </conditionalFormatting>
  <conditionalFormatting sqref="F37:M39">
    <cfRule type="cellIs" dxfId="17676" priority="2961" stopIfTrue="1" operator="equal">
      <formula>0</formula>
    </cfRule>
  </conditionalFormatting>
  <conditionalFormatting sqref="F37:M39">
    <cfRule type="cellIs" dxfId="17675" priority="2960" stopIfTrue="1" operator="equal">
      <formula>0</formula>
    </cfRule>
  </conditionalFormatting>
  <conditionalFormatting sqref="F37:M39">
    <cfRule type="cellIs" dxfId="17674" priority="2959" stopIfTrue="1" operator="equal">
      <formula>0</formula>
    </cfRule>
  </conditionalFormatting>
  <conditionalFormatting sqref="F37:M39">
    <cfRule type="cellIs" dxfId="17673" priority="2958" stopIfTrue="1" operator="equal">
      <formula>0</formula>
    </cfRule>
  </conditionalFormatting>
  <conditionalFormatting sqref="F37:M39">
    <cfRule type="cellIs" dxfId="17672" priority="2957" stopIfTrue="1" operator="equal">
      <formula>0</formula>
    </cfRule>
  </conditionalFormatting>
  <conditionalFormatting sqref="F37:M39">
    <cfRule type="cellIs" dxfId="17671" priority="2956" stopIfTrue="1" operator="equal">
      <formula>0</formula>
    </cfRule>
  </conditionalFormatting>
  <conditionalFormatting sqref="F37:M39">
    <cfRule type="cellIs" dxfId="17670" priority="2955" stopIfTrue="1" operator="equal">
      <formula>0</formula>
    </cfRule>
  </conditionalFormatting>
  <conditionalFormatting sqref="F37:M39">
    <cfRule type="cellIs" dxfId="17669" priority="2954" stopIfTrue="1" operator="equal">
      <formula>0</formula>
    </cfRule>
  </conditionalFormatting>
  <conditionalFormatting sqref="F37:M39">
    <cfRule type="cellIs" dxfId="17668" priority="2953" stopIfTrue="1" operator="equal">
      <formula>0</formula>
    </cfRule>
  </conditionalFormatting>
  <conditionalFormatting sqref="F37:M39">
    <cfRule type="cellIs" dxfId="17667" priority="2952" stopIfTrue="1" operator="equal">
      <formula>0</formula>
    </cfRule>
  </conditionalFormatting>
  <conditionalFormatting sqref="F37:M39">
    <cfRule type="cellIs" dxfId="17666" priority="2951" stopIfTrue="1" operator="equal">
      <formula>0</formula>
    </cfRule>
  </conditionalFormatting>
  <conditionalFormatting sqref="F37:M39">
    <cfRule type="cellIs" dxfId="17665" priority="2950" stopIfTrue="1" operator="equal">
      <formula>0</formula>
    </cfRule>
  </conditionalFormatting>
  <conditionalFormatting sqref="D37:D39">
    <cfRule type="cellIs" dxfId="17664" priority="2949" operator="equal">
      <formula>0</formula>
    </cfRule>
  </conditionalFormatting>
  <conditionalFormatting sqref="F85:K87">
    <cfRule type="cellIs" dxfId="17663" priority="2948" stopIfTrue="1" operator="equal">
      <formula>0</formula>
    </cfRule>
  </conditionalFormatting>
  <conditionalFormatting sqref="F85:K87">
    <cfRule type="cellIs" dxfId="17662" priority="2947" stopIfTrue="1" operator="equal">
      <formula>0</formula>
    </cfRule>
  </conditionalFormatting>
  <conditionalFormatting sqref="F85:K87">
    <cfRule type="cellIs" dxfId="17661" priority="2946" stopIfTrue="1" operator="equal">
      <formula>0</formula>
    </cfRule>
  </conditionalFormatting>
  <conditionalFormatting sqref="F85:K87">
    <cfRule type="cellIs" dxfId="17660" priority="2945" stopIfTrue="1" operator="equal">
      <formula>0</formula>
    </cfRule>
  </conditionalFormatting>
  <conditionalFormatting sqref="F85:K87">
    <cfRule type="cellIs" dxfId="17659" priority="2944" stopIfTrue="1" operator="equal">
      <formula>0</formula>
    </cfRule>
  </conditionalFormatting>
  <conditionalFormatting sqref="F85:K87">
    <cfRule type="cellIs" dxfId="17658" priority="2943" stopIfTrue="1" operator="equal">
      <formula>0</formula>
    </cfRule>
  </conditionalFormatting>
  <conditionalFormatting sqref="F85:K87">
    <cfRule type="cellIs" dxfId="17657" priority="2942" stopIfTrue="1" operator="equal">
      <formula>0</formula>
    </cfRule>
  </conditionalFormatting>
  <conditionalFormatting sqref="F85:K87">
    <cfRule type="cellIs" dxfId="17656" priority="2941" stopIfTrue="1" operator="equal">
      <formula>0</formula>
    </cfRule>
  </conditionalFormatting>
  <conditionalFormatting sqref="F85:K87">
    <cfRule type="cellIs" dxfId="17655" priority="2940" stopIfTrue="1" operator="equal">
      <formula>0</formula>
    </cfRule>
  </conditionalFormatting>
  <conditionalFormatting sqref="F85:K87">
    <cfRule type="cellIs" dxfId="17654" priority="2939" stopIfTrue="1" operator="equal">
      <formula>0</formula>
    </cfRule>
  </conditionalFormatting>
  <conditionalFormatting sqref="F85:K87">
    <cfRule type="cellIs" dxfId="17653" priority="2938" stopIfTrue="1" operator="equal">
      <formula>0</formula>
    </cfRule>
  </conditionalFormatting>
  <conditionalFormatting sqref="F85:K87">
    <cfRule type="cellIs" dxfId="17652" priority="2937" stopIfTrue="1" operator="equal">
      <formula>0</formula>
    </cfRule>
  </conditionalFormatting>
  <conditionalFormatting sqref="F85:K87">
    <cfRule type="cellIs" dxfId="17651" priority="2936" stopIfTrue="1" operator="equal">
      <formula>0</formula>
    </cfRule>
  </conditionalFormatting>
  <conditionalFormatting sqref="F85:K87">
    <cfRule type="cellIs" dxfId="17650" priority="2935" stopIfTrue="1" operator="equal">
      <formula>0</formula>
    </cfRule>
  </conditionalFormatting>
  <conditionalFormatting sqref="F85:K87">
    <cfRule type="cellIs" dxfId="17649" priority="2934" stopIfTrue="1" operator="equal">
      <formula>0</formula>
    </cfRule>
  </conditionalFormatting>
  <conditionalFormatting sqref="F85:K87">
    <cfRule type="cellIs" dxfId="17648" priority="2933" stopIfTrue="1" operator="equal">
      <formula>0</formula>
    </cfRule>
  </conditionalFormatting>
  <conditionalFormatting sqref="F85:K87">
    <cfRule type="cellIs" dxfId="17647" priority="2932" stopIfTrue="1" operator="equal">
      <formula>0</formula>
    </cfRule>
  </conditionalFormatting>
  <conditionalFormatting sqref="F85:K87">
    <cfRule type="cellIs" dxfId="17646" priority="2931" stopIfTrue="1" operator="equal">
      <formula>0</formula>
    </cfRule>
  </conditionalFormatting>
  <conditionalFormatting sqref="F85:K87">
    <cfRule type="cellIs" dxfId="17645" priority="2930" stopIfTrue="1" operator="equal">
      <formula>0</formula>
    </cfRule>
  </conditionalFormatting>
  <conditionalFormatting sqref="D85:D87">
    <cfRule type="cellIs" dxfId="17644" priority="2929" operator="equal">
      <formula>0</formula>
    </cfRule>
  </conditionalFormatting>
  <conditionalFormatting sqref="D85:D87">
    <cfRule type="cellIs" dxfId="17643" priority="2928" operator="equal">
      <formula>0</formula>
    </cfRule>
  </conditionalFormatting>
  <conditionalFormatting sqref="F85:K87">
    <cfRule type="cellIs" dxfId="17642" priority="2927" stopIfTrue="1" operator="equal">
      <formula>0</formula>
    </cfRule>
  </conditionalFormatting>
  <conditionalFormatting sqref="F85:K87">
    <cfRule type="cellIs" dxfId="17641" priority="2926" stopIfTrue="1" operator="equal">
      <formula>0</formula>
    </cfRule>
  </conditionalFormatting>
  <conditionalFormatting sqref="F85:K87">
    <cfRule type="cellIs" dxfId="17640" priority="2925" stopIfTrue="1" operator="equal">
      <formula>0</formula>
    </cfRule>
  </conditionalFormatting>
  <conditionalFormatting sqref="F85:K87">
    <cfRule type="cellIs" dxfId="17639" priority="2924" stopIfTrue="1" operator="equal">
      <formula>0</formula>
    </cfRule>
  </conditionalFormatting>
  <conditionalFormatting sqref="F85:K87">
    <cfRule type="cellIs" dxfId="17638" priority="2923" stopIfTrue="1" operator="equal">
      <formula>0</formula>
    </cfRule>
  </conditionalFormatting>
  <conditionalFormatting sqref="F85:K87">
    <cfRule type="cellIs" dxfId="17637" priority="2922" stopIfTrue="1" operator="equal">
      <formula>0</formula>
    </cfRule>
  </conditionalFormatting>
  <conditionalFormatting sqref="F85:K87">
    <cfRule type="cellIs" dxfId="17636" priority="2921" stopIfTrue="1" operator="equal">
      <formula>0</formula>
    </cfRule>
  </conditionalFormatting>
  <conditionalFormatting sqref="F85:K87">
    <cfRule type="cellIs" dxfId="17635" priority="2920" stopIfTrue="1" operator="equal">
      <formula>0</formula>
    </cfRule>
  </conditionalFormatting>
  <conditionalFormatting sqref="F85:K87">
    <cfRule type="cellIs" dxfId="17634" priority="2919" stopIfTrue="1" operator="equal">
      <formula>0</formula>
    </cfRule>
  </conditionalFormatting>
  <conditionalFormatting sqref="F85:K87">
    <cfRule type="cellIs" dxfId="17633" priority="2918" stopIfTrue="1" operator="equal">
      <formula>0</formula>
    </cfRule>
  </conditionalFormatting>
  <conditionalFormatting sqref="F85:K87">
    <cfRule type="cellIs" dxfId="17632" priority="2917" stopIfTrue="1" operator="equal">
      <formula>0</formula>
    </cfRule>
  </conditionalFormatting>
  <conditionalFormatting sqref="F85:K87">
    <cfRule type="cellIs" dxfId="17631" priority="2916" stopIfTrue="1" operator="equal">
      <formula>0</formula>
    </cfRule>
  </conditionalFormatting>
  <conditionalFormatting sqref="F85:K87">
    <cfRule type="cellIs" dxfId="17630" priority="2915" stopIfTrue="1" operator="equal">
      <formula>0</formula>
    </cfRule>
  </conditionalFormatting>
  <conditionalFormatting sqref="F85:K87">
    <cfRule type="cellIs" dxfId="17629" priority="2914" stopIfTrue="1" operator="equal">
      <formula>0</formula>
    </cfRule>
  </conditionalFormatting>
  <conditionalFormatting sqref="F85:K87">
    <cfRule type="cellIs" dxfId="17628" priority="2913" stopIfTrue="1" operator="equal">
      <formula>0</formula>
    </cfRule>
  </conditionalFormatting>
  <conditionalFormatting sqref="F85:K87">
    <cfRule type="cellIs" dxfId="17627" priority="2912" stopIfTrue="1" operator="equal">
      <formula>0</formula>
    </cfRule>
  </conditionalFormatting>
  <conditionalFormatting sqref="F85:K87">
    <cfRule type="cellIs" dxfId="17626" priority="2911" stopIfTrue="1" operator="equal">
      <formula>0</formula>
    </cfRule>
  </conditionalFormatting>
  <conditionalFormatting sqref="F85:K87">
    <cfRule type="cellIs" dxfId="17625" priority="2910" stopIfTrue="1" operator="equal">
      <formula>0</formula>
    </cfRule>
  </conditionalFormatting>
  <conditionalFormatting sqref="F85:K87">
    <cfRule type="cellIs" dxfId="17624" priority="2909" stopIfTrue="1" operator="equal">
      <formula>0</formula>
    </cfRule>
  </conditionalFormatting>
  <conditionalFormatting sqref="D85:D87">
    <cfRule type="cellIs" dxfId="17623" priority="2908" operator="equal">
      <formula>0</formula>
    </cfRule>
  </conditionalFormatting>
  <conditionalFormatting sqref="D85:D87">
    <cfRule type="cellIs" dxfId="17622" priority="2907" operator="equal">
      <formula>0</formula>
    </cfRule>
  </conditionalFormatting>
  <conditionalFormatting sqref="F88:K90">
    <cfRule type="cellIs" dxfId="17621" priority="2906" stopIfTrue="1" operator="equal">
      <formula>0</formula>
    </cfRule>
  </conditionalFormatting>
  <conditionalFormatting sqref="F88:K90">
    <cfRule type="cellIs" dxfId="17620" priority="2905" stopIfTrue="1" operator="equal">
      <formula>0</formula>
    </cfRule>
  </conditionalFormatting>
  <conditionalFormatting sqref="F88:K90">
    <cfRule type="cellIs" dxfId="17619" priority="2904" stopIfTrue="1" operator="equal">
      <formula>0</formula>
    </cfRule>
  </conditionalFormatting>
  <conditionalFormatting sqref="F88:K90">
    <cfRule type="cellIs" dxfId="17618" priority="2903" stopIfTrue="1" operator="equal">
      <formula>0</formula>
    </cfRule>
  </conditionalFormatting>
  <conditionalFormatting sqref="F88:K90">
    <cfRule type="cellIs" dxfId="17617" priority="2902" stopIfTrue="1" operator="equal">
      <formula>0</formula>
    </cfRule>
  </conditionalFormatting>
  <conditionalFormatting sqref="F88:K90">
    <cfRule type="cellIs" dxfId="17616" priority="2901" stopIfTrue="1" operator="equal">
      <formula>0</formula>
    </cfRule>
  </conditionalFormatting>
  <conditionalFormatting sqref="F88:K90">
    <cfRule type="cellIs" dxfId="17615" priority="2900" stopIfTrue="1" operator="equal">
      <formula>0</formula>
    </cfRule>
  </conditionalFormatting>
  <conditionalFormatting sqref="F88:K90">
    <cfRule type="cellIs" dxfId="17614" priority="2899" stopIfTrue="1" operator="equal">
      <formula>0</formula>
    </cfRule>
  </conditionalFormatting>
  <conditionalFormatting sqref="F88:K90">
    <cfRule type="cellIs" dxfId="17613" priority="2898" stopIfTrue="1" operator="equal">
      <formula>0</formula>
    </cfRule>
  </conditionalFormatting>
  <conditionalFormatting sqref="F88:K90">
    <cfRule type="cellIs" dxfId="17612" priority="2897" stopIfTrue="1" operator="equal">
      <formula>0</formula>
    </cfRule>
  </conditionalFormatting>
  <conditionalFormatting sqref="F88:K90">
    <cfRule type="cellIs" dxfId="17611" priority="2896" stopIfTrue="1" operator="equal">
      <formula>0</formula>
    </cfRule>
  </conditionalFormatting>
  <conditionalFormatting sqref="F88:K90">
    <cfRule type="cellIs" dxfId="17610" priority="2895" stopIfTrue="1" operator="equal">
      <formula>0</formula>
    </cfRule>
  </conditionalFormatting>
  <conditionalFormatting sqref="F88:K90">
    <cfRule type="cellIs" dxfId="17609" priority="2894" stopIfTrue="1" operator="equal">
      <formula>0</formula>
    </cfRule>
  </conditionalFormatting>
  <conditionalFormatting sqref="F88:K90">
    <cfRule type="cellIs" dxfId="17608" priority="2893" stopIfTrue="1" operator="equal">
      <formula>0</formula>
    </cfRule>
  </conditionalFormatting>
  <conditionalFormatting sqref="F88:K90">
    <cfRule type="cellIs" dxfId="17607" priority="2892" stopIfTrue="1" operator="equal">
      <formula>0</formula>
    </cfRule>
  </conditionalFormatting>
  <conditionalFormatting sqref="F88:K90">
    <cfRule type="cellIs" dxfId="17606" priority="2891" stopIfTrue="1" operator="equal">
      <formula>0</formula>
    </cfRule>
  </conditionalFormatting>
  <conditionalFormatting sqref="F88:K90">
    <cfRule type="cellIs" dxfId="17605" priority="2890" stopIfTrue="1" operator="equal">
      <formula>0</formula>
    </cfRule>
  </conditionalFormatting>
  <conditionalFormatting sqref="F88:K90">
    <cfRule type="cellIs" dxfId="17604" priority="2889" stopIfTrue="1" operator="equal">
      <formula>0</formula>
    </cfRule>
  </conditionalFormatting>
  <conditionalFormatting sqref="F88:K90">
    <cfRule type="cellIs" dxfId="17603" priority="2888" stopIfTrue="1" operator="equal">
      <formula>0</formula>
    </cfRule>
  </conditionalFormatting>
  <conditionalFormatting sqref="D88:D90">
    <cfRule type="cellIs" dxfId="17602" priority="2887" operator="equal">
      <formula>0</formula>
    </cfRule>
  </conditionalFormatting>
  <conditionalFormatting sqref="D88:D90">
    <cfRule type="cellIs" dxfId="17601" priority="2886" operator="equal">
      <formula>0</formula>
    </cfRule>
  </conditionalFormatting>
  <conditionalFormatting sqref="F139:M141">
    <cfRule type="cellIs" dxfId="17600" priority="2885" stopIfTrue="1" operator="equal">
      <formula>0</formula>
    </cfRule>
  </conditionalFormatting>
  <conditionalFormatting sqref="F139:M141">
    <cfRule type="cellIs" dxfId="17599" priority="2884" stopIfTrue="1" operator="equal">
      <formula>0</formula>
    </cfRule>
  </conditionalFormatting>
  <conditionalFormatting sqref="F139:M141">
    <cfRule type="cellIs" dxfId="17598" priority="2883" stopIfTrue="1" operator="equal">
      <formula>0</formula>
    </cfRule>
  </conditionalFormatting>
  <conditionalFormatting sqref="F139:M141">
    <cfRule type="cellIs" dxfId="17597" priority="2882" stopIfTrue="1" operator="equal">
      <formula>0</formula>
    </cfRule>
  </conditionalFormatting>
  <conditionalFormatting sqref="F139:M141">
    <cfRule type="cellIs" dxfId="17596" priority="2881" stopIfTrue="1" operator="equal">
      <formula>0</formula>
    </cfRule>
  </conditionalFormatting>
  <conditionalFormatting sqref="F139:M141">
    <cfRule type="cellIs" dxfId="17595" priority="2880" stopIfTrue="1" operator="equal">
      <formula>0</formula>
    </cfRule>
  </conditionalFormatting>
  <conditionalFormatting sqref="F139:M141">
    <cfRule type="cellIs" dxfId="17594" priority="2879" stopIfTrue="1" operator="equal">
      <formula>0</formula>
    </cfRule>
  </conditionalFormatting>
  <conditionalFormatting sqref="F139:M141">
    <cfRule type="cellIs" dxfId="17593" priority="2878" stopIfTrue="1" operator="equal">
      <formula>0</formula>
    </cfRule>
  </conditionalFormatting>
  <conditionalFormatting sqref="F139:M141">
    <cfRule type="cellIs" dxfId="17592" priority="2877" stopIfTrue="1" operator="equal">
      <formula>0</formula>
    </cfRule>
  </conditionalFormatting>
  <conditionalFormatting sqref="F139:M141">
    <cfRule type="cellIs" dxfId="17591" priority="2876" stopIfTrue="1" operator="equal">
      <formula>0</formula>
    </cfRule>
  </conditionalFormatting>
  <conditionalFormatting sqref="F139:M141">
    <cfRule type="cellIs" dxfId="17590" priority="2875" stopIfTrue="1" operator="equal">
      <formula>0</formula>
    </cfRule>
  </conditionalFormatting>
  <conditionalFormatting sqref="F139:M141">
    <cfRule type="cellIs" dxfId="17589" priority="2874" stopIfTrue="1" operator="equal">
      <formula>0</formula>
    </cfRule>
  </conditionalFormatting>
  <conditionalFormatting sqref="F139:M141">
    <cfRule type="cellIs" dxfId="17588" priority="2873" stopIfTrue="1" operator="equal">
      <formula>0</formula>
    </cfRule>
  </conditionalFormatting>
  <conditionalFormatting sqref="F139:M141">
    <cfRule type="cellIs" dxfId="17587" priority="2872" stopIfTrue="1" operator="equal">
      <formula>0</formula>
    </cfRule>
  </conditionalFormatting>
  <conditionalFormatting sqref="F139:M141">
    <cfRule type="cellIs" dxfId="17586" priority="2871" stopIfTrue="1" operator="equal">
      <formula>0</formula>
    </cfRule>
  </conditionalFormatting>
  <conditionalFormatting sqref="F139:M141">
    <cfRule type="cellIs" dxfId="17585" priority="2870" stopIfTrue="1" operator="equal">
      <formula>0</formula>
    </cfRule>
  </conditionalFormatting>
  <conditionalFormatting sqref="F139:M141">
    <cfRule type="cellIs" dxfId="17584" priority="2869" stopIfTrue="1" operator="equal">
      <formula>0</formula>
    </cfRule>
  </conditionalFormatting>
  <conditionalFormatting sqref="F139:M141">
    <cfRule type="cellIs" dxfId="17583" priority="2868" stopIfTrue="1" operator="equal">
      <formula>0</formula>
    </cfRule>
  </conditionalFormatting>
  <conditionalFormatting sqref="F139:M141">
    <cfRule type="cellIs" dxfId="17582" priority="2867" stopIfTrue="1" operator="equal">
      <formula>0</formula>
    </cfRule>
  </conditionalFormatting>
  <conditionalFormatting sqref="F139:M141">
    <cfRule type="cellIs" dxfId="17581" priority="2866" stopIfTrue="1" operator="equal">
      <formula>0</formula>
    </cfRule>
  </conditionalFormatting>
  <conditionalFormatting sqref="F139:M141">
    <cfRule type="cellIs" dxfId="17580" priority="2865" stopIfTrue="1" operator="equal">
      <formula>0</formula>
    </cfRule>
  </conditionalFormatting>
  <conditionalFormatting sqref="F139:M141">
    <cfRule type="cellIs" dxfId="17579" priority="2864" stopIfTrue="1" operator="equal">
      <formula>0</formula>
    </cfRule>
  </conditionalFormatting>
  <conditionalFormatting sqref="F139:M141">
    <cfRule type="cellIs" dxfId="17578" priority="2863" stopIfTrue="1" operator="equal">
      <formula>0</formula>
    </cfRule>
  </conditionalFormatting>
  <conditionalFormatting sqref="F139:M141">
    <cfRule type="cellIs" dxfId="17577" priority="2862" stopIfTrue="1" operator="equal">
      <formula>0</formula>
    </cfRule>
  </conditionalFormatting>
  <conditionalFormatting sqref="F139:O141">
    <cfRule type="cellIs" dxfId="17576" priority="2861" stopIfTrue="1" operator="equal">
      <formula>0</formula>
    </cfRule>
  </conditionalFormatting>
  <conditionalFormatting sqref="F139:O141">
    <cfRule type="cellIs" dxfId="17575" priority="2860" stopIfTrue="1" operator="equal">
      <formula>0</formula>
    </cfRule>
  </conditionalFormatting>
  <conditionalFormatting sqref="F139:M141">
    <cfRule type="cellIs" dxfId="17574" priority="2859" stopIfTrue="1" operator="equal">
      <formula>0</formula>
    </cfRule>
  </conditionalFormatting>
  <conditionalFormatting sqref="D139:D141">
    <cfRule type="cellIs" dxfId="17573" priority="2858" operator="equal">
      <formula>0</formula>
    </cfRule>
  </conditionalFormatting>
  <conditionalFormatting sqref="D139:D141">
    <cfRule type="cellIs" dxfId="17572" priority="2857" operator="equal">
      <formula>0</formula>
    </cfRule>
  </conditionalFormatting>
  <conditionalFormatting sqref="D139:D141">
    <cfRule type="cellIs" dxfId="17571" priority="2856" operator="equal">
      <formula>0</formula>
    </cfRule>
  </conditionalFormatting>
  <conditionalFormatting sqref="F142:M144">
    <cfRule type="cellIs" dxfId="17570" priority="2855" stopIfTrue="1" operator="equal">
      <formula>0</formula>
    </cfRule>
  </conditionalFormatting>
  <conditionalFormatting sqref="F142:M144">
    <cfRule type="cellIs" dxfId="17569" priority="2854" stopIfTrue="1" operator="equal">
      <formula>0</formula>
    </cfRule>
  </conditionalFormatting>
  <conditionalFormatting sqref="F142:M144">
    <cfRule type="cellIs" dxfId="17568" priority="2853" stopIfTrue="1" operator="equal">
      <formula>0</formula>
    </cfRule>
  </conditionalFormatting>
  <conditionalFormatting sqref="F142:M144">
    <cfRule type="cellIs" dxfId="17567" priority="2852" stopIfTrue="1" operator="equal">
      <formula>0</formula>
    </cfRule>
  </conditionalFormatting>
  <conditionalFormatting sqref="F142:M144">
    <cfRule type="cellIs" dxfId="17566" priority="2851" stopIfTrue="1" operator="equal">
      <formula>0</formula>
    </cfRule>
  </conditionalFormatting>
  <conditionalFormatting sqref="F142:M144">
    <cfRule type="cellIs" dxfId="17565" priority="2850" stopIfTrue="1" operator="equal">
      <formula>0</formula>
    </cfRule>
  </conditionalFormatting>
  <conditionalFormatting sqref="F142:M144">
    <cfRule type="cellIs" dxfId="17564" priority="2849" stopIfTrue="1" operator="equal">
      <formula>0</formula>
    </cfRule>
  </conditionalFormatting>
  <conditionalFormatting sqref="F142:M144">
    <cfRule type="cellIs" dxfId="17563" priority="2848" stopIfTrue="1" operator="equal">
      <formula>0</formula>
    </cfRule>
  </conditionalFormatting>
  <conditionalFormatting sqref="F142:M144">
    <cfRule type="cellIs" dxfId="17562" priority="2847" stopIfTrue="1" operator="equal">
      <formula>0</formula>
    </cfRule>
  </conditionalFormatting>
  <conditionalFormatting sqref="F142:M144">
    <cfRule type="cellIs" dxfId="17561" priority="2846" stopIfTrue="1" operator="equal">
      <formula>0</formula>
    </cfRule>
  </conditionalFormatting>
  <conditionalFormatting sqref="F142:M144">
    <cfRule type="cellIs" dxfId="17560" priority="2845" stopIfTrue="1" operator="equal">
      <formula>0</formula>
    </cfRule>
  </conditionalFormatting>
  <conditionalFormatting sqref="F142:M144">
    <cfRule type="cellIs" dxfId="17559" priority="2844" stopIfTrue="1" operator="equal">
      <formula>0</formula>
    </cfRule>
  </conditionalFormatting>
  <conditionalFormatting sqref="F142:M144">
    <cfRule type="cellIs" dxfId="17558" priority="2843" stopIfTrue="1" operator="equal">
      <formula>0</formula>
    </cfRule>
  </conditionalFormatting>
  <conditionalFormatting sqref="F142:M144">
    <cfRule type="cellIs" dxfId="17557" priority="2842" stopIfTrue="1" operator="equal">
      <formula>0</formula>
    </cfRule>
  </conditionalFormatting>
  <conditionalFormatting sqref="F142:M144">
    <cfRule type="cellIs" dxfId="17556" priority="2841" stopIfTrue="1" operator="equal">
      <formula>0</formula>
    </cfRule>
  </conditionalFormatting>
  <conditionalFormatting sqref="F142:M144">
    <cfRule type="cellIs" dxfId="17555" priority="2840" stopIfTrue="1" operator="equal">
      <formula>0</formula>
    </cfRule>
  </conditionalFormatting>
  <conditionalFormatting sqref="F142:M144">
    <cfRule type="cellIs" dxfId="17554" priority="2839" stopIfTrue="1" operator="equal">
      <formula>0</formula>
    </cfRule>
  </conditionalFormatting>
  <conditionalFormatting sqref="F142:M144">
    <cfRule type="cellIs" dxfId="17553" priority="2838" stopIfTrue="1" operator="equal">
      <formula>0</formula>
    </cfRule>
  </conditionalFormatting>
  <conditionalFormatting sqref="F142:M144">
    <cfRule type="cellIs" dxfId="17552" priority="2837" stopIfTrue="1" operator="equal">
      <formula>0</formula>
    </cfRule>
  </conditionalFormatting>
  <conditionalFormatting sqref="F142:M144">
    <cfRule type="cellIs" dxfId="17551" priority="2836" stopIfTrue="1" operator="equal">
      <formula>0</formula>
    </cfRule>
  </conditionalFormatting>
  <conditionalFormatting sqref="F142:M144">
    <cfRule type="cellIs" dxfId="17550" priority="2835" stopIfTrue="1" operator="equal">
      <formula>0</formula>
    </cfRule>
  </conditionalFormatting>
  <conditionalFormatting sqref="F142:M144">
    <cfRule type="cellIs" dxfId="17549" priority="2834" stopIfTrue="1" operator="equal">
      <formula>0</formula>
    </cfRule>
  </conditionalFormatting>
  <conditionalFormatting sqref="F142:M144">
    <cfRule type="cellIs" dxfId="17548" priority="2833" stopIfTrue="1" operator="equal">
      <formula>0</formula>
    </cfRule>
  </conditionalFormatting>
  <conditionalFormatting sqref="F142:M144">
    <cfRule type="cellIs" dxfId="17547" priority="2832" stopIfTrue="1" operator="equal">
      <formula>0</formula>
    </cfRule>
  </conditionalFormatting>
  <conditionalFormatting sqref="F142:O144">
    <cfRule type="cellIs" dxfId="17546" priority="2831" stopIfTrue="1" operator="equal">
      <formula>0</formula>
    </cfRule>
  </conditionalFormatting>
  <conditionalFormatting sqref="F142:O144">
    <cfRule type="cellIs" dxfId="17545" priority="2830" stopIfTrue="1" operator="equal">
      <formula>0</formula>
    </cfRule>
  </conditionalFormatting>
  <conditionalFormatting sqref="F142:M144">
    <cfRule type="cellIs" dxfId="17544" priority="2829" stopIfTrue="1" operator="equal">
      <formula>0</formula>
    </cfRule>
  </conditionalFormatting>
  <conditionalFormatting sqref="D142:D144">
    <cfRule type="cellIs" dxfId="17543" priority="2828" operator="equal">
      <formula>0</formula>
    </cfRule>
  </conditionalFormatting>
  <conditionalFormatting sqref="D142:D144">
    <cfRule type="cellIs" dxfId="17542" priority="2827" operator="equal">
      <formula>0</formula>
    </cfRule>
  </conditionalFormatting>
  <conditionalFormatting sqref="D142:D144">
    <cfRule type="cellIs" dxfId="17541" priority="2826" operator="equal">
      <formula>0</formula>
    </cfRule>
  </conditionalFormatting>
  <conditionalFormatting sqref="F145:M147">
    <cfRule type="cellIs" dxfId="17540" priority="2825" stopIfTrue="1" operator="equal">
      <formula>0</formula>
    </cfRule>
  </conditionalFormatting>
  <conditionalFormatting sqref="F145:M147">
    <cfRule type="cellIs" dxfId="17539" priority="2824" stopIfTrue="1" operator="equal">
      <formula>0</formula>
    </cfRule>
  </conditionalFormatting>
  <conditionalFormatting sqref="F145:M147">
    <cfRule type="cellIs" dxfId="17538" priority="2823" stopIfTrue="1" operator="equal">
      <formula>0</formula>
    </cfRule>
  </conditionalFormatting>
  <conditionalFormatting sqref="F145:M147">
    <cfRule type="cellIs" dxfId="17537" priority="2822" stopIfTrue="1" operator="equal">
      <formula>0</formula>
    </cfRule>
  </conditionalFormatting>
  <conditionalFormatting sqref="F145:M147">
    <cfRule type="cellIs" dxfId="17536" priority="2821" stopIfTrue="1" operator="equal">
      <formula>0</formula>
    </cfRule>
  </conditionalFormatting>
  <conditionalFormatting sqref="F145:M147">
    <cfRule type="cellIs" dxfId="17535" priority="2820" stopIfTrue="1" operator="equal">
      <formula>0</formula>
    </cfRule>
  </conditionalFormatting>
  <conditionalFormatting sqref="F145:M147">
    <cfRule type="cellIs" dxfId="17534" priority="2819" stopIfTrue="1" operator="equal">
      <formula>0</formula>
    </cfRule>
  </conditionalFormatting>
  <conditionalFormatting sqref="F145:M147">
    <cfRule type="cellIs" dxfId="17533" priority="2818" stopIfTrue="1" operator="equal">
      <formula>0</formula>
    </cfRule>
  </conditionalFormatting>
  <conditionalFormatting sqref="F145:M147">
    <cfRule type="cellIs" dxfId="17532" priority="2817" stopIfTrue="1" operator="equal">
      <formula>0</formula>
    </cfRule>
  </conditionalFormatting>
  <conditionalFormatting sqref="F145:M147">
    <cfRule type="cellIs" dxfId="17531" priority="2816" stopIfTrue="1" operator="equal">
      <formula>0</formula>
    </cfRule>
  </conditionalFormatting>
  <conditionalFormatting sqref="F145:M147">
    <cfRule type="cellIs" dxfId="17530" priority="2815" stopIfTrue="1" operator="equal">
      <formula>0</formula>
    </cfRule>
  </conditionalFormatting>
  <conditionalFormatting sqref="F145:M147">
    <cfRule type="cellIs" dxfId="17529" priority="2814" stopIfTrue="1" operator="equal">
      <formula>0</formula>
    </cfRule>
  </conditionalFormatting>
  <conditionalFormatting sqref="F145:M147">
    <cfRule type="cellIs" dxfId="17528" priority="2813" stopIfTrue="1" operator="equal">
      <formula>0</formula>
    </cfRule>
  </conditionalFormatting>
  <conditionalFormatting sqref="F145:M147">
    <cfRule type="cellIs" dxfId="17527" priority="2812" stopIfTrue="1" operator="equal">
      <formula>0</formula>
    </cfRule>
  </conditionalFormatting>
  <conditionalFormatting sqref="F145:M147">
    <cfRule type="cellIs" dxfId="17526" priority="2811" stopIfTrue="1" operator="equal">
      <formula>0</formula>
    </cfRule>
  </conditionalFormatting>
  <conditionalFormatting sqref="F145:M147">
    <cfRule type="cellIs" dxfId="17525" priority="2810" stopIfTrue="1" operator="equal">
      <formula>0</formula>
    </cfRule>
  </conditionalFormatting>
  <conditionalFormatting sqref="F145:M147">
    <cfRule type="cellIs" dxfId="17524" priority="2809" stopIfTrue="1" operator="equal">
      <formula>0</formula>
    </cfRule>
  </conditionalFormatting>
  <conditionalFormatting sqref="F145:M147">
    <cfRule type="cellIs" dxfId="17523" priority="2808" stopIfTrue="1" operator="equal">
      <formula>0</formula>
    </cfRule>
  </conditionalFormatting>
  <conditionalFormatting sqref="F145:M147">
    <cfRule type="cellIs" dxfId="17522" priority="2807" stopIfTrue="1" operator="equal">
      <formula>0</formula>
    </cfRule>
  </conditionalFormatting>
  <conditionalFormatting sqref="F145:M147">
    <cfRule type="cellIs" dxfId="17521" priority="2806" stopIfTrue="1" operator="equal">
      <formula>0</formula>
    </cfRule>
  </conditionalFormatting>
  <conditionalFormatting sqref="F145:M147">
    <cfRule type="cellIs" dxfId="17520" priority="2805" stopIfTrue="1" operator="equal">
      <formula>0</formula>
    </cfRule>
  </conditionalFormatting>
  <conditionalFormatting sqref="F145:M147">
    <cfRule type="cellIs" dxfId="17519" priority="2804" stopIfTrue="1" operator="equal">
      <formula>0</formula>
    </cfRule>
  </conditionalFormatting>
  <conditionalFormatting sqref="F145:M147">
    <cfRule type="cellIs" dxfId="17518" priority="2803" stopIfTrue="1" operator="equal">
      <formula>0</formula>
    </cfRule>
  </conditionalFormatting>
  <conditionalFormatting sqref="F145:M147">
    <cfRule type="cellIs" dxfId="17517" priority="2802" stopIfTrue="1" operator="equal">
      <formula>0</formula>
    </cfRule>
  </conditionalFormatting>
  <conditionalFormatting sqref="F145:O147">
    <cfRule type="cellIs" dxfId="17516" priority="2801" stopIfTrue="1" operator="equal">
      <formula>0</formula>
    </cfRule>
  </conditionalFormatting>
  <conditionalFormatting sqref="F145:O147">
    <cfRule type="cellIs" dxfId="17515" priority="2800" stopIfTrue="1" operator="equal">
      <formula>0</formula>
    </cfRule>
  </conditionalFormatting>
  <conditionalFormatting sqref="F145:M147">
    <cfRule type="cellIs" dxfId="17514" priority="2799" stopIfTrue="1" operator="equal">
      <formula>0</formula>
    </cfRule>
  </conditionalFormatting>
  <conditionalFormatting sqref="D145:D147">
    <cfRule type="cellIs" dxfId="17513" priority="2798" operator="equal">
      <formula>0</formula>
    </cfRule>
  </conditionalFormatting>
  <conditionalFormatting sqref="D145:D147">
    <cfRule type="cellIs" dxfId="17512" priority="2797" operator="equal">
      <formula>0</formula>
    </cfRule>
  </conditionalFormatting>
  <conditionalFormatting sqref="D145:D147">
    <cfRule type="cellIs" dxfId="17511" priority="2796" operator="equal">
      <formula>0</formula>
    </cfRule>
  </conditionalFormatting>
  <conditionalFormatting sqref="F148:V150">
    <cfRule type="cellIs" dxfId="17510" priority="2795" stopIfTrue="1" operator="equal">
      <formula>0</formula>
    </cfRule>
  </conditionalFormatting>
  <conditionalFormatting sqref="F148:V150">
    <cfRule type="cellIs" dxfId="17509" priority="2794" stopIfTrue="1" operator="equal">
      <formula>0</formula>
    </cfRule>
  </conditionalFormatting>
  <conditionalFormatting sqref="F148:M150">
    <cfRule type="cellIs" dxfId="17508" priority="2793" stopIfTrue="1" operator="equal">
      <formula>0</formula>
    </cfRule>
  </conditionalFormatting>
  <conditionalFormatting sqref="F148:M150">
    <cfRule type="cellIs" dxfId="17507" priority="2792" stopIfTrue="1" operator="equal">
      <formula>0</formula>
    </cfRule>
  </conditionalFormatting>
  <conditionalFormatting sqref="F148:M150">
    <cfRule type="cellIs" dxfId="17506" priority="2791" stopIfTrue="1" operator="equal">
      <formula>0</formula>
    </cfRule>
  </conditionalFormatting>
  <conditionalFormatting sqref="F148:M150">
    <cfRule type="cellIs" dxfId="17505" priority="2790" stopIfTrue="1" operator="equal">
      <formula>0</formula>
    </cfRule>
  </conditionalFormatting>
  <conditionalFormatting sqref="F148:M150">
    <cfRule type="cellIs" dxfId="17504" priority="2789" stopIfTrue="1" operator="equal">
      <formula>0</formula>
    </cfRule>
  </conditionalFormatting>
  <conditionalFormatting sqref="F148:M150">
    <cfRule type="cellIs" dxfId="17503" priority="2788" stopIfTrue="1" operator="equal">
      <formula>0</formula>
    </cfRule>
  </conditionalFormatting>
  <conditionalFormatting sqref="F148:M150">
    <cfRule type="cellIs" dxfId="17502" priority="2787" stopIfTrue="1" operator="equal">
      <formula>0</formula>
    </cfRule>
  </conditionalFormatting>
  <conditionalFormatting sqref="F148:M150">
    <cfRule type="cellIs" dxfId="17501" priority="2786" stopIfTrue="1" operator="equal">
      <formula>0</formula>
    </cfRule>
  </conditionalFormatting>
  <conditionalFormatting sqref="F148:M150">
    <cfRule type="cellIs" dxfId="17500" priority="2785" stopIfTrue="1" operator="equal">
      <formula>0</formula>
    </cfRule>
  </conditionalFormatting>
  <conditionalFormatting sqref="F148:M150">
    <cfRule type="cellIs" dxfId="17499" priority="2784" stopIfTrue="1" operator="equal">
      <formula>0</formula>
    </cfRule>
  </conditionalFormatting>
  <conditionalFormatting sqref="F148:M150">
    <cfRule type="cellIs" dxfId="17498" priority="2783" stopIfTrue="1" operator="equal">
      <formula>0</formula>
    </cfRule>
  </conditionalFormatting>
  <conditionalFormatting sqref="F148:M150">
    <cfRule type="cellIs" dxfId="17497" priority="2782" stopIfTrue="1" operator="equal">
      <formula>0</formula>
    </cfRule>
  </conditionalFormatting>
  <conditionalFormatting sqref="F148:M150">
    <cfRule type="cellIs" dxfId="17496" priority="2781" stopIfTrue="1" operator="equal">
      <formula>0</formula>
    </cfRule>
  </conditionalFormatting>
  <conditionalFormatting sqref="F148:M150">
    <cfRule type="cellIs" dxfId="17495" priority="2780" stopIfTrue="1" operator="equal">
      <formula>0</formula>
    </cfRule>
  </conditionalFormatting>
  <conditionalFormatting sqref="F148:M150">
    <cfRule type="cellIs" dxfId="17494" priority="2779" stopIfTrue="1" operator="equal">
      <formula>0</formula>
    </cfRule>
  </conditionalFormatting>
  <conditionalFormatting sqref="F148:M150">
    <cfRule type="cellIs" dxfId="17493" priority="2778" stopIfTrue="1" operator="equal">
      <formula>0</formula>
    </cfRule>
  </conditionalFormatting>
  <conditionalFormatting sqref="F148:M150">
    <cfRule type="cellIs" dxfId="17492" priority="2777" stopIfTrue="1" operator="equal">
      <formula>0</formula>
    </cfRule>
  </conditionalFormatting>
  <conditionalFormatting sqref="F148:M150">
    <cfRule type="cellIs" dxfId="17491" priority="2776" stopIfTrue="1" operator="equal">
      <formula>0</formula>
    </cfRule>
  </conditionalFormatting>
  <conditionalFormatting sqref="F148:M150">
    <cfRule type="cellIs" dxfId="17490" priority="2775" stopIfTrue="1" operator="equal">
      <formula>0</formula>
    </cfRule>
  </conditionalFormatting>
  <conditionalFormatting sqref="F148:M150">
    <cfRule type="cellIs" dxfId="17489" priority="2774" stopIfTrue="1" operator="equal">
      <formula>0</formula>
    </cfRule>
  </conditionalFormatting>
  <conditionalFormatting sqref="F148:M150">
    <cfRule type="cellIs" dxfId="17488" priority="2773" stopIfTrue="1" operator="equal">
      <formula>0</formula>
    </cfRule>
  </conditionalFormatting>
  <conditionalFormatting sqref="F148:M150">
    <cfRule type="cellIs" dxfId="17487" priority="2772" stopIfTrue="1" operator="equal">
      <formula>0</formula>
    </cfRule>
  </conditionalFormatting>
  <conditionalFormatting sqref="F148:M150">
    <cfRule type="cellIs" dxfId="17486" priority="2771" stopIfTrue="1" operator="equal">
      <formula>0</formula>
    </cfRule>
  </conditionalFormatting>
  <conditionalFormatting sqref="F148:M150">
    <cfRule type="cellIs" dxfId="17485" priority="2770" stopIfTrue="1" operator="equal">
      <formula>0</formula>
    </cfRule>
  </conditionalFormatting>
  <conditionalFormatting sqref="F148:O150">
    <cfRule type="cellIs" dxfId="17484" priority="2769" stopIfTrue="1" operator="equal">
      <formula>0</formula>
    </cfRule>
  </conditionalFormatting>
  <conditionalFormatting sqref="F148:O150">
    <cfRule type="cellIs" dxfId="17483" priority="2768" stopIfTrue="1" operator="equal">
      <formula>0</formula>
    </cfRule>
  </conditionalFormatting>
  <conditionalFormatting sqref="F148:M150">
    <cfRule type="cellIs" dxfId="17482" priority="2767" stopIfTrue="1" operator="equal">
      <formula>0</formula>
    </cfRule>
  </conditionalFormatting>
  <conditionalFormatting sqref="D148:D150">
    <cfRule type="cellIs" dxfId="17481" priority="2766" operator="equal">
      <formula>0</formula>
    </cfRule>
  </conditionalFormatting>
  <conditionalFormatting sqref="D148:D150">
    <cfRule type="cellIs" dxfId="17480" priority="2765" operator="equal">
      <formula>0</formula>
    </cfRule>
  </conditionalFormatting>
  <conditionalFormatting sqref="D148:D150">
    <cfRule type="cellIs" dxfId="17479" priority="2764" operator="equal">
      <formula>0</formula>
    </cfRule>
  </conditionalFormatting>
  <conditionalFormatting sqref="F121:M123">
    <cfRule type="cellIs" dxfId="17478" priority="2763" stopIfTrue="1" operator="equal">
      <formula>0</formula>
    </cfRule>
  </conditionalFormatting>
  <conditionalFormatting sqref="F121:M123">
    <cfRule type="cellIs" dxfId="17477" priority="2762" stopIfTrue="1" operator="equal">
      <formula>0</formula>
    </cfRule>
  </conditionalFormatting>
  <conditionalFormatting sqref="F121:M123">
    <cfRule type="cellIs" dxfId="17476" priority="2761" stopIfTrue="1" operator="equal">
      <formula>0</formula>
    </cfRule>
  </conditionalFormatting>
  <conditionalFormatting sqref="F121:M123">
    <cfRule type="cellIs" dxfId="17475" priority="2760" stopIfTrue="1" operator="equal">
      <formula>0</formula>
    </cfRule>
  </conditionalFormatting>
  <conditionalFormatting sqref="F121:M123">
    <cfRule type="cellIs" dxfId="17474" priority="2759" stopIfTrue="1" operator="equal">
      <formula>0</formula>
    </cfRule>
  </conditionalFormatting>
  <conditionalFormatting sqref="F121:M123">
    <cfRule type="cellIs" dxfId="17473" priority="2758" stopIfTrue="1" operator="equal">
      <formula>0</formula>
    </cfRule>
  </conditionalFormatting>
  <conditionalFormatting sqref="F121:M123">
    <cfRule type="cellIs" dxfId="17472" priority="2757" stopIfTrue="1" operator="equal">
      <formula>0</formula>
    </cfRule>
  </conditionalFormatting>
  <conditionalFormatting sqref="F121:M123">
    <cfRule type="cellIs" dxfId="17471" priority="2756" stopIfTrue="1" operator="equal">
      <formula>0</formula>
    </cfRule>
  </conditionalFormatting>
  <conditionalFormatting sqref="F121:M123">
    <cfRule type="cellIs" dxfId="17470" priority="2755" stopIfTrue="1" operator="equal">
      <formula>0</formula>
    </cfRule>
  </conditionalFormatting>
  <conditionalFormatting sqref="F121:M123">
    <cfRule type="cellIs" dxfId="17469" priority="2754" stopIfTrue="1" operator="equal">
      <formula>0</formula>
    </cfRule>
  </conditionalFormatting>
  <conditionalFormatting sqref="F121:M123">
    <cfRule type="cellIs" dxfId="17468" priority="2753" stopIfTrue="1" operator="equal">
      <formula>0</formula>
    </cfRule>
  </conditionalFormatting>
  <conditionalFormatting sqref="F121:M123">
    <cfRule type="cellIs" dxfId="17467" priority="2752" stopIfTrue="1" operator="equal">
      <formula>0</formula>
    </cfRule>
  </conditionalFormatting>
  <conditionalFormatting sqref="F121:M123">
    <cfRule type="cellIs" dxfId="17466" priority="2751" stopIfTrue="1" operator="equal">
      <formula>0</formula>
    </cfRule>
  </conditionalFormatting>
  <conditionalFormatting sqref="F121:M123">
    <cfRule type="cellIs" dxfId="17465" priority="2750" stopIfTrue="1" operator="equal">
      <formula>0</formula>
    </cfRule>
  </conditionalFormatting>
  <conditionalFormatting sqref="F121:M123">
    <cfRule type="cellIs" dxfId="17464" priority="2749" stopIfTrue="1" operator="equal">
      <formula>0</formula>
    </cfRule>
  </conditionalFormatting>
  <conditionalFormatting sqref="F121:M123">
    <cfRule type="cellIs" dxfId="17463" priority="2748" stopIfTrue="1" operator="equal">
      <formula>0</formula>
    </cfRule>
  </conditionalFormatting>
  <conditionalFormatting sqref="F121:M123">
    <cfRule type="cellIs" dxfId="17462" priority="2747" stopIfTrue="1" operator="equal">
      <formula>0</formula>
    </cfRule>
  </conditionalFormatting>
  <conditionalFormatting sqref="F121:M123">
    <cfRule type="cellIs" dxfId="17461" priority="2746" stopIfTrue="1" operator="equal">
      <formula>0</formula>
    </cfRule>
  </conditionalFormatting>
  <conditionalFormatting sqref="F121:M123">
    <cfRule type="cellIs" dxfId="17460" priority="2745" stopIfTrue="1" operator="equal">
      <formula>0</formula>
    </cfRule>
  </conditionalFormatting>
  <conditionalFormatting sqref="F121:K123">
    <cfRule type="cellIs" dxfId="17459" priority="2744" stopIfTrue="1" operator="equal">
      <formula>0</formula>
    </cfRule>
  </conditionalFormatting>
  <conditionalFormatting sqref="F121:K123">
    <cfRule type="cellIs" dxfId="17458" priority="2743" stopIfTrue="1" operator="equal">
      <formula>0</formula>
    </cfRule>
  </conditionalFormatting>
  <conditionalFormatting sqref="F121:K123">
    <cfRule type="cellIs" dxfId="17457" priority="2742" stopIfTrue="1" operator="equal">
      <formula>0</formula>
    </cfRule>
  </conditionalFormatting>
  <conditionalFormatting sqref="F121:K123">
    <cfRule type="cellIs" dxfId="17456" priority="2741" stopIfTrue="1" operator="equal">
      <formula>0</formula>
    </cfRule>
  </conditionalFormatting>
  <conditionalFormatting sqref="F121:K123">
    <cfRule type="cellIs" dxfId="17455" priority="2740" stopIfTrue="1" operator="equal">
      <formula>0</formula>
    </cfRule>
  </conditionalFormatting>
  <conditionalFormatting sqref="F121:K123">
    <cfRule type="cellIs" dxfId="17454" priority="2739" stopIfTrue="1" operator="equal">
      <formula>0</formula>
    </cfRule>
  </conditionalFormatting>
  <conditionalFormatting sqref="F121:K123">
    <cfRule type="cellIs" dxfId="17453" priority="2738" stopIfTrue="1" operator="equal">
      <formula>0</formula>
    </cfRule>
  </conditionalFormatting>
  <conditionalFormatting sqref="F121:K123">
    <cfRule type="cellIs" dxfId="17452" priority="2737" stopIfTrue="1" operator="equal">
      <formula>0</formula>
    </cfRule>
  </conditionalFormatting>
  <conditionalFormatting sqref="F121:K123">
    <cfRule type="cellIs" dxfId="17451" priority="2736" stopIfTrue="1" operator="equal">
      <formula>0</formula>
    </cfRule>
  </conditionalFormatting>
  <conditionalFormatting sqref="F121:K123">
    <cfRule type="cellIs" dxfId="17450" priority="2735" stopIfTrue="1" operator="equal">
      <formula>0</formula>
    </cfRule>
  </conditionalFormatting>
  <conditionalFormatting sqref="F121:K123">
    <cfRule type="cellIs" dxfId="17449" priority="2734" stopIfTrue="1" operator="equal">
      <formula>0</formula>
    </cfRule>
  </conditionalFormatting>
  <conditionalFormatting sqref="F121:K123">
    <cfRule type="cellIs" dxfId="17448" priority="2733" stopIfTrue="1" operator="equal">
      <formula>0</formula>
    </cfRule>
  </conditionalFormatting>
  <conditionalFormatting sqref="F121:K123">
    <cfRule type="cellIs" dxfId="17447" priority="2732" stopIfTrue="1" operator="equal">
      <formula>0</formula>
    </cfRule>
  </conditionalFormatting>
  <conditionalFormatting sqref="F121:K123">
    <cfRule type="cellIs" dxfId="17446" priority="2731" stopIfTrue="1" operator="equal">
      <formula>0</formula>
    </cfRule>
  </conditionalFormatting>
  <conditionalFormatting sqref="F121:K123">
    <cfRule type="cellIs" dxfId="17445" priority="2730" stopIfTrue="1" operator="equal">
      <formula>0</formula>
    </cfRule>
  </conditionalFormatting>
  <conditionalFormatting sqref="F121:K123">
    <cfRule type="cellIs" dxfId="17444" priority="2729" stopIfTrue="1" operator="equal">
      <formula>0</formula>
    </cfRule>
  </conditionalFormatting>
  <conditionalFormatting sqref="F121:K123">
    <cfRule type="cellIs" dxfId="17443" priority="2728" stopIfTrue="1" operator="equal">
      <formula>0</formula>
    </cfRule>
  </conditionalFormatting>
  <conditionalFormatting sqref="F121:K123">
    <cfRule type="cellIs" dxfId="17442" priority="2727" stopIfTrue="1" operator="equal">
      <formula>0</formula>
    </cfRule>
  </conditionalFormatting>
  <conditionalFormatting sqref="F121:K123">
    <cfRule type="cellIs" dxfId="17441" priority="2726" stopIfTrue="1" operator="equal">
      <formula>0</formula>
    </cfRule>
  </conditionalFormatting>
  <conditionalFormatting sqref="F121:K123">
    <cfRule type="cellIs" dxfId="17440" priority="2725" stopIfTrue="1" operator="equal">
      <formula>0</formula>
    </cfRule>
  </conditionalFormatting>
  <conditionalFormatting sqref="F121:K123">
    <cfRule type="cellIs" dxfId="17439" priority="2724" stopIfTrue="1" operator="equal">
      <formula>0</formula>
    </cfRule>
  </conditionalFormatting>
  <conditionalFormatting sqref="F121:K123">
    <cfRule type="cellIs" dxfId="17438" priority="2723" stopIfTrue="1" operator="equal">
      <formula>0</formula>
    </cfRule>
  </conditionalFormatting>
  <conditionalFormatting sqref="F121:K123">
    <cfRule type="cellIs" dxfId="17437" priority="2722" stopIfTrue="1" operator="equal">
      <formula>0</formula>
    </cfRule>
  </conditionalFormatting>
  <conditionalFormatting sqref="F121:K123">
    <cfRule type="cellIs" dxfId="17436" priority="2721" stopIfTrue="1" operator="equal">
      <formula>0</formula>
    </cfRule>
  </conditionalFormatting>
  <conditionalFormatting sqref="F121:K123">
    <cfRule type="cellIs" dxfId="17435" priority="2720" stopIfTrue="1" operator="equal">
      <formula>0</formula>
    </cfRule>
  </conditionalFormatting>
  <conditionalFormatting sqref="D121:D123">
    <cfRule type="cellIs" dxfId="17434" priority="2719" operator="equal">
      <formula>0</formula>
    </cfRule>
  </conditionalFormatting>
  <conditionalFormatting sqref="F112:O114">
    <cfRule type="cellIs" dxfId="17433" priority="2718" stopIfTrue="1" operator="equal">
      <formula>0</formula>
    </cfRule>
  </conditionalFormatting>
  <conditionalFormatting sqref="F112:O114">
    <cfRule type="cellIs" dxfId="17432" priority="2717" stopIfTrue="1" operator="equal">
      <formula>0</formula>
    </cfRule>
  </conditionalFormatting>
  <conditionalFormatting sqref="F112:O114">
    <cfRule type="cellIs" dxfId="17431" priority="2716" stopIfTrue="1" operator="equal">
      <formula>0</formula>
    </cfRule>
  </conditionalFormatting>
  <conditionalFormatting sqref="F112:O114">
    <cfRule type="cellIs" dxfId="17430" priority="2715" stopIfTrue="1" operator="equal">
      <formula>0</formula>
    </cfRule>
  </conditionalFormatting>
  <conditionalFormatting sqref="F112:O114">
    <cfRule type="cellIs" dxfId="17429" priority="2714" stopIfTrue="1" operator="equal">
      <formula>0</formula>
    </cfRule>
  </conditionalFormatting>
  <conditionalFormatting sqref="F112:O114">
    <cfRule type="cellIs" dxfId="17428" priority="2713" stopIfTrue="1" operator="equal">
      <formula>0</formula>
    </cfRule>
  </conditionalFormatting>
  <conditionalFormatting sqref="F112:O114">
    <cfRule type="cellIs" dxfId="17427" priority="2712" stopIfTrue="1" operator="equal">
      <formula>0</formula>
    </cfRule>
  </conditionalFormatting>
  <conditionalFormatting sqref="F112:O114">
    <cfRule type="cellIs" dxfId="17426" priority="2711" stopIfTrue="1" operator="equal">
      <formula>0</formula>
    </cfRule>
  </conditionalFormatting>
  <conditionalFormatting sqref="F112:O114">
    <cfRule type="cellIs" dxfId="17425" priority="2710" stopIfTrue="1" operator="equal">
      <formula>0</formula>
    </cfRule>
  </conditionalFormatting>
  <conditionalFormatting sqref="F112:O114">
    <cfRule type="cellIs" dxfId="17424" priority="2709" stopIfTrue="1" operator="equal">
      <formula>0</formula>
    </cfRule>
  </conditionalFormatting>
  <conditionalFormatting sqref="F112:O114">
    <cfRule type="cellIs" dxfId="17423" priority="2708" stopIfTrue="1" operator="equal">
      <formula>0</formula>
    </cfRule>
  </conditionalFormatting>
  <conditionalFormatting sqref="F112:O114">
    <cfRule type="cellIs" dxfId="17422" priority="2707" stopIfTrue="1" operator="equal">
      <formula>0</formula>
    </cfRule>
  </conditionalFormatting>
  <conditionalFormatting sqref="F112:O114">
    <cfRule type="cellIs" dxfId="17421" priority="2706" stopIfTrue="1" operator="equal">
      <formula>0</formula>
    </cfRule>
  </conditionalFormatting>
  <conditionalFormatting sqref="F112:O114">
    <cfRule type="cellIs" dxfId="17420" priority="2705" stopIfTrue="1" operator="equal">
      <formula>0</formula>
    </cfRule>
  </conditionalFormatting>
  <conditionalFormatting sqref="F112:O114">
    <cfRule type="cellIs" dxfId="17419" priority="2704" stopIfTrue="1" operator="equal">
      <formula>0</formula>
    </cfRule>
  </conditionalFormatting>
  <conditionalFormatting sqref="F112:O114">
    <cfRule type="cellIs" dxfId="17418" priority="2703" stopIfTrue="1" operator="equal">
      <formula>0</formula>
    </cfRule>
  </conditionalFormatting>
  <conditionalFormatting sqref="F112:O114">
    <cfRule type="cellIs" dxfId="17417" priority="2702" stopIfTrue="1" operator="equal">
      <formula>0</formula>
    </cfRule>
  </conditionalFormatting>
  <conditionalFormatting sqref="F112:O114">
    <cfRule type="cellIs" dxfId="17416" priority="2701" stopIfTrue="1" operator="equal">
      <formula>0</formula>
    </cfRule>
  </conditionalFormatting>
  <conditionalFormatting sqref="F112:O114">
    <cfRule type="cellIs" dxfId="17415" priority="2700" stopIfTrue="1" operator="equal">
      <formula>0</formula>
    </cfRule>
  </conditionalFormatting>
  <conditionalFormatting sqref="F112:K114">
    <cfRule type="cellIs" dxfId="17414" priority="2699" stopIfTrue="1" operator="equal">
      <formula>0</formula>
    </cfRule>
  </conditionalFormatting>
  <conditionalFormatting sqref="F112:K114">
    <cfRule type="cellIs" dxfId="17413" priority="2698" stopIfTrue="1" operator="equal">
      <formula>0</formula>
    </cfRule>
  </conditionalFormatting>
  <conditionalFormatting sqref="F112:K114">
    <cfRule type="cellIs" dxfId="17412" priority="2697" stopIfTrue="1" operator="equal">
      <formula>0</formula>
    </cfRule>
  </conditionalFormatting>
  <conditionalFormatting sqref="F112:K114">
    <cfRule type="cellIs" dxfId="17411" priority="2696" stopIfTrue="1" operator="equal">
      <formula>0</formula>
    </cfRule>
  </conditionalFormatting>
  <conditionalFormatting sqref="F112:K114">
    <cfRule type="cellIs" dxfId="17410" priority="2695" stopIfTrue="1" operator="equal">
      <formula>0</formula>
    </cfRule>
  </conditionalFormatting>
  <conditionalFormatting sqref="F112:K114">
    <cfRule type="cellIs" dxfId="17409" priority="2694" stopIfTrue="1" operator="equal">
      <formula>0</formula>
    </cfRule>
  </conditionalFormatting>
  <conditionalFormatting sqref="F112:K114">
    <cfRule type="cellIs" dxfId="17408" priority="2693" stopIfTrue="1" operator="equal">
      <formula>0</formula>
    </cfRule>
  </conditionalFormatting>
  <conditionalFormatting sqref="F112:K114">
    <cfRule type="cellIs" dxfId="17407" priority="2692" stopIfTrue="1" operator="equal">
      <formula>0</formula>
    </cfRule>
  </conditionalFormatting>
  <conditionalFormatting sqref="F112:K114">
    <cfRule type="cellIs" dxfId="17406" priority="2691" stopIfTrue="1" operator="equal">
      <formula>0</formula>
    </cfRule>
  </conditionalFormatting>
  <conditionalFormatting sqref="F112:K114">
    <cfRule type="cellIs" dxfId="17405" priority="2690" stopIfTrue="1" operator="equal">
      <formula>0</formula>
    </cfRule>
  </conditionalFormatting>
  <conditionalFormatting sqref="F112:K114">
    <cfRule type="cellIs" dxfId="17404" priority="2689" stopIfTrue="1" operator="equal">
      <formula>0</formula>
    </cfRule>
  </conditionalFormatting>
  <conditionalFormatting sqref="F112:K114">
    <cfRule type="cellIs" dxfId="17403" priority="2688" stopIfTrue="1" operator="equal">
      <formula>0</formula>
    </cfRule>
  </conditionalFormatting>
  <conditionalFormatting sqref="F112:K114">
    <cfRule type="cellIs" dxfId="17402" priority="2687" stopIfTrue="1" operator="equal">
      <formula>0</formula>
    </cfRule>
  </conditionalFormatting>
  <conditionalFormatting sqref="F112:K114">
    <cfRule type="cellIs" dxfId="17401" priority="2686" stopIfTrue="1" operator="equal">
      <formula>0</formula>
    </cfRule>
  </conditionalFormatting>
  <conditionalFormatting sqref="F112:K114">
    <cfRule type="cellIs" dxfId="17400" priority="2685" stopIfTrue="1" operator="equal">
      <formula>0</formula>
    </cfRule>
  </conditionalFormatting>
  <conditionalFormatting sqref="F112:K114">
    <cfRule type="cellIs" dxfId="17399" priority="2684" stopIfTrue="1" operator="equal">
      <formula>0</formula>
    </cfRule>
  </conditionalFormatting>
  <conditionalFormatting sqref="F112:K114">
    <cfRule type="cellIs" dxfId="17398" priority="2683" stopIfTrue="1" operator="equal">
      <formula>0</formula>
    </cfRule>
  </conditionalFormatting>
  <conditionalFormatting sqref="F112:K114">
    <cfRule type="cellIs" dxfId="17397" priority="2682" stopIfTrue="1" operator="equal">
      <formula>0</formula>
    </cfRule>
  </conditionalFormatting>
  <conditionalFormatting sqref="F112:K114">
    <cfRule type="cellIs" dxfId="17396" priority="2681" stopIfTrue="1" operator="equal">
      <formula>0</formula>
    </cfRule>
  </conditionalFormatting>
  <conditionalFormatting sqref="F112:K114">
    <cfRule type="cellIs" dxfId="17395" priority="2680" stopIfTrue="1" operator="equal">
      <formula>0</formula>
    </cfRule>
  </conditionalFormatting>
  <conditionalFormatting sqref="F112:K114">
    <cfRule type="cellIs" dxfId="17394" priority="2679" stopIfTrue="1" operator="equal">
      <formula>0</formula>
    </cfRule>
  </conditionalFormatting>
  <conditionalFormatting sqref="F112:K114">
    <cfRule type="cellIs" dxfId="17393" priority="2678" stopIfTrue="1" operator="equal">
      <formula>0</formula>
    </cfRule>
  </conditionalFormatting>
  <conditionalFormatting sqref="F112:K114">
    <cfRule type="cellIs" dxfId="17392" priority="2677" stopIfTrue="1" operator="equal">
      <formula>0</formula>
    </cfRule>
  </conditionalFormatting>
  <conditionalFormatting sqref="F112:K114">
    <cfRule type="cellIs" dxfId="17391" priority="2676" stopIfTrue="1" operator="equal">
      <formula>0</formula>
    </cfRule>
  </conditionalFormatting>
  <conditionalFormatting sqref="F112:K114">
    <cfRule type="cellIs" dxfId="17390" priority="2675" stopIfTrue="1" operator="equal">
      <formula>0</formula>
    </cfRule>
  </conditionalFormatting>
  <conditionalFormatting sqref="F112:K114">
    <cfRule type="cellIs" dxfId="17389" priority="2674" stopIfTrue="1" operator="equal">
      <formula>0</formula>
    </cfRule>
  </conditionalFormatting>
  <conditionalFormatting sqref="F112:K114">
    <cfRule type="cellIs" dxfId="17388" priority="2673" stopIfTrue="1" operator="equal">
      <formula>0</formula>
    </cfRule>
  </conditionalFormatting>
  <conditionalFormatting sqref="F112:K114">
    <cfRule type="cellIs" dxfId="17387" priority="2672" stopIfTrue="1" operator="equal">
      <formula>0</formula>
    </cfRule>
  </conditionalFormatting>
  <conditionalFormatting sqref="F112:K114">
    <cfRule type="cellIs" dxfId="17386" priority="2671" stopIfTrue="1" operator="equal">
      <formula>0</formula>
    </cfRule>
  </conditionalFormatting>
  <conditionalFormatting sqref="F112:K114">
    <cfRule type="cellIs" dxfId="17385" priority="2670" stopIfTrue="1" operator="equal">
      <formula>0</formula>
    </cfRule>
  </conditionalFormatting>
  <conditionalFormatting sqref="F112:K114">
    <cfRule type="cellIs" dxfId="17384" priority="2669" stopIfTrue="1" operator="equal">
      <formula>0</formula>
    </cfRule>
  </conditionalFormatting>
  <conditionalFormatting sqref="F112:K114">
    <cfRule type="cellIs" dxfId="17383" priority="2668" stopIfTrue="1" operator="equal">
      <formula>0</formula>
    </cfRule>
  </conditionalFormatting>
  <conditionalFormatting sqref="F112:K114">
    <cfRule type="cellIs" dxfId="17382" priority="2667" stopIfTrue="1" operator="equal">
      <formula>0</formula>
    </cfRule>
  </conditionalFormatting>
  <conditionalFormatting sqref="F112:K114">
    <cfRule type="cellIs" dxfId="17381" priority="2666" stopIfTrue="1" operator="equal">
      <formula>0</formula>
    </cfRule>
  </conditionalFormatting>
  <conditionalFormatting sqref="F112:K114">
    <cfRule type="cellIs" dxfId="17380" priority="2665" stopIfTrue="1" operator="equal">
      <formula>0</formula>
    </cfRule>
  </conditionalFormatting>
  <conditionalFormatting sqref="F112:K114">
    <cfRule type="cellIs" dxfId="17379" priority="2664" stopIfTrue="1" operator="equal">
      <formula>0</formula>
    </cfRule>
  </conditionalFormatting>
  <conditionalFormatting sqref="F112:K114">
    <cfRule type="cellIs" dxfId="17378" priority="2663" stopIfTrue="1" operator="equal">
      <formula>0</formula>
    </cfRule>
  </conditionalFormatting>
  <conditionalFormatting sqref="F112:K114">
    <cfRule type="cellIs" dxfId="17377" priority="2662" stopIfTrue="1" operator="equal">
      <formula>0</formula>
    </cfRule>
  </conditionalFormatting>
  <conditionalFormatting sqref="F112:K114">
    <cfRule type="cellIs" dxfId="17376" priority="2661" stopIfTrue="1" operator="equal">
      <formula>0</formula>
    </cfRule>
  </conditionalFormatting>
  <conditionalFormatting sqref="F112:K114">
    <cfRule type="cellIs" dxfId="17375" priority="2660" stopIfTrue="1" operator="equal">
      <formula>0</formula>
    </cfRule>
  </conditionalFormatting>
  <conditionalFormatting sqref="F112:K114">
    <cfRule type="cellIs" dxfId="17374" priority="2659" stopIfTrue="1" operator="equal">
      <formula>0</formula>
    </cfRule>
  </conditionalFormatting>
  <conditionalFormatting sqref="F112:K114">
    <cfRule type="cellIs" dxfId="17373" priority="2658" stopIfTrue="1" operator="equal">
      <formula>0</formula>
    </cfRule>
  </conditionalFormatting>
  <conditionalFormatting sqref="F112:K114">
    <cfRule type="cellIs" dxfId="17372" priority="2657" stopIfTrue="1" operator="equal">
      <formula>0</formula>
    </cfRule>
  </conditionalFormatting>
  <conditionalFormatting sqref="F112:K114">
    <cfRule type="cellIs" dxfId="17371" priority="2656" stopIfTrue="1" operator="equal">
      <formula>0</formula>
    </cfRule>
  </conditionalFormatting>
  <conditionalFormatting sqref="F112:M114">
    <cfRule type="cellIs" dxfId="17370" priority="2655" stopIfTrue="1" operator="equal">
      <formula>0</formula>
    </cfRule>
  </conditionalFormatting>
  <conditionalFormatting sqref="F112:M114">
    <cfRule type="cellIs" dxfId="17369" priority="2654" stopIfTrue="1" operator="equal">
      <formula>0</formula>
    </cfRule>
  </conditionalFormatting>
  <conditionalFormatting sqref="F112:M114">
    <cfRule type="cellIs" dxfId="17368" priority="2653" stopIfTrue="1" operator="equal">
      <formula>0</formula>
    </cfRule>
  </conditionalFormatting>
  <conditionalFormatting sqref="F112:M114">
    <cfRule type="cellIs" dxfId="17367" priority="2652" stopIfTrue="1" operator="equal">
      <formula>0</formula>
    </cfRule>
  </conditionalFormatting>
  <conditionalFormatting sqref="F112:M114">
    <cfRule type="cellIs" dxfId="17366" priority="2651" stopIfTrue="1" operator="equal">
      <formula>0</formula>
    </cfRule>
  </conditionalFormatting>
  <conditionalFormatting sqref="F112:M114">
    <cfRule type="cellIs" dxfId="17365" priority="2650" stopIfTrue="1" operator="equal">
      <formula>0</formula>
    </cfRule>
  </conditionalFormatting>
  <conditionalFormatting sqref="F112:M114">
    <cfRule type="cellIs" dxfId="17364" priority="2649" stopIfTrue="1" operator="equal">
      <formula>0</formula>
    </cfRule>
  </conditionalFormatting>
  <conditionalFormatting sqref="F112:M114">
    <cfRule type="cellIs" dxfId="17363" priority="2648" stopIfTrue="1" operator="equal">
      <formula>0</formula>
    </cfRule>
  </conditionalFormatting>
  <conditionalFormatting sqref="F112:M114">
    <cfRule type="cellIs" dxfId="17362" priority="2647" stopIfTrue="1" operator="equal">
      <formula>0</formula>
    </cfRule>
  </conditionalFormatting>
  <conditionalFormatting sqref="F112:M114">
    <cfRule type="cellIs" dxfId="17361" priority="2646" stopIfTrue="1" operator="equal">
      <formula>0</formula>
    </cfRule>
  </conditionalFormatting>
  <conditionalFormatting sqref="F112:M114">
    <cfRule type="cellIs" dxfId="17360" priority="2645" stopIfTrue="1" operator="equal">
      <formula>0</formula>
    </cfRule>
  </conditionalFormatting>
  <conditionalFormatting sqref="F112:M114">
    <cfRule type="cellIs" dxfId="17359" priority="2644" stopIfTrue="1" operator="equal">
      <formula>0</formula>
    </cfRule>
  </conditionalFormatting>
  <conditionalFormatting sqref="F112:M114">
    <cfRule type="cellIs" dxfId="17358" priority="2643" stopIfTrue="1" operator="equal">
      <formula>0</formula>
    </cfRule>
  </conditionalFormatting>
  <conditionalFormatting sqref="F112:M114">
    <cfRule type="cellIs" dxfId="17357" priority="2642" stopIfTrue="1" operator="equal">
      <formula>0</formula>
    </cfRule>
  </conditionalFormatting>
  <conditionalFormatting sqref="F112:M114">
    <cfRule type="cellIs" dxfId="17356" priority="2641" stopIfTrue="1" operator="equal">
      <formula>0</formula>
    </cfRule>
  </conditionalFormatting>
  <conditionalFormatting sqref="F112:M114">
    <cfRule type="cellIs" dxfId="17355" priority="2640" stopIfTrue="1" operator="equal">
      <formula>0</formula>
    </cfRule>
  </conditionalFormatting>
  <conditionalFormatting sqref="F112:M114">
    <cfRule type="cellIs" dxfId="17354" priority="2639" stopIfTrue="1" operator="equal">
      <formula>0</formula>
    </cfRule>
  </conditionalFormatting>
  <conditionalFormatting sqref="F112:M114">
    <cfRule type="cellIs" dxfId="17353" priority="2638" stopIfTrue="1" operator="equal">
      <formula>0</formula>
    </cfRule>
  </conditionalFormatting>
  <conditionalFormatting sqref="F112:M114">
    <cfRule type="cellIs" dxfId="17352" priority="2637" stopIfTrue="1" operator="equal">
      <formula>0</formula>
    </cfRule>
  </conditionalFormatting>
  <conditionalFormatting sqref="D112:D114">
    <cfRule type="cellIs" dxfId="17351" priority="2636" operator="equal">
      <formula>0</formula>
    </cfRule>
  </conditionalFormatting>
  <conditionalFormatting sqref="D112:D114">
    <cfRule type="cellIs" dxfId="17350" priority="2635" operator="equal">
      <formula>0</formula>
    </cfRule>
  </conditionalFormatting>
  <conditionalFormatting sqref="F115:M117">
    <cfRule type="cellIs" dxfId="17349" priority="2634" stopIfTrue="1" operator="equal">
      <formula>0</formula>
    </cfRule>
  </conditionalFormatting>
  <conditionalFormatting sqref="F115:M117">
    <cfRule type="cellIs" dxfId="17348" priority="2633" stopIfTrue="1" operator="equal">
      <formula>0</formula>
    </cfRule>
  </conditionalFormatting>
  <conditionalFormatting sqref="F115:M117">
    <cfRule type="cellIs" dxfId="17347" priority="2632" stopIfTrue="1" operator="equal">
      <formula>0</formula>
    </cfRule>
  </conditionalFormatting>
  <conditionalFormatting sqref="F115:M117">
    <cfRule type="cellIs" dxfId="17346" priority="2631" stopIfTrue="1" operator="equal">
      <formula>0</formula>
    </cfRule>
  </conditionalFormatting>
  <conditionalFormatting sqref="F115:M117">
    <cfRule type="cellIs" dxfId="17345" priority="2630" stopIfTrue="1" operator="equal">
      <formula>0</formula>
    </cfRule>
  </conditionalFormatting>
  <conditionalFormatting sqref="F115:M117">
    <cfRule type="cellIs" dxfId="17344" priority="2629" stopIfTrue="1" operator="equal">
      <formula>0</formula>
    </cfRule>
  </conditionalFormatting>
  <conditionalFormatting sqref="F115:M117">
    <cfRule type="cellIs" dxfId="17343" priority="2628" stopIfTrue="1" operator="equal">
      <formula>0</formula>
    </cfRule>
  </conditionalFormatting>
  <conditionalFormatting sqref="F115:M117">
    <cfRule type="cellIs" dxfId="17342" priority="2627" stopIfTrue="1" operator="equal">
      <formula>0</formula>
    </cfRule>
  </conditionalFormatting>
  <conditionalFormatting sqref="F115:M117">
    <cfRule type="cellIs" dxfId="17341" priority="2626" stopIfTrue="1" operator="equal">
      <formula>0</formula>
    </cfRule>
  </conditionalFormatting>
  <conditionalFormatting sqref="F115:M117">
    <cfRule type="cellIs" dxfId="17340" priority="2625" stopIfTrue="1" operator="equal">
      <formula>0</formula>
    </cfRule>
  </conditionalFormatting>
  <conditionalFormatting sqref="F115:M117">
    <cfRule type="cellIs" dxfId="17339" priority="2624" stopIfTrue="1" operator="equal">
      <formula>0</formula>
    </cfRule>
  </conditionalFormatting>
  <conditionalFormatting sqref="F115:M117">
    <cfRule type="cellIs" dxfId="17338" priority="2623" stopIfTrue="1" operator="equal">
      <formula>0</formula>
    </cfRule>
  </conditionalFormatting>
  <conditionalFormatting sqref="F115:M117">
    <cfRule type="cellIs" dxfId="17337" priority="2622" stopIfTrue="1" operator="equal">
      <formula>0</formula>
    </cfRule>
  </conditionalFormatting>
  <conditionalFormatting sqref="F115:M117">
    <cfRule type="cellIs" dxfId="17336" priority="2621" stopIfTrue="1" operator="equal">
      <formula>0</formula>
    </cfRule>
  </conditionalFormatting>
  <conditionalFormatting sqref="F115:M117">
    <cfRule type="cellIs" dxfId="17335" priority="2620" stopIfTrue="1" operator="equal">
      <formula>0</formula>
    </cfRule>
  </conditionalFormatting>
  <conditionalFormatting sqref="F115:M117">
    <cfRule type="cellIs" dxfId="17334" priority="2619" stopIfTrue="1" operator="equal">
      <formula>0</formula>
    </cfRule>
  </conditionalFormatting>
  <conditionalFormatting sqref="F115:M117">
    <cfRule type="cellIs" dxfId="17333" priority="2618" stopIfTrue="1" operator="equal">
      <formula>0</formula>
    </cfRule>
  </conditionalFormatting>
  <conditionalFormatting sqref="F115:M117">
    <cfRule type="cellIs" dxfId="17332" priority="2617" stopIfTrue="1" operator="equal">
      <formula>0</formula>
    </cfRule>
  </conditionalFormatting>
  <conditionalFormatting sqref="F115:M117">
    <cfRule type="cellIs" dxfId="17331" priority="2616" stopIfTrue="1" operator="equal">
      <formula>0</formula>
    </cfRule>
  </conditionalFormatting>
  <conditionalFormatting sqref="F115:K117">
    <cfRule type="cellIs" dxfId="17330" priority="2615" stopIfTrue="1" operator="equal">
      <formula>0</formula>
    </cfRule>
  </conditionalFormatting>
  <conditionalFormatting sqref="F115:K117">
    <cfRule type="cellIs" dxfId="17329" priority="2614" stopIfTrue="1" operator="equal">
      <formula>0</formula>
    </cfRule>
  </conditionalFormatting>
  <conditionalFormatting sqref="F115:K117">
    <cfRule type="cellIs" dxfId="17328" priority="2613" stopIfTrue="1" operator="equal">
      <formula>0</formula>
    </cfRule>
  </conditionalFormatting>
  <conditionalFormatting sqref="F115:K117">
    <cfRule type="cellIs" dxfId="17327" priority="2612" stopIfTrue="1" operator="equal">
      <formula>0</formula>
    </cfRule>
  </conditionalFormatting>
  <conditionalFormatting sqref="F115:K117">
    <cfRule type="cellIs" dxfId="17326" priority="2611" stopIfTrue="1" operator="equal">
      <formula>0</formula>
    </cfRule>
  </conditionalFormatting>
  <conditionalFormatting sqref="F115:K117">
    <cfRule type="cellIs" dxfId="17325" priority="2610" stopIfTrue="1" operator="equal">
      <formula>0</formula>
    </cfRule>
  </conditionalFormatting>
  <conditionalFormatting sqref="F115:K117">
    <cfRule type="cellIs" dxfId="17324" priority="2609" stopIfTrue="1" operator="equal">
      <formula>0</formula>
    </cfRule>
  </conditionalFormatting>
  <conditionalFormatting sqref="F115:K117">
    <cfRule type="cellIs" dxfId="17323" priority="2608" stopIfTrue="1" operator="equal">
      <formula>0</formula>
    </cfRule>
  </conditionalFormatting>
  <conditionalFormatting sqref="F115:K117">
    <cfRule type="cellIs" dxfId="17322" priority="2607" stopIfTrue="1" operator="equal">
      <formula>0</formula>
    </cfRule>
  </conditionalFormatting>
  <conditionalFormatting sqref="F115:K117">
    <cfRule type="cellIs" dxfId="17321" priority="2606" stopIfTrue="1" operator="equal">
      <formula>0</formula>
    </cfRule>
  </conditionalFormatting>
  <conditionalFormatting sqref="F115:K117">
    <cfRule type="cellIs" dxfId="17320" priority="2605" stopIfTrue="1" operator="equal">
      <formula>0</formula>
    </cfRule>
  </conditionalFormatting>
  <conditionalFormatting sqref="F115:K117">
    <cfRule type="cellIs" dxfId="17319" priority="2604" stopIfTrue="1" operator="equal">
      <formula>0</formula>
    </cfRule>
  </conditionalFormatting>
  <conditionalFormatting sqref="F115:K117">
    <cfRule type="cellIs" dxfId="17318" priority="2603" stopIfTrue="1" operator="equal">
      <formula>0</formula>
    </cfRule>
  </conditionalFormatting>
  <conditionalFormatting sqref="F115:K117">
    <cfRule type="cellIs" dxfId="17317" priority="2602" stopIfTrue="1" operator="equal">
      <formula>0</formula>
    </cfRule>
  </conditionalFormatting>
  <conditionalFormatting sqref="F115:K117">
    <cfRule type="cellIs" dxfId="17316" priority="2601" stopIfTrue="1" operator="equal">
      <formula>0</formula>
    </cfRule>
  </conditionalFormatting>
  <conditionalFormatting sqref="F115:K117">
    <cfRule type="cellIs" dxfId="17315" priority="2600" stopIfTrue="1" operator="equal">
      <formula>0</formula>
    </cfRule>
  </conditionalFormatting>
  <conditionalFormatting sqref="F115:K117">
    <cfRule type="cellIs" dxfId="17314" priority="2599" stopIfTrue="1" operator="equal">
      <formula>0</formula>
    </cfRule>
  </conditionalFormatting>
  <conditionalFormatting sqref="F115:K117">
    <cfRule type="cellIs" dxfId="17313" priority="2598" stopIfTrue="1" operator="equal">
      <formula>0</formula>
    </cfRule>
  </conditionalFormatting>
  <conditionalFormatting sqref="F115:K117">
    <cfRule type="cellIs" dxfId="17312" priority="2597" stopIfTrue="1" operator="equal">
      <formula>0</formula>
    </cfRule>
  </conditionalFormatting>
  <conditionalFormatting sqref="F115:K117">
    <cfRule type="cellIs" dxfId="17311" priority="2596" stopIfTrue="1" operator="equal">
      <formula>0</formula>
    </cfRule>
  </conditionalFormatting>
  <conditionalFormatting sqref="F115:K117">
    <cfRule type="cellIs" dxfId="17310" priority="2595" stopIfTrue="1" operator="equal">
      <formula>0</formula>
    </cfRule>
  </conditionalFormatting>
  <conditionalFormatting sqref="F115:K117">
    <cfRule type="cellIs" dxfId="17309" priority="2594" stopIfTrue="1" operator="equal">
      <formula>0</formula>
    </cfRule>
  </conditionalFormatting>
  <conditionalFormatting sqref="F115:K117">
    <cfRule type="cellIs" dxfId="17308" priority="2593" stopIfTrue="1" operator="equal">
      <formula>0</formula>
    </cfRule>
  </conditionalFormatting>
  <conditionalFormatting sqref="F115:K117">
    <cfRule type="cellIs" dxfId="17307" priority="2592" stopIfTrue="1" operator="equal">
      <formula>0</formula>
    </cfRule>
  </conditionalFormatting>
  <conditionalFormatting sqref="F115:K117">
    <cfRule type="cellIs" dxfId="17306" priority="2591" stopIfTrue="1" operator="equal">
      <formula>0</formula>
    </cfRule>
  </conditionalFormatting>
  <conditionalFormatting sqref="F115:K117">
    <cfRule type="cellIs" dxfId="17305" priority="2590" stopIfTrue="1" operator="equal">
      <formula>0</formula>
    </cfRule>
  </conditionalFormatting>
  <conditionalFormatting sqref="F115:K117">
    <cfRule type="cellIs" dxfId="17304" priority="2589" stopIfTrue="1" operator="equal">
      <formula>0</formula>
    </cfRule>
  </conditionalFormatting>
  <conditionalFormatting sqref="F115:K117">
    <cfRule type="cellIs" dxfId="17303" priority="2588" stopIfTrue="1" operator="equal">
      <formula>0</formula>
    </cfRule>
  </conditionalFormatting>
  <conditionalFormatting sqref="F115:K117">
    <cfRule type="cellIs" dxfId="17302" priority="2587" stopIfTrue="1" operator="equal">
      <formula>0</formula>
    </cfRule>
  </conditionalFormatting>
  <conditionalFormatting sqref="F115:K117">
    <cfRule type="cellIs" dxfId="17301" priority="2586" stopIfTrue="1" operator="equal">
      <formula>0</formula>
    </cfRule>
  </conditionalFormatting>
  <conditionalFormatting sqref="F115:K117">
    <cfRule type="cellIs" dxfId="17300" priority="2585" stopIfTrue="1" operator="equal">
      <formula>0</formula>
    </cfRule>
  </conditionalFormatting>
  <conditionalFormatting sqref="F115:K117">
    <cfRule type="cellIs" dxfId="17299" priority="2584" stopIfTrue="1" operator="equal">
      <formula>0</formula>
    </cfRule>
  </conditionalFormatting>
  <conditionalFormatting sqref="F115:K117">
    <cfRule type="cellIs" dxfId="17298" priority="2583" stopIfTrue="1" operator="equal">
      <formula>0</formula>
    </cfRule>
  </conditionalFormatting>
  <conditionalFormatting sqref="F115:K117">
    <cfRule type="cellIs" dxfId="17297" priority="2582" stopIfTrue="1" operator="equal">
      <formula>0</formula>
    </cfRule>
  </conditionalFormatting>
  <conditionalFormatting sqref="F115:K117">
    <cfRule type="cellIs" dxfId="17296" priority="2581" stopIfTrue="1" operator="equal">
      <formula>0</formula>
    </cfRule>
  </conditionalFormatting>
  <conditionalFormatting sqref="F115:K117">
    <cfRule type="cellIs" dxfId="17295" priority="2580" stopIfTrue="1" operator="equal">
      <formula>0</formula>
    </cfRule>
  </conditionalFormatting>
  <conditionalFormatting sqref="F115:K117">
    <cfRule type="cellIs" dxfId="17294" priority="2579" stopIfTrue="1" operator="equal">
      <formula>0</formula>
    </cfRule>
  </conditionalFormatting>
  <conditionalFormatting sqref="F115:K117">
    <cfRule type="cellIs" dxfId="17293" priority="2578" stopIfTrue="1" operator="equal">
      <formula>0</formula>
    </cfRule>
  </conditionalFormatting>
  <conditionalFormatting sqref="F115:K117">
    <cfRule type="cellIs" dxfId="17292" priority="2577" stopIfTrue="1" operator="equal">
      <formula>0</formula>
    </cfRule>
  </conditionalFormatting>
  <conditionalFormatting sqref="F115:K117">
    <cfRule type="cellIs" dxfId="17291" priority="2576" stopIfTrue="1" operator="equal">
      <formula>0</formula>
    </cfRule>
  </conditionalFormatting>
  <conditionalFormatting sqref="F115:K117">
    <cfRule type="cellIs" dxfId="17290" priority="2575" stopIfTrue="1" operator="equal">
      <formula>0</formula>
    </cfRule>
  </conditionalFormatting>
  <conditionalFormatting sqref="F115:K117">
    <cfRule type="cellIs" dxfId="17289" priority="2574" stopIfTrue="1" operator="equal">
      <formula>0</formula>
    </cfRule>
  </conditionalFormatting>
  <conditionalFormatting sqref="F115:K117">
    <cfRule type="cellIs" dxfId="17288" priority="2573" stopIfTrue="1" operator="equal">
      <formula>0</formula>
    </cfRule>
  </conditionalFormatting>
  <conditionalFormatting sqref="F115:K117">
    <cfRule type="cellIs" dxfId="17287" priority="2572" stopIfTrue="1" operator="equal">
      <formula>0</formula>
    </cfRule>
  </conditionalFormatting>
  <conditionalFormatting sqref="D115:D117">
    <cfRule type="cellIs" dxfId="17286" priority="2571" operator="equal">
      <formula>0</formula>
    </cfRule>
  </conditionalFormatting>
  <conditionalFormatting sqref="D115:D117">
    <cfRule type="cellIs" dxfId="17285" priority="2570" operator="equal">
      <formula>0</formula>
    </cfRule>
  </conditionalFormatting>
  <conditionalFormatting sqref="F118:M120">
    <cfRule type="cellIs" dxfId="17284" priority="2569" stopIfTrue="1" operator="equal">
      <formula>0</formula>
    </cfRule>
  </conditionalFormatting>
  <conditionalFormatting sqref="F118:M120">
    <cfRule type="cellIs" dxfId="17283" priority="2568" stopIfTrue="1" operator="equal">
      <formula>0</formula>
    </cfRule>
  </conditionalFormatting>
  <conditionalFormatting sqref="F118:M120">
    <cfRule type="cellIs" dxfId="17282" priority="2567" stopIfTrue="1" operator="equal">
      <formula>0</formula>
    </cfRule>
  </conditionalFormatting>
  <conditionalFormatting sqref="F118:M120">
    <cfRule type="cellIs" dxfId="17281" priority="2566" stopIfTrue="1" operator="equal">
      <formula>0</formula>
    </cfRule>
  </conditionalFormatting>
  <conditionalFormatting sqref="F118:M120">
    <cfRule type="cellIs" dxfId="17280" priority="2565" stopIfTrue="1" operator="equal">
      <formula>0</formula>
    </cfRule>
  </conditionalFormatting>
  <conditionalFormatting sqref="F118:M120">
    <cfRule type="cellIs" dxfId="17279" priority="2564" stopIfTrue="1" operator="equal">
      <formula>0</formula>
    </cfRule>
  </conditionalFormatting>
  <conditionalFormatting sqref="F118:M120">
    <cfRule type="cellIs" dxfId="17278" priority="2563" stopIfTrue="1" operator="equal">
      <formula>0</formula>
    </cfRule>
  </conditionalFormatting>
  <conditionalFormatting sqref="F118:M120">
    <cfRule type="cellIs" dxfId="17277" priority="2562" stopIfTrue="1" operator="equal">
      <formula>0</formula>
    </cfRule>
  </conditionalFormatting>
  <conditionalFormatting sqref="F118:M120">
    <cfRule type="cellIs" dxfId="17276" priority="2561" stopIfTrue="1" operator="equal">
      <formula>0</formula>
    </cfRule>
  </conditionalFormatting>
  <conditionalFormatting sqref="F118:M120">
    <cfRule type="cellIs" dxfId="17275" priority="2560" stopIfTrue="1" operator="equal">
      <formula>0</formula>
    </cfRule>
  </conditionalFormatting>
  <conditionalFormatting sqref="F118:M120">
    <cfRule type="cellIs" dxfId="17274" priority="2559" stopIfTrue="1" operator="equal">
      <formula>0</formula>
    </cfRule>
  </conditionalFormatting>
  <conditionalFormatting sqref="F118:M120">
    <cfRule type="cellIs" dxfId="17273" priority="2558" stopIfTrue="1" operator="equal">
      <formula>0</formula>
    </cfRule>
  </conditionalFormatting>
  <conditionalFormatting sqref="F118:M120">
    <cfRule type="cellIs" dxfId="17272" priority="2557" stopIfTrue="1" operator="equal">
      <formula>0</formula>
    </cfRule>
  </conditionalFormatting>
  <conditionalFormatting sqref="F118:M120">
    <cfRule type="cellIs" dxfId="17271" priority="2556" stopIfTrue="1" operator="equal">
      <formula>0</formula>
    </cfRule>
  </conditionalFormatting>
  <conditionalFormatting sqref="F118:M120">
    <cfRule type="cellIs" dxfId="17270" priority="2555" stopIfTrue="1" operator="equal">
      <formula>0</formula>
    </cfRule>
  </conditionalFormatting>
  <conditionalFormatting sqref="F118:M120">
    <cfRule type="cellIs" dxfId="17269" priority="2554" stopIfTrue="1" operator="equal">
      <formula>0</formula>
    </cfRule>
  </conditionalFormatting>
  <conditionalFormatting sqref="F118:M120">
    <cfRule type="cellIs" dxfId="17268" priority="2553" stopIfTrue="1" operator="equal">
      <formula>0</formula>
    </cfRule>
  </conditionalFormatting>
  <conditionalFormatting sqref="F118:M120">
    <cfRule type="cellIs" dxfId="17267" priority="2552" stopIfTrue="1" operator="equal">
      <formula>0</formula>
    </cfRule>
  </conditionalFormatting>
  <conditionalFormatting sqref="F118:M120">
    <cfRule type="cellIs" dxfId="17266" priority="2551" stopIfTrue="1" operator="equal">
      <formula>0</formula>
    </cfRule>
  </conditionalFormatting>
  <conditionalFormatting sqref="F118:O120">
    <cfRule type="cellIs" dxfId="17265" priority="2550" stopIfTrue="1" operator="equal">
      <formula>0</formula>
    </cfRule>
  </conditionalFormatting>
  <conditionalFormatting sqref="F118:O120">
    <cfRule type="cellIs" dxfId="17264" priority="2549" stopIfTrue="1" operator="equal">
      <formula>0</formula>
    </cfRule>
  </conditionalFormatting>
  <conditionalFormatting sqref="F118:M120">
    <cfRule type="cellIs" dxfId="17263" priority="2548" stopIfTrue="1" operator="equal">
      <formula>0</formula>
    </cfRule>
  </conditionalFormatting>
  <conditionalFormatting sqref="D118:D135">
    <cfRule type="cellIs" dxfId="17262" priority="2547" operator="equal">
      <formula>0</formula>
    </cfRule>
  </conditionalFormatting>
  <conditionalFormatting sqref="D118:D135">
    <cfRule type="cellIs" dxfId="17261" priority="2546" operator="equal">
      <formula>0</formula>
    </cfRule>
  </conditionalFormatting>
  <conditionalFormatting sqref="D118:D135">
    <cfRule type="cellIs" dxfId="17260" priority="2545" operator="equal">
      <formula>0</formula>
    </cfRule>
  </conditionalFormatting>
  <conditionalFormatting sqref="F118:M120">
    <cfRule type="cellIs" dxfId="17259" priority="2544" stopIfTrue="1" operator="equal">
      <formula>0</formula>
    </cfRule>
  </conditionalFormatting>
  <conditionalFormatting sqref="F118:M120">
    <cfRule type="cellIs" dxfId="17258" priority="2543" stopIfTrue="1" operator="equal">
      <formula>0</formula>
    </cfRule>
  </conditionalFormatting>
  <conditionalFormatting sqref="F118:M120">
    <cfRule type="cellIs" dxfId="17257" priority="2542" stopIfTrue="1" operator="equal">
      <formula>0</formula>
    </cfRule>
  </conditionalFormatting>
  <conditionalFormatting sqref="F118:M120">
    <cfRule type="cellIs" dxfId="17256" priority="2541" stopIfTrue="1" operator="equal">
      <formula>0</formula>
    </cfRule>
  </conditionalFormatting>
  <conditionalFormatting sqref="F118:M120">
    <cfRule type="cellIs" dxfId="17255" priority="2540" stopIfTrue="1" operator="equal">
      <formula>0</formula>
    </cfRule>
  </conditionalFormatting>
  <conditionalFormatting sqref="F118:M120">
    <cfRule type="cellIs" dxfId="17254" priority="2539" stopIfTrue="1" operator="equal">
      <formula>0</formula>
    </cfRule>
  </conditionalFormatting>
  <conditionalFormatting sqref="F118:M120">
    <cfRule type="cellIs" dxfId="17253" priority="2538" stopIfTrue="1" operator="equal">
      <formula>0</formula>
    </cfRule>
  </conditionalFormatting>
  <conditionalFormatting sqref="F118:M120">
    <cfRule type="cellIs" dxfId="17252" priority="2537" stopIfTrue="1" operator="equal">
      <formula>0</formula>
    </cfRule>
  </conditionalFormatting>
  <conditionalFormatting sqref="F118:M120">
    <cfRule type="cellIs" dxfId="17251" priority="2536" stopIfTrue="1" operator="equal">
      <formula>0</formula>
    </cfRule>
  </conditionalFormatting>
  <conditionalFormatting sqref="F118:M120">
    <cfRule type="cellIs" dxfId="17250" priority="2535" stopIfTrue="1" operator="equal">
      <formula>0</formula>
    </cfRule>
  </conditionalFormatting>
  <conditionalFormatting sqref="F118:M120">
    <cfRule type="cellIs" dxfId="17249" priority="2534" stopIfTrue="1" operator="equal">
      <formula>0</formula>
    </cfRule>
  </conditionalFormatting>
  <conditionalFormatting sqref="F118:M120">
    <cfRule type="cellIs" dxfId="17248" priority="2533" stopIfTrue="1" operator="equal">
      <formula>0</formula>
    </cfRule>
  </conditionalFormatting>
  <conditionalFormatting sqref="F118:M120">
    <cfRule type="cellIs" dxfId="17247" priority="2532" stopIfTrue="1" operator="equal">
      <formula>0</formula>
    </cfRule>
  </conditionalFormatting>
  <conditionalFormatting sqref="F118:M120">
    <cfRule type="cellIs" dxfId="17246" priority="2531" stopIfTrue="1" operator="equal">
      <formula>0</formula>
    </cfRule>
  </conditionalFormatting>
  <conditionalFormatting sqref="F118:M120">
    <cfRule type="cellIs" dxfId="17245" priority="2530" stopIfTrue="1" operator="equal">
      <formula>0</formula>
    </cfRule>
  </conditionalFormatting>
  <conditionalFormatting sqref="F118:M120">
    <cfRule type="cellIs" dxfId="17244" priority="2529" stopIfTrue="1" operator="equal">
      <formula>0</formula>
    </cfRule>
  </conditionalFormatting>
  <conditionalFormatting sqref="F118:M120">
    <cfRule type="cellIs" dxfId="17243" priority="2528" stopIfTrue="1" operator="equal">
      <formula>0</formula>
    </cfRule>
  </conditionalFormatting>
  <conditionalFormatting sqref="F118:M120">
    <cfRule type="cellIs" dxfId="17242" priority="2527" stopIfTrue="1" operator="equal">
      <formula>0</formula>
    </cfRule>
  </conditionalFormatting>
  <conditionalFormatting sqref="F118:M120">
    <cfRule type="cellIs" dxfId="17241" priority="2526" stopIfTrue="1" operator="equal">
      <formula>0</formula>
    </cfRule>
  </conditionalFormatting>
  <conditionalFormatting sqref="F118:K120">
    <cfRule type="cellIs" dxfId="17240" priority="2525" stopIfTrue="1" operator="equal">
      <formula>0</formula>
    </cfRule>
  </conditionalFormatting>
  <conditionalFormatting sqref="F118:K120">
    <cfRule type="cellIs" dxfId="17239" priority="2524" stopIfTrue="1" operator="equal">
      <formula>0</formula>
    </cfRule>
  </conditionalFormatting>
  <conditionalFormatting sqref="F118:K120">
    <cfRule type="cellIs" dxfId="17238" priority="2523" stopIfTrue="1" operator="equal">
      <formula>0</formula>
    </cfRule>
  </conditionalFormatting>
  <conditionalFormatting sqref="F118:K120">
    <cfRule type="cellIs" dxfId="17237" priority="2522" stopIfTrue="1" operator="equal">
      <formula>0</formula>
    </cfRule>
  </conditionalFormatting>
  <conditionalFormatting sqref="F118:K120">
    <cfRule type="cellIs" dxfId="17236" priority="2521" stopIfTrue="1" operator="equal">
      <formula>0</formula>
    </cfRule>
  </conditionalFormatting>
  <conditionalFormatting sqref="F118:K120">
    <cfRule type="cellIs" dxfId="17235" priority="2520" stopIfTrue="1" operator="equal">
      <formula>0</formula>
    </cfRule>
  </conditionalFormatting>
  <conditionalFormatting sqref="F118:K120">
    <cfRule type="cellIs" dxfId="17234" priority="2519" stopIfTrue="1" operator="equal">
      <formula>0</formula>
    </cfRule>
  </conditionalFormatting>
  <conditionalFormatting sqref="F118:K120">
    <cfRule type="cellIs" dxfId="17233" priority="2518" stopIfTrue="1" operator="equal">
      <formula>0</formula>
    </cfRule>
  </conditionalFormatting>
  <conditionalFormatting sqref="F118:K120">
    <cfRule type="cellIs" dxfId="17232" priority="2517" stopIfTrue="1" operator="equal">
      <formula>0</formula>
    </cfRule>
  </conditionalFormatting>
  <conditionalFormatting sqref="F118:K120">
    <cfRule type="cellIs" dxfId="17231" priority="2516" stopIfTrue="1" operator="equal">
      <formula>0</formula>
    </cfRule>
  </conditionalFormatting>
  <conditionalFormatting sqref="F118:K120">
    <cfRule type="cellIs" dxfId="17230" priority="2515" stopIfTrue="1" operator="equal">
      <formula>0</formula>
    </cfRule>
  </conditionalFormatting>
  <conditionalFormatting sqref="F118:K120">
    <cfRule type="cellIs" dxfId="17229" priority="2514" stopIfTrue="1" operator="equal">
      <formula>0</formula>
    </cfRule>
  </conditionalFormatting>
  <conditionalFormatting sqref="F118:K120">
    <cfRule type="cellIs" dxfId="17228" priority="2513" stopIfTrue="1" operator="equal">
      <formula>0</formula>
    </cfRule>
  </conditionalFormatting>
  <conditionalFormatting sqref="F118:K120">
    <cfRule type="cellIs" dxfId="17227" priority="2512" stopIfTrue="1" operator="equal">
      <formula>0</formula>
    </cfRule>
  </conditionalFormatting>
  <conditionalFormatting sqref="F118:K120">
    <cfRule type="cellIs" dxfId="17226" priority="2511" stopIfTrue="1" operator="equal">
      <formula>0</formula>
    </cfRule>
  </conditionalFormatting>
  <conditionalFormatting sqref="F118:K120">
    <cfRule type="cellIs" dxfId="17225" priority="2510" stopIfTrue="1" operator="equal">
      <formula>0</formula>
    </cfRule>
  </conditionalFormatting>
  <conditionalFormatting sqref="F118:K120">
    <cfRule type="cellIs" dxfId="17224" priority="2509" stopIfTrue="1" operator="equal">
      <formula>0</formula>
    </cfRule>
  </conditionalFormatting>
  <conditionalFormatting sqref="F118:K120">
    <cfRule type="cellIs" dxfId="17223" priority="2508" stopIfTrue="1" operator="equal">
      <formula>0</formula>
    </cfRule>
  </conditionalFormatting>
  <conditionalFormatting sqref="F118:K120">
    <cfRule type="cellIs" dxfId="17222" priority="2507" stopIfTrue="1" operator="equal">
      <formula>0</formula>
    </cfRule>
  </conditionalFormatting>
  <conditionalFormatting sqref="F118:K120">
    <cfRule type="cellIs" dxfId="17221" priority="2506" stopIfTrue="1" operator="equal">
      <formula>0</formula>
    </cfRule>
  </conditionalFormatting>
  <conditionalFormatting sqref="F118:K120">
    <cfRule type="cellIs" dxfId="17220" priority="2505" stopIfTrue="1" operator="equal">
      <formula>0</formula>
    </cfRule>
  </conditionalFormatting>
  <conditionalFormatting sqref="F118:K120">
    <cfRule type="cellIs" dxfId="17219" priority="2504" stopIfTrue="1" operator="equal">
      <formula>0</formula>
    </cfRule>
  </conditionalFormatting>
  <conditionalFormatting sqref="F118:K120">
    <cfRule type="cellIs" dxfId="17218" priority="2503" stopIfTrue="1" operator="equal">
      <formula>0</formula>
    </cfRule>
  </conditionalFormatting>
  <conditionalFormatting sqref="F118:K120">
    <cfRule type="cellIs" dxfId="17217" priority="2502" stopIfTrue="1" operator="equal">
      <formula>0</formula>
    </cfRule>
  </conditionalFormatting>
  <conditionalFormatting sqref="F118:K120">
    <cfRule type="cellIs" dxfId="17216" priority="2501" stopIfTrue="1" operator="equal">
      <formula>0</formula>
    </cfRule>
  </conditionalFormatting>
  <conditionalFormatting sqref="D118:D135">
    <cfRule type="cellIs" dxfId="17215" priority="2500" operator="equal">
      <formula>0</formula>
    </cfRule>
  </conditionalFormatting>
  <conditionalFormatting sqref="F121:M123">
    <cfRule type="cellIs" dxfId="17214" priority="2499" stopIfTrue="1" operator="equal">
      <formula>0</formula>
    </cfRule>
  </conditionalFormatting>
  <conditionalFormatting sqref="F121:M123">
    <cfRule type="cellIs" dxfId="17213" priority="2498" stopIfTrue="1" operator="equal">
      <formula>0</formula>
    </cfRule>
  </conditionalFormatting>
  <conditionalFormatting sqref="F121:M123">
    <cfRule type="cellIs" dxfId="17212" priority="2497" stopIfTrue="1" operator="equal">
      <formula>0</formula>
    </cfRule>
  </conditionalFormatting>
  <conditionalFormatting sqref="F121:M123">
    <cfRule type="cellIs" dxfId="17211" priority="2496" stopIfTrue="1" operator="equal">
      <formula>0</formula>
    </cfRule>
  </conditionalFormatting>
  <conditionalFormatting sqref="F121:M123">
    <cfRule type="cellIs" dxfId="17210" priority="2495" stopIfTrue="1" operator="equal">
      <formula>0</formula>
    </cfRule>
  </conditionalFormatting>
  <conditionalFormatting sqref="D121:D123">
    <cfRule type="cellIs" dxfId="17209" priority="2494" operator="equal">
      <formula>0</formula>
    </cfRule>
  </conditionalFormatting>
  <conditionalFormatting sqref="D121:D123">
    <cfRule type="cellIs" dxfId="17208" priority="2493" operator="equal">
      <formula>0</formula>
    </cfRule>
  </conditionalFormatting>
  <conditionalFormatting sqref="D121:D123">
    <cfRule type="cellIs" dxfId="17207" priority="2492" operator="equal">
      <formula>0</formula>
    </cfRule>
  </conditionalFormatting>
  <conditionalFormatting sqref="D121:D123">
    <cfRule type="cellIs" dxfId="17206" priority="2491" operator="equal">
      <formula>0</formula>
    </cfRule>
  </conditionalFormatting>
  <conditionalFormatting sqref="F4:V189">
    <cfRule type="cellIs" dxfId="17205" priority="2485" stopIfTrue="1" operator="equal">
      <formula>0</formula>
    </cfRule>
  </conditionalFormatting>
  <conditionalFormatting sqref="F4:V164">
    <cfRule type="cellIs" dxfId="17204" priority="2484" stopIfTrue="1" operator="equal">
      <formula>0</formula>
    </cfRule>
  </conditionalFormatting>
  <conditionalFormatting sqref="F4:V165">
    <cfRule type="cellIs" dxfId="17203" priority="2483" stopIfTrue="1" operator="equal">
      <formula>0</formula>
    </cfRule>
  </conditionalFormatting>
  <conditionalFormatting sqref="F4:V164">
    <cfRule type="cellIs" dxfId="17202" priority="2482" stopIfTrue="1" operator="equal">
      <formula>0</formula>
    </cfRule>
  </conditionalFormatting>
  <conditionalFormatting sqref="F4:V189">
    <cfRule type="cellIs" dxfId="17201" priority="2481" stopIfTrue="1" operator="equal">
      <formula>0</formula>
    </cfRule>
  </conditionalFormatting>
  <conditionalFormatting sqref="F4:V164">
    <cfRule type="cellIs" dxfId="17200" priority="2480" stopIfTrue="1" operator="equal">
      <formula>0</formula>
    </cfRule>
  </conditionalFormatting>
  <conditionalFormatting sqref="F4:V165">
    <cfRule type="cellIs" dxfId="17199" priority="2479" stopIfTrue="1" operator="equal">
      <formula>0</formula>
    </cfRule>
  </conditionalFormatting>
  <conditionalFormatting sqref="F4:V164">
    <cfRule type="cellIs" dxfId="17198" priority="2478" stopIfTrue="1" operator="equal">
      <formula>0</formula>
    </cfRule>
  </conditionalFormatting>
  <conditionalFormatting sqref="F4:V189">
    <cfRule type="cellIs" dxfId="17197" priority="2477" stopIfTrue="1" operator="equal">
      <formula>0</formula>
    </cfRule>
  </conditionalFormatting>
  <conditionalFormatting sqref="F4:V164">
    <cfRule type="cellIs" dxfId="17196" priority="2476" stopIfTrue="1" operator="equal">
      <formula>0</formula>
    </cfRule>
  </conditionalFormatting>
  <conditionalFormatting sqref="F4:V147">
    <cfRule type="cellIs" dxfId="17195" priority="2475" stopIfTrue="1" operator="equal">
      <formula>0</formula>
    </cfRule>
  </conditionalFormatting>
  <conditionalFormatting sqref="F4:V165">
    <cfRule type="cellIs" dxfId="17194" priority="2474" stopIfTrue="1" operator="equal">
      <formula>0</formula>
    </cfRule>
  </conditionalFormatting>
  <conditionalFormatting sqref="F4:V164">
    <cfRule type="cellIs" dxfId="17193" priority="2473" stopIfTrue="1" operator="equal">
      <formula>0</formula>
    </cfRule>
  </conditionalFormatting>
  <conditionalFormatting sqref="F4:V189">
    <cfRule type="cellIs" dxfId="17192" priority="2472" stopIfTrue="1" operator="equal">
      <formula>0</formula>
    </cfRule>
  </conditionalFormatting>
  <conditionalFormatting sqref="F4:V164">
    <cfRule type="cellIs" dxfId="17191" priority="2471" stopIfTrue="1" operator="equal">
      <formula>0</formula>
    </cfRule>
  </conditionalFormatting>
  <conditionalFormatting sqref="F22:V24">
    <cfRule type="cellIs" dxfId="17190" priority="2470" stopIfTrue="1" operator="equal">
      <formula>0</formula>
    </cfRule>
  </conditionalFormatting>
  <conditionalFormatting sqref="F22:V24">
    <cfRule type="cellIs" dxfId="17189" priority="2469" stopIfTrue="1" operator="equal">
      <formula>0</formula>
    </cfRule>
  </conditionalFormatting>
  <conditionalFormatting sqref="F22:V24">
    <cfRule type="cellIs" dxfId="17188" priority="2468" stopIfTrue="1" operator="equal">
      <formula>0</formula>
    </cfRule>
  </conditionalFormatting>
  <conditionalFormatting sqref="F22:V24">
    <cfRule type="cellIs" dxfId="17187" priority="2467" stopIfTrue="1" operator="equal">
      <formula>0</formula>
    </cfRule>
  </conditionalFormatting>
  <conditionalFormatting sqref="F22:V24">
    <cfRule type="cellIs" dxfId="17186" priority="2466" stopIfTrue="1" operator="equal">
      <formula>0</formula>
    </cfRule>
  </conditionalFormatting>
  <conditionalFormatting sqref="F22:V24">
    <cfRule type="cellIs" dxfId="17185" priority="2465" stopIfTrue="1" operator="equal">
      <formula>0</formula>
    </cfRule>
  </conditionalFormatting>
  <conditionalFormatting sqref="F22:V24">
    <cfRule type="cellIs" dxfId="17184" priority="2464" stopIfTrue="1" operator="equal">
      <formula>0</formula>
    </cfRule>
  </conditionalFormatting>
  <conditionalFormatting sqref="F22:V24">
    <cfRule type="cellIs" dxfId="17183" priority="2463" stopIfTrue="1" operator="equal">
      <formula>0</formula>
    </cfRule>
  </conditionalFormatting>
  <conditionalFormatting sqref="F22:V24">
    <cfRule type="cellIs" dxfId="17182" priority="2462" stopIfTrue="1" operator="equal">
      <formula>0</formula>
    </cfRule>
  </conditionalFormatting>
  <conditionalFormatting sqref="F22:V24">
    <cfRule type="cellIs" dxfId="17181" priority="2461" stopIfTrue="1" operator="equal">
      <formula>0</formula>
    </cfRule>
  </conditionalFormatting>
  <conditionalFormatting sqref="F22:V24">
    <cfRule type="cellIs" dxfId="17180" priority="2460" stopIfTrue="1" operator="equal">
      <formula>0</formula>
    </cfRule>
  </conditionalFormatting>
  <conditionalFormatting sqref="F22:V24">
    <cfRule type="cellIs" dxfId="17179" priority="2459" stopIfTrue="1" operator="equal">
      <formula>0</formula>
    </cfRule>
  </conditionalFormatting>
  <conditionalFormatting sqref="F22:V24">
    <cfRule type="cellIs" dxfId="17178" priority="2458" stopIfTrue="1" operator="equal">
      <formula>0</formula>
    </cfRule>
  </conditionalFormatting>
  <conditionalFormatting sqref="F22:V24">
    <cfRule type="cellIs" dxfId="17177" priority="2457" stopIfTrue="1" operator="equal">
      <formula>0</formula>
    </cfRule>
  </conditionalFormatting>
  <conditionalFormatting sqref="F22:V24">
    <cfRule type="cellIs" dxfId="17176" priority="2456" stopIfTrue="1" operator="equal">
      <formula>0</formula>
    </cfRule>
  </conditionalFormatting>
  <conditionalFormatting sqref="F22:V24">
    <cfRule type="cellIs" dxfId="17175" priority="2455" stopIfTrue="1" operator="equal">
      <formula>0</formula>
    </cfRule>
  </conditionalFormatting>
  <conditionalFormatting sqref="F22:V24">
    <cfRule type="cellIs" dxfId="17174" priority="2454" stopIfTrue="1" operator="equal">
      <formula>0</formula>
    </cfRule>
  </conditionalFormatting>
  <conditionalFormatting sqref="F22:V24">
    <cfRule type="cellIs" dxfId="17173" priority="2453" stopIfTrue="1" operator="equal">
      <formula>0</formula>
    </cfRule>
  </conditionalFormatting>
  <conditionalFormatting sqref="F22:V24">
    <cfRule type="cellIs" dxfId="17172" priority="2452" stopIfTrue="1" operator="equal">
      <formula>0</formula>
    </cfRule>
  </conditionalFormatting>
  <conditionalFormatting sqref="F19:V21">
    <cfRule type="cellIs" dxfId="17171" priority="2451" stopIfTrue="1" operator="equal">
      <formula>0</formula>
    </cfRule>
  </conditionalFormatting>
  <conditionalFormatting sqref="F19:V21">
    <cfRule type="cellIs" dxfId="17170" priority="2450" stopIfTrue="1" operator="equal">
      <formula>0</formula>
    </cfRule>
  </conditionalFormatting>
  <conditionalFormatting sqref="F19:V21">
    <cfRule type="cellIs" dxfId="17169" priority="2449" stopIfTrue="1" operator="equal">
      <formula>0</formula>
    </cfRule>
  </conditionalFormatting>
  <conditionalFormatting sqref="F19:V21">
    <cfRule type="cellIs" dxfId="17168" priority="2448" stopIfTrue="1" operator="equal">
      <formula>0</formula>
    </cfRule>
  </conditionalFormatting>
  <conditionalFormatting sqref="F19:V21">
    <cfRule type="cellIs" dxfId="17167" priority="2447" stopIfTrue="1" operator="equal">
      <formula>0</formula>
    </cfRule>
  </conditionalFormatting>
  <conditionalFormatting sqref="F19:V21">
    <cfRule type="cellIs" dxfId="17166" priority="2446" stopIfTrue="1" operator="equal">
      <formula>0</formula>
    </cfRule>
  </conditionalFormatting>
  <conditionalFormatting sqref="F19:V21">
    <cfRule type="cellIs" dxfId="17165" priority="2445" stopIfTrue="1" operator="equal">
      <formula>0</formula>
    </cfRule>
  </conditionalFormatting>
  <conditionalFormatting sqref="F19:V21">
    <cfRule type="cellIs" dxfId="17164" priority="2444" stopIfTrue="1" operator="equal">
      <formula>0</formula>
    </cfRule>
  </conditionalFormatting>
  <conditionalFormatting sqref="F19:V21">
    <cfRule type="cellIs" dxfId="17163" priority="2443" stopIfTrue="1" operator="equal">
      <formula>0</formula>
    </cfRule>
  </conditionalFormatting>
  <conditionalFormatting sqref="F19:V21">
    <cfRule type="cellIs" dxfId="17162" priority="2442" stopIfTrue="1" operator="equal">
      <formula>0</formula>
    </cfRule>
  </conditionalFormatting>
  <conditionalFormatting sqref="F19:V21">
    <cfRule type="cellIs" dxfId="17161" priority="2441" stopIfTrue="1" operator="equal">
      <formula>0</formula>
    </cfRule>
  </conditionalFormatting>
  <conditionalFormatting sqref="F19:V21">
    <cfRule type="cellIs" dxfId="17160" priority="2440" stopIfTrue="1" operator="equal">
      <formula>0</formula>
    </cfRule>
  </conditionalFormatting>
  <conditionalFormatting sqref="F19:V21">
    <cfRule type="cellIs" dxfId="17159" priority="2439" stopIfTrue="1" operator="equal">
      <formula>0</formula>
    </cfRule>
  </conditionalFormatting>
  <conditionalFormatting sqref="F19:V21">
    <cfRule type="cellIs" dxfId="17158" priority="2438" stopIfTrue="1" operator="equal">
      <formula>0</formula>
    </cfRule>
  </conditionalFormatting>
  <conditionalFormatting sqref="F19:V21">
    <cfRule type="cellIs" dxfId="17157" priority="2437" stopIfTrue="1" operator="equal">
      <formula>0</formula>
    </cfRule>
  </conditionalFormatting>
  <conditionalFormatting sqref="F19:V21">
    <cfRule type="cellIs" dxfId="17156" priority="2436" stopIfTrue="1" operator="equal">
      <formula>0</formula>
    </cfRule>
  </conditionalFormatting>
  <conditionalFormatting sqref="F19:V21">
    <cfRule type="cellIs" dxfId="17155" priority="2435" stopIfTrue="1" operator="equal">
      <formula>0</formula>
    </cfRule>
  </conditionalFormatting>
  <conditionalFormatting sqref="F19:V21">
    <cfRule type="cellIs" dxfId="17154" priority="2434" stopIfTrue="1" operator="equal">
      <formula>0</formula>
    </cfRule>
  </conditionalFormatting>
  <conditionalFormatting sqref="F19:V21">
    <cfRule type="cellIs" dxfId="17153" priority="2433" stopIfTrue="1" operator="equal">
      <formula>0</formula>
    </cfRule>
  </conditionalFormatting>
  <conditionalFormatting sqref="F16:V18">
    <cfRule type="cellIs" dxfId="17152" priority="2432" stopIfTrue="1" operator="equal">
      <formula>0</formula>
    </cfRule>
  </conditionalFormatting>
  <conditionalFormatting sqref="F16:V18">
    <cfRule type="cellIs" dxfId="17151" priority="2431" stopIfTrue="1" operator="equal">
      <formula>0</formula>
    </cfRule>
  </conditionalFormatting>
  <conditionalFormatting sqref="F16:V18">
    <cfRule type="cellIs" dxfId="17150" priority="2430" stopIfTrue="1" operator="equal">
      <formula>0</formula>
    </cfRule>
  </conditionalFormatting>
  <conditionalFormatting sqref="F16:V18">
    <cfRule type="cellIs" dxfId="17149" priority="2429" stopIfTrue="1" operator="equal">
      <formula>0</formula>
    </cfRule>
  </conditionalFormatting>
  <conditionalFormatting sqref="F16:V18">
    <cfRule type="cellIs" dxfId="17148" priority="2428" stopIfTrue="1" operator="equal">
      <formula>0</formula>
    </cfRule>
  </conditionalFormatting>
  <conditionalFormatting sqref="F16:V18">
    <cfRule type="cellIs" dxfId="17147" priority="2427" stopIfTrue="1" operator="equal">
      <formula>0</formula>
    </cfRule>
  </conditionalFormatting>
  <conditionalFormatting sqref="F16:V18">
    <cfRule type="cellIs" dxfId="17146" priority="2426" stopIfTrue="1" operator="equal">
      <formula>0</formula>
    </cfRule>
  </conditionalFormatting>
  <conditionalFormatting sqref="F16:V18">
    <cfRule type="cellIs" dxfId="17145" priority="2425" stopIfTrue="1" operator="equal">
      <formula>0</formula>
    </cfRule>
  </conditionalFormatting>
  <conditionalFormatting sqref="F16:V18">
    <cfRule type="cellIs" dxfId="17144" priority="2424" stopIfTrue="1" operator="equal">
      <formula>0</formula>
    </cfRule>
  </conditionalFormatting>
  <conditionalFormatting sqref="F16:V18">
    <cfRule type="cellIs" dxfId="17143" priority="2423" stopIfTrue="1" operator="equal">
      <formula>0</formula>
    </cfRule>
  </conditionalFormatting>
  <conditionalFormatting sqref="F16:V18">
    <cfRule type="cellIs" dxfId="17142" priority="2422" stopIfTrue="1" operator="equal">
      <formula>0</formula>
    </cfRule>
  </conditionalFormatting>
  <conditionalFormatting sqref="F16:V18">
    <cfRule type="cellIs" dxfId="17141" priority="2421" stopIfTrue="1" operator="equal">
      <formula>0</formula>
    </cfRule>
  </conditionalFormatting>
  <conditionalFormatting sqref="F16:V18">
    <cfRule type="cellIs" dxfId="17140" priority="2420" stopIfTrue="1" operator="equal">
      <formula>0</formula>
    </cfRule>
  </conditionalFormatting>
  <conditionalFormatting sqref="F16:V18">
    <cfRule type="cellIs" dxfId="17139" priority="2419" stopIfTrue="1" operator="equal">
      <formula>0</formula>
    </cfRule>
  </conditionalFormatting>
  <conditionalFormatting sqref="F16:V18">
    <cfRule type="cellIs" dxfId="17138" priority="2418" stopIfTrue="1" operator="equal">
      <formula>0</formula>
    </cfRule>
  </conditionalFormatting>
  <conditionalFormatting sqref="F16:V18">
    <cfRule type="cellIs" dxfId="17137" priority="2417" stopIfTrue="1" operator="equal">
      <formula>0</formula>
    </cfRule>
  </conditionalFormatting>
  <conditionalFormatting sqref="F16:V18">
    <cfRule type="cellIs" dxfId="17136" priority="2416" stopIfTrue="1" operator="equal">
      <formula>0</formula>
    </cfRule>
  </conditionalFormatting>
  <conditionalFormatting sqref="F16:V18">
    <cfRule type="cellIs" dxfId="17135" priority="2415" stopIfTrue="1" operator="equal">
      <formula>0</formula>
    </cfRule>
  </conditionalFormatting>
  <conditionalFormatting sqref="F16:V18">
    <cfRule type="cellIs" dxfId="17134" priority="2414" stopIfTrue="1" operator="equal">
      <formula>0</formula>
    </cfRule>
  </conditionalFormatting>
  <conditionalFormatting sqref="F13:V15">
    <cfRule type="cellIs" dxfId="17133" priority="2413" stopIfTrue="1" operator="equal">
      <formula>0</formula>
    </cfRule>
  </conditionalFormatting>
  <conditionalFormatting sqref="F13:V15">
    <cfRule type="cellIs" dxfId="17132" priority="2412" stopIfTrue="1" operator="equal">
      <formula>0</formula>
    </cfRule>
  </conditionalFormatting>
  <conditionalFormatting sqref="F13:V15">
    <cfRule type="cellIs" dxfId="17131" priority="2411" stopIfTrue="1" operator="equal">
      <formula>0</formula>
    </cfRule>
  </conditionalFormatting>
  <conditionalFormatting sqref="F13:V15">
    <cfRule type="cellIs" dxfId="17130" priority="2410" stopIfTrue="1" operator="equal">
      <formula>0</formula>
    </cfRule>
  </conditionalFormatting>
  <conditionalFormatting sqref="F13:V15">
    <cfRule type="cellIs" dxfId="17129" priority="2409" stopIfTrue="1" operator="equal">
      <formula>0</formula>
    </cfRule>
  </conditionalFormatting>
  <conditionalFormatting sqref="F13:V15">
    <cfRule type="cellIs" dxfId="17128" priority="2408" stopIfTrue="1" operator="equal">
      <formula>0</formula>
    </cfRule>
  </conditionalFormatting>
  <conditionalFormatting sqref="F13:V15">
    <cfRule type="cellIs" dxfId="17127" priority="2407" stopIfTrue="1" operator="equal">
      <formula>0</formula>
    </cfRule>
  </conditionalFormatting>
  <conditionalFormatting sqref="F13:V15">
    <cfRule type="cellIs" dxfId="17126" priority="2406" stopIfTrue="1" operator="equal">
      <formula>0</formula>
    </cfRule>
  </conditionalFormatting>
  <conditionalFormatting sqref="F13:V15">
    <cfRule type="cellIs" dxfId="17125" priority="2405" stopIfTrue="1" operator="equal">
      <formula>0</formula>
    </cfRule>
  </conditionalFormatting>
  <conditionalFormatting sqref="F13:V15">
    <cfRule type="cellIs" dxfId="17124" priority="2404" stopIfTrue="1" operator="equal">
      <formula>0</formula>
    </cfRule>
  </conditionalFormatting>
  <conditionalFormatting sqref="F13:V15">
    <cfRule type="cellIs" dxfId="17123" priority="2403" stopIfTrue="1" operator="equal">
      <formula>0</formula>
    </cfRule>
  </conditionalFormatting>
  <conditionalFormatting sqref="F13:V15">
    <cfRule type="cellIs" dxfId="17122" priority="2402" stopIfTrue="1" operator="equal">
      <formula>0</formula>
    </cfRule>
  </conditionalFormatting>
  <conditionalFormatting sqref="F13:V15">
    <cfRule type="cellIs" dxfId="17121" priority="2401" stopIfTrue="1" operator="equal">
      <formula>0</formula>
    </cfRule>
  </conditionalFormatting>
  <conditionalFormatting sqref="F13:V15">
    <cfRule type="cellIs" dxfId="17120" priority="2400" stopIfTrue="1" operator="equal">
      <formula>0</formula>
    </cfRule>
  </conditionalFormatting>
  <conditionalFormatting sqref="F13:V15">
    <cfRule type="cellIs" dxfId="17119" priority="2399" stopIfTrue="1" operator="equal">
      <formula>0</formula>
    </cfRule>
  </conditionalFormatting>
  <conditionalFormatting sqref="F13:V15">
    <cfRule type="cellIs" dxfId="17118" priority="2398" stopIfTrue="1" operator="equal">
      <formula>0</formula>
    </cfRule>
  </conditionalFormatting>
  <conditionalFormatting sqref="F13:V15">
    <cfRule type="cellIs" dxfId="17117" priority="2397" stopIfTrue="1" operator="equal">
      <formula>0</formula>
    </cfRule>
  </conditionalFormatting>
  <conditionalFormatting sqref="F13:V15">
    <cfRule type="cellIs" dxfId="17116" priority="2396" stopIfTrue="1" operator="equal">
      <formula>0</formula>
    </cfRule>
  </conditionalFormatting>
  <conditionalFormatting sqref="F13:V15">
    <cfRule type="cellIs" dxfId="17115" priority="2395" stopIfTrue="1" operator="equal">
      <formula>0</formula>
    </cfRule>
  </conditionalFormatting>
  <conditionalFormatting sqref="F10:V12">
    <cfRule type="cellIs" dxfId="17114" priority="2394" stopIfTrue="1" operator="equal">
      <formula>0</formula>
    </cfRule>
  </conditionalFormatting>
  <conditionalFormatting sqref="F10:V12">
    <cfRule type="cellIs" dxfId="17113" priority="2393" stopIfTrue="1" operator="equal">
      <formula>0</formula>
    </cfRule>
  </conditionalFormatting>
  <conditionalFormatting sqref="F10:V12">
    <cfRule type="cellIs" dxfId="17112" priority="2392" stopIfTrue="1" operator="equal">
      <formula>0</formula>
    </cfRule>
  </conditionalFormatting>
  <conditionalFormatting sqref="F10:V12">
    <cfRule type="cellIs" dxfId="17111" priority="2391" stopIfTrue="1" operator="equal">
      <formula>0</formula>
    </cfRule>
  </conditionalFormatting>
  <conditionalFormatting sqref="F10:V12">
    <cfRule type="cellIs" dxfId="17110" priority="2390" stopIfTrue="1" operator="equal">
      <formula>0</formula>
    </cfRule>
  </conditionalFormatting>
  <conditionalFormatting sqref="F10:V12">
    <cfRule type="cellIs" dxfId="17109" priority="2389" stopIfTrue="1" operator="equal">
      <formula>0</formula>
    </cfRule>
  </conditionalFormatting>
  <conditionalFormatting sqref="F10:V12">
    <cfRule type="cellIs" dxfId="17108" priority="2388" stopIfTrue="1" operator="equal">
      <formula>0</formula>
    </cfRule>
  </conditionalFormatting>
  <conditionalFormatting sqref="F10:V12">
    <cfRule type="cellIs" dxfId="17107" priority="2387" stopIfTrue="1" operator="equal">
      <formula>0</formula>
    </cfRule>
  </conditionalFormatting>
  <conditionalFormatting sqref="F10:V12">
    <cfRule type="cellIs" dxfId="17106" priority="2386" stopIfTrue="1" operator="equal">
      <formula>0</formula>
    </cfRule>
  </conditionalFormatting>
  <conditionalFormatting sqref="F10:V12">
    <cfRule type="cellIs" dxfId="17105" priority="2385" stopIfTrue="1" operator="equal">
      <formula>0</formula>
    </cfRule>
  </conditionalFormatting>
  <conditionalFormatting sqref="F10:V12">
    <cfRule type="cellIs" dxfId="17104" priority="2384" stopIfTrue="1" operator="equal">
      <formula>0</formula>
    </cfRule>
  </conditionalFormatting>
  <conditionalFormatting sqref="F10:V12">
    <cfRule type="cellIs" dxfId="17103" priority="2383" stopIfTrue="1" operator="equal">
      <formula>0</formula>
    </cfRule>
  </conditionalFormatting>
  <conditionalFormatting sqref="F10:V12">
    <cfRule type="cellIs" dxfId="17102" priority="2382" stopIfTrue="1" operator="equal">
      <formula>0</formula>
    </cfRule>
  </conditionalFormatting>
  <conditionalFormatting sqref="F10:V12">
    <cfRule type="cellIs" dxfId="17101" priority="2381" stopIfTrue="1" operator="equal">
      <formula>0</formula>
    </cfRule>
  </conditionalFormatting>
  <conditionalFormatting sqref="F10:V12">
    <cfRule type="cellIs" dxfId="17100" priority="2380" stopIfTrue="1" operator="equal">
      <formula>0</formula>
    </cfRule>
  </conditionalFormatting>
  <conditionalFormatting sqref="F10:V12">
    <cfRule type="cellIs" dxfId="17099" priority="2379" stopIfTrue="1" operator="equal">
      <formula>0</formula>
    </cfRule>
  </conditionalFormatting>
  <conditionalFormatting sqref="F10:V12">
    <cfRule type="cellIs" dxfId="17098" priority="2378" stopIfTrue="1" operator="equal">
      <formula>0</formula>
    </cfRule>
  </conditionalFormatting>
  <conditionalFormatting sqref="F10:V12">
    <cfRule type="cellIs" dxfId="17097" priority="2377" stopIfTrue="1" operator="equal">
      <formula>0</formula>
    </cfRule>
  </conditionalFormatting>
  <conditionalFormatting sqref="F10:V12">
    <cfRule type="cellIs" dxfId="17096" priority="2376" stopIfTrue="1" operator="equal">
      <formula>0</formula>
    </cfRule>
  </conditionalFormatting>
  <conditionalFormatting sqref="F7:V9">
    <cfRule type="cellIs" dxfId="17095" priority="2375" stopIfTrue="1" operator="equal">
      <formula>0</formula>
    </cfRule>
  </conditionalFormatting>
  <conditionalFormatting sqref="F7:V9">
    <cfRule type="cellIs" dxfId="17094" priority="2374" stopIfTrue="1" operator="equal">
      <formula>0</formula>
    </cfRule>
  </conditionalFormatting>
  <conditionalFormatting sqref="F7:V9">
    <cfRule type="cellIs" dxfId="17093" priority="2373" stopIfTrue="1" operator="equal">
      <formula>0</formula>
    </cfRule>
  </conditionalFormatting>
  <conditionalFormatting sqref="F7:V9">
    <cfRule type="cellIs" dxfId="17092" priority="2372" stopIfTrue="1" operator="equal">
      <formula>0</formula>
    </cfRule>
  </conditionalFormatting>
  <conditionalFormatting sqref="F7:V9">
    <cfRule type="cellIs" dxfId="17091" priority="2371" stopIfTrue="1" operator="equal">
      <formula>0</formula>
    </cfRule>
  </conditionalFormatting>
  <conditionalFormatting sqref="F7:V9">
    <cfRule type="cellIs" dxfId="17090" priority="2370" stopIfTrue="1" operator="equal">
      <formula>0</formula>
    </cfRule>
  </conditionalFormatting>
  <conditionalFormatting sqref="F7:V9">
    <cfRule type="cellIs" dxfId="17089" priority="2369" stopIfTrue="1" operator="equal">
      <formula>0</formula>
    </cfRule>
  </conditionalFormatting>
  <conditionalFormatting sqref="F7:V9">
    <cfRule type="cellIs" dxfId="17088" priority="2368" stopIfTrue="1" operator="equal">
      <formula>0</formula>
    </cfRule>
  </conditionalFormatting>
  <conditionalFormatting sqref="F7:V9">
    <cfRule type="cellIs" dxfId="17087" priority="2367" stopIfTrue="1" operator="equal">
      <formula>0</formula>
    </cfRule>
  </conditionalFormatting>
  <conditionalFormatting sqref="F7:V9">
    <cfRule type="cellIs" dxfId="17086" priority="2366" stopIfTrue="1" operator="equal">
      <formula>0</formula>
    </cfRule>
  </conditionalFormatting>
  <conditionalFormatting sqref="F7:V9">
    <cfRule type="cellIs" dxfId="17085" priority="2365" stopIfTrue="1" operator="equal">
      <formula>0</formula>
    </cfRule>
  </conditionalFormatting>
  <conditionalFormatting sqref="F7:V9">
    <cfRule type="cellIs" dxfId="17084" priority="2364" stopIfTrue="1" operator="equal">
      <formula>0</formula>
    </cfRule>
  </conditionalFormatting>
  <conditionalFormatting sqref="F7:V9">
    <cfRule type="cellIs" dxfId="17083" priority="2363" stopIfTrue="1" operator="equal">
      <formula>0</formula>
    </cfRule>
  </conditionalFormatting>
  <conditionalFormatting sqref="F7:V9">
    <cfRule type="cellIs" dxfId="17082" priority="2362" stopIfTrue="1" operator="equal">
      <formula>0</formula>
    </cfRule>
  </conditionalFormatting>
  <conditionalFormatting sqref="F7:V9">
    <cfRule type="cellIs" dxfId="17081" priority="2361" stopIfTrue="1" operator="equal">
      <formula>0</formula>
    </cfRule>
  </conditionalFormatting>
  <conditionalFormatting sqref="F7:V9">
    <cfRule type="cellIs" dxfId="17080" priority="2360" stopIfTrue="1" operator="equal">
      <formula>0</formula>
    </cfRule>
  </conditionalFormatting>
  <conditionalFormatting sqref="F7:V9">
    <cfRule type="cellIs" dxfId="17079" priority="2359" stopIfTrue="1" operator="equal">
      <formula>0</formula>
    </cfRule>
  </conditionalFormatting>
  <conditionalFormatting sqref="F7:V9">
    <cfRule type="cellIs" dxfId="17078" priority="2358" stopIfTrue="1" operator="equal">
      <formula>0</formula>
    </cfRule>
  </conditionalFormatting>
  <conditionalFormatting sqref="F7:V9">
    <cfRule type="cellIs" dxfId="17077" priority="2357" stopIfTrue="1" operator="equal">
      <formula>0</formula>
    </cfRule>
  </conditionalFormatting>
  <conditionalFormatting sqref="F4:V6">
    <cfRule type="cellIs" dxfId="17076" priority="2356" stopIfTrue="1" operator="equal">
      <formula>0</formula>
    </cfRule>
  </conditionalFormatting>
  <conditionalFormatting sqref="F4:V6">
    <cfRule type="cellIs" dxfId="17075" priority="2355" stopIfTrue="1" operator="equal">
      <formula>0</formula>
    </cfRule>
  </conditionalFormatting>
  <conditionalFormatting sqref="F4:V6">
    <cfRule type="cellIs" dxfId="17074" priority="2354" stopIfTrue="1" operator="equal">
      <formula>0</formula>
    </cfRule>
  </conditionalFormatting>
  <conditionalFormatting sqref="F4:V6">
    <cfRule type="cellIs" dxfId="17073" priority="2353" stopIfTrue="1" operator="equal">
      <formula>0</formula>
    </cfRule>
  </conditionalFormatting>
  <conditionalFormatting sqref="F4:V6">
    <cfRule type="cellIs" dxfId="17072" priority="2352" stopIfTrue="1" operator="equal">
      <formula>0</formula>
    </cfRule>
  </conditionalFormatting>
  <conditionalFormatting sqref="F4:V6">
    <cfRule type="cellIs" dxfId="17071" priority="2351" stopIfTrue="1" operator="equal">
      <formula>0</formula>
    </cfRule>
  </conditionalFormatting>
  <conditionalFormatting sqref="F4:V6">
    <cfRule type="cellIs" dxfId="17070" priority="2350" stopIfTrue="1" operator="equal">
      <formula>0</formula>
    </cfRule>
  </conditionalFormatting>
  <conditionalFormatting sqref="F4:V6">
    <cfRule type="cellIs" dxfId="17069" priority="2349" stopIfTrue="1" operator="equal">
      <formula>0</formula>
    </cfRule>
  </conditionalFormatting>
  <conditionalFormatting sqref="F4:V6">
    <cfRule type="cellIs" dxfId="17068" priority="2348" stopIfTrue="1" operator="equal">
      <formula>0</formula>
    </cfRule>
  </conditionalFormatting>
  <conditionalFormatting sqref="F4:V6">
    <cfRule type="cellIs" dxfId="17067" priority="2347" stopIfTrue="1" operator="equal">
      <formula>0</formula>
    </cfRule>
  </conditionalFormatting>
  <conditionalFormatting sqref="F4:V6">
    <cfRule type="cellIs" dxfId="17066" priority="2346" stopIfTrue="1" operator="equal">
      <formula>0</formula>
    </cfRule>
  </conditionalFormatting>
  <conditionalFormatting sqref="F4:V6">
    <cfRule type="cellIs" dxfId="17065" priority="2345" stopIfTrue="1" operator="equal">
      <formula>0</formula>
    </cfRule>
  </conditionalFormatting>
  <conditionalFormatting sqref="F4:V6">
    <cfRule type="cellIs" dxfId="17064" priority="2344" stopIfTrue="1" operator="equal">
      <formula>0</formula>
    </cfRule>
  </conditionalFormatting>
  <conditionalFormatting sqref="F4:V6">
    <cfRule type="cellIs" dxfId="17063" priority="2343" stopIfTrue="1" operator="equal">
      <formula>0</formula>
    </cfRule>
  </conditionalFormatting>
  <conditionalFormatting sqref="F4:V6">
    <cfRule type="cellIs" dxfId="17062" priority="2342" stopIfTrue="1" operator="equal">
      <formula>0</formula>
    </cfRule>
  </conditionalFormatting>
  <conditionalFormatting sqref="F4:V6">
    <cfRule type="cellIs" dxfId="17061" priority="2341" stopIfTrue="1" operator="equal">
      <formula>0</formula>
    </cfRule>
  </conditionalFormatting>
  <conditionalFormatting sqref="F4:V6">
    <cfRule type="cellIs" dxfId="17060" priority="2340" stopIfTrue="1" operator="equal">
      <formula>0</formula>
    </cfRule>
  </conditionalFormatting>
  <conditionalFormatting sqref="F4:V6">
    <cfRule type="cellIs" dxfId="17059" priority="2339" stopIfTrue="1" operator="equal">
      <formula>0</formula>
    </cfRule>
  </conditionalFormatting>
  <conditionalFormatting sqref="F4:V6">
    <cfRule type="cellIs" dxfId="17058" priority="2338" stopIfTrue="1" operator="equal">
      <formula>0</formula>
    </cfRule>
  </conditionalFormatting>
  <conditionalFormatting sqref="F64:M66">
    <cfRule type="cellIs" dxfId="17057" priority="2337" stopIfTrue="1" operator="equal">
      <formula>0</formula>
    </cfRule>
  </conditionalFormatting>
  <conditionalFormatting sqref="F64:M66">
    <cfRule type="cellIs" dxfId="17056" priority="2336" stopIfTrue="1" operator="equal">
      <formula>0</formula>
    </cfRule>
  </conditionalFormatting>
  <conditionalFormatting sqref="F64:M66">
    <cfRule type="cellIs" dxfId="17055" priority="2335" stopIfTrue="1" operator="equal">
      <formula>0</formula>
    </cfRule>
  </conditionalFormatting>
  <conditionalFormatting sqref="F64:M66">
    <cfRule type="cellIs" dxfId="17054" priority="2334" stopIfTrue="1" operator="equal">
      <formula>0</formula>
    </cfRule>
  </conditionalFormatting>
  <conditionalFormatting sqref="F64:M66">
    <cfRule type="cellIs" dxfId="17053" priority="2333" stopIfTrue="1" operator="equal">
      <formula>0</formula>
    </cfRule>
  </conditionalFormatting>
  <conditionalFormatting sqref="F64:M66">
    <cfRule type="cellIs" dxfId="17052" priority="2332" stopIfTrue="1" operator="equal">
      <formula>0</formula>
    </cfRule>
  </conditionalFormatting>
  <conditionalFormatting sqref="F64:M66">
    <cfRule type="cellIs" dxfId="17051" priority="2331" stopIfTrue="1" operator="equal">
      <formula>0</formula>
    </cfRule>
  </conditionalFormatting>
  <conditionalFormatting sqref="F64:M66">
    <cfRule type="cellIs" dxfId="17050" priority="2330" stopIfTrue="1" operator="equal">
      <formula>0</formula>
    </cfRule>
  </conditionalFormatting>
  <conditionalFormatting sqref="F64:M66">
    <cfRule type="cellIs" dxfId="17049" priority="2329" stopIfTrue="1" operator="equal">
      <formula>0</formula>
    </cfRule>
  </conditionalFormatting>
  <conditionalFormatting sqref="F64:M66">
    <cfRule type="cellIs" dxfId="17048" priority="2328" stopIfTrue="1" operator="equal">
      <formula>0</formula>
    </cfRule>
  </conditionalFormatting>
  <conditionalFormatting sqref="F64:M66">
    <cfRule type="cellIs" dxfId="17047" priority="2327" stopIfTrue="1" operator="equal">
      <formula>0</formula>
    </cfRule>
  </conditionalFormatting>
  <conditionalFormatting sqref="F64:M66">
    <cfRule type="cellIs" dxfId="17046" priority="2326" stopIfTrue="1" operator="equal">
      <formula>0</formula>
    </cfRule>
  </conditionalFormatting>
  <conditionalFormatting sqref="F64:M66">
    <cfRule type="cellIs" dxfId="17045" priority="2325" stopIfTrue="1" operator="equal">
      <formula>0</formula>
    </cfRule>
  </conditionalFormatting>
  <conditionalFormatting sqref="F64:M66">
    <cfRule type="cellIs" dxfId="17044" priority="2324" stopIfTrue="1" operator="equal">
      <formula>0</formula>
    </cfRule>
  </conditionalFormatting>
  <conditionalFormatting sqref="F64:M66">
    <cfRule type="cellIs" dxfId="17043" priority="2323" stopIfTrue="1" operator="equal">
      <formula>0</formula>
    </cfRule>
  </conditionalFormatting>
  <conditionalFormatting sqref="F64:M66">
    <cfRule type="cellIs" dxfId="17042" priority="2322" stopIfTrue="1" operator="equal">
      <formula>0</formula>
    </cfRule>
  </conditionalFormatting>
  <conditionalFormatting sqref="F64:M66">
    <cfRule type="cellIs" dxfId="17041" priority="2321" stopIfTrue="1" operator="equal">
      <formula>0</formula>
    </cfRule>
  </conditionalFormatting>
  <conditionalFormatting sqref="F64:M66">
    <cfRule type="cellIs" dxfId="17040" priority="2320" stopIfTrue="1" operator="equal">
      <formula>0</formula>
    </cfRule>
  </conditionalFormatting>
  <conditionalFormatting sqref="F64:M66">
    <cfRule type="cellIs" dxfId="17039" priority="2319" stopIfTrue="1" operator="equal">
      <formula>0</formula>
    </cfRule>
  </conditionalFormatting>
  <conditionalFormatting sqref="F118:M120">
    <cfRule type="cellIs" dxfId="17038" priority="2318" stopIfTrue="1" operator="equal">
      <formula>0</formula>
    </cfRule>
  </conditionalFormatting>
  <conditionalFormatting sqref="F118:M120">
    <cfRule type="cellIs" dxfId="17037" priority="2317" stopIfTrue="1" operator="equal">
      <formula>0</formula>
    </cfRule>
  </conditionalFormatting>
  <conditionalFormatting sqref="F118:M120">
    <cfRule type="cellIs" dxfId="17036" priority="2316" stopIfTrue="1" operator="equal">
      <formula>0</formula>
    </cfRule>
  </conditionalFormatting>
  <conditionalFormatting sqref="F118:M120">
    <cfRule type="cellIs" dxfId="17035" priority="2315" stopIfTrue="1" operator="equal">
      <formula>0</formula>
    </cfRule>
  </conditionalFormatting>
  <conditionalFormatting sqref="F118:M120">
    <cfRule type="cellIs" dxfId="17034" priority="2314" stopIfTrue="1" operator="equal">
      <formula>0</formula>
    </cfRule>
  </conditionalFormatting>
  <conditionalFormatting sqref="F118:M120">
    <cfRule type="cellIs" dxfId="17033" priority="2313" stopIfTrue="1" operator="equal">
      <formula>0</formula>
    </cfRule>
  </conditionalFormatting>
  <conditionalFormatting sqref="F118:M120">
    <cfRule type="cellIs" dxfId="17032" priority="2312" stopIfTrue="1" operator="equal">
      <formula>0</formula>
    </cfRule>
  </conditionalFormatting>
  <conditionalFormatting sqref="F118:M120">
    <cfRule type="cellIs" dxfId="17031" priority="2311" stopIfTrue="1" operator="equal">
      <formula>0</formula>
    </cfRule>
  </conditionalFormatting>
  <conditionalFormatting sqref="F118:M120">
    <cfRule type="cellIs" dxfId="17030" priority="2310" stopIfTrue="1" operator="equal">
      <formula>0</formula>
    </cfRule>
  </conditionalFormatting>
  <conditionalFormatting sqref="F118:M120">
    <cfRule type="cellIs" dxfId="17029" priority="2309" stopIfTrue="1" operator="equal">
      <formula>0</formula>
    </cfRule>
  </conditionalFormatting>
  <conditionalFormatting sqref="F118:M120">
    <cfRule type="cellIs" dxfId="17028" priority="2308" stopIfTrue="1" operator="equal">
      <formula>0</formula>
    </cfRule>
  </conditionalFormatting>
  <conditionalFormatting sqref="F118:M120">
    <cfRule type="cellIs" dxfId="17027" priority="2307" stopIfTrue="1" operator="equal">
      <formula>0</formula>
    </cfRule>
  </conditionalFormatting>
  <conditionalFormatting sqref="F118:M120">
    <cfRule type="cellIs" dxfId="17026" priority="2306" stopIfTrue="1" operator="equal">
      <formula>0</formula>
    </cfRule>
  </conditionalFormatting>
  <conditionalFormatting sqref="F118:M120">
    <cfRule type="cellIs" dxfId="17025" priority="2305" stopIfTrue="1" operator="equal">
      <formula>0</formula>
    </cfRule>
  </conditionalFormatting>
  <conditionalFormatting sqref="F118:M120">
    <cfRule type="cellIs" dxfId="17024" priority="2304" stopIfTrue="1" operator="equal">
      <formula>0</formula>
    </cfRule>
  </conditionalFormatting>
  <conditionalFormatting sqref="F118:M120">
    <cfRule type="cellIs" dxfId="17023" priority="2303" stopIfTrue="1" operator="equal">
      <formula>0</formula>
    </cfRule>
  </conditionalFormatting>
  <conditionalFormatting sqref="F118:M120">
    <cfRule type="cellIs" dxfId="17022" priority="2302" stopIfTrue="1" operator="equal">
      <formula>0</formula>
    </cfRule>
  </conditionalFormatting>
  <conditionalFormatting sqref="F118:M120">
    <cfRule type="cellIs" dxfId="17021" priority="2301" stopIfTrue="1" operator="equal">
      <formula>0</formula>
    </cfRule>
  </conditionalFormatting>
  <conditionalFormatting sqref="F118:M120">
    <cfRule type="cellIs" dxfId="17020" priority="2300" stopIfTrue="1" operator="equal">
      <formula>0</formula>
    </cfRule>
  </conditionalFormatting>
  <conditionalFormatting sqref="F67:M69">
    <cfRule type="cellIs" dxfId="17019" priority="2299" stopIfTrue="1" operator="equal">
      <formula>0</formula>
    </cfRule>
  </conditionalFormatting>
  <conditionalFormatting sqref="F67:M69">
    <cfRule type="cellIs" dxfId="17018" priority="2298" stopIfTrue="1" operator="equal">
      <formula>0</formula>
    </cfRule>
  </conditionalFormatting>
  <conditionalFormatting sqref="F67:M69">
    <cfRule type="cellIs" dxfId="17017" priority="2297" stopIfTrue="1" operator="equal">
      <formula>0</formula>
    </cfRule>
  </conditionalFormatting>
  <conditionalFormatting sqref="F67:M69">
    <cfRule type="cellIs" dxfId="17016" priority="2296" stopIfTrue="1" operator="equal">
      <formula>0</formula>
    </cfRule>
  </conditionalFormatting>
  <conditionalFormatting sqref="F67:M69">
    <cfRule type="cellIs" dxfId="17015" priority="2295" stopIfTrue="1" operator="equal">
      <formula>0</formula>
    </cfRule>
  </conditionalFormatting>
  <conditionalFormatting sqref="F67:M69">
    <cfRule type="cellIs" dxfId="17014" priority="2294" stopIfTrue="1" operator="equal">
      <formula>0</formula>
    </cfRule>
  </conditionalFormatting>
  <conditionalFormatting sqref="F67:M69">
    <cfRule type="cellIs" dxfId="17013" priority="2293" stopIfTrue="1" operator="equal">
      <formula>0</formula>
    </cfRule>
  </conditionalFormatting>
  <conditionalFormatting sqref="F67:M69">
    <cfRule type="cellIs" dxfId="17012" priority="2292" stopIfTrue="1" operator="equal">
      <formula>0</formula>
    </cfRule>
  </conditionalFormatting>
  <conditionalFormatting sqref="F67:M69">
    <cfRule type="cellIs" dxfId="17011" priority="2291" stopIfTrue="1" operator="equal">
      <formula>0</formula>
    </cfRule>
  </conditionalFormatting>
  <conditionalFormatting sqref="F67:M69">
    <cfRule type="cellIs" dxfId="17010" priority="2290" stopIfTrue="1" operator="equal">
      <formula>0</formula>
    </cfRule>
  </conditionalFormatting>
  <conditionalFormatting sqref="F67:M69">
    <cfRule type="cellIs" dxfId="17009" priority="2289" stopIfTrue="1" operator="equal">
      <formula>0</formula>
    </cfRule>
  </conditionalFormatting>
  <conditionalFormatting sqref="F67:M69">
    <cfRule type="cellIs" dxfId="17008" priority="2288" stopIfTrue="1" operator="equal">
      <formula>0</formula>
    </cfRule>
  </conditionalFormatting>
  <conditionalFormatting sqref="F67:M69">
    <cfRule type="cellIs" dxfId="17007" priority="2287" stopIfTrue="1" operator="equal">
      <formula>0</formula>
    </cfRule>
  </conditionalFormatting>
  <conditionalFormatting sqref="F67:M69">
    <cfRule type="cellIs" dxfId="17006" priority="2286" stopIfTrue="1" operator="equal">
      <formula>0</formula>
    </cfRule>
  </conditionalFormatting>
  <conditionalFormatting sqref="F67:M69">
    <cfRule type="cellIs" dxfId="17005" priority="2285" stopIfTrue="1" operator="equal">
      <formula>0</formula>
    </cfRule>
  </conditionalFormatting>
  <conditionalFormatting sqref="F67:M69">
    <cfRule type="cellIs" dxfId="17004" priority="2284" stopIfTrue="1" operator="equal">
      <formula>0</formula>
    </cfRule>
  </conditionalFormatting>
  <conditionalFormatting sqref="F67:M69">
    <cfRule type="cellIs" dxfId="17003" priority="2283" stopIfTrue="1" operator="equal">
      <formula>0</formula>
    </cfRule>
  </conditionalFormatting>
  <conditionalFormatting sqref="F67:M69">
    <cfRule type="cellIs" dxfId="17002" priority="2282" stopIfTrue="1" operator="equal">
      <formula>0</formula>
    </cfRule>
  </conditionalFormatting>
  <conditionalFormatting sqref="F67:M69">
    <cfRule type="cellIs" dxfId="17001" priority="2281" stopIfTrue="1" operator="equal">
      <formula>0</formula>
    </cfRule>
  </conditionalFormatting>
  <conditionalFormatting sqref="F121:M123">
    <cfRule type="cellIs" dxfId="17000" priority="2280" stopIfTrue="1" operator="equal">
      <formula>0</formula>
    </cfRule>
  </conditionalFormatting>
  <conditionalFormatting sqref="F121:M123">
    <cfRule type="cellIs" dxfId="16999" priority="2279" stopIfTrue="1" operator="equal">
      <formula>0</formula>
    </cfRule>
  </conditionalFormatting>
  <conditionalFormatting sqref="F121:M123">
    <cfRule type="cellIs" dxfId="16998" priority="2278" stopIfTrue="1" operator="equal">
      <formula>0</formula>
    </cfRule>
  </conditionalFormatting>
  <conditionalFormatting sqref="F121:M123">
    <cfRule type="cellIs" dxfId="16997" priority="2277" stopIfTrue="1" operator="equal">
      <formula>0</formula>
    </cfRule>
  </conditionalFormatting>
  <conditionalFormatting sqref="F121:M123">
    <cfRule type="cellIs" dxfId="16996" priority="2276" stopIfTrue="1" operator="equal">
      <formula>0</formula>
    </cfRule>
  </conditionalFormatting>
  <conditionalFormatting sqref="F121:M123">
    <cfRule type="cellIs" dxfId="16995" priority="2275" stopIfTrue="1" operator="equal">
      <formula>0</formula>
    </cfRule>
  </conditionalFormatting>
  <conditionalFormatting sqref="F121:M123">
    <cfRule type="cellIs" dxfId="16994" priority="2274" stopIfTrue="1" operator="equal">
      <formula>0</formula>
    </cfRule>
  </conditionalFormatting>
  <conditionalFormatting sqref="F121:M123">
    <cfRule type="cellIs" dxfId="16993" priority="2273" stopIfTrue="1" operator="equal">
      <formula>0</formula>
    </cfRule>
  </conditionalFormatting>
  <conditionalFormatting sqref="F121:M123">
    <cfRule type="cellIs" dxfId="16992" priority="2272" stopIfTrue="1" operator="equal">
      <formula>0</formula>
    </cfRule>
  </conditionalFormatting>
  <conditionalFormatting sqref="F121:M123">
    <cfRule type="cellIs" dxfId="16991" priority="2271" stopIfTrue="1" operator="equal">
      <formula>0</formula>
    </cfRule>
  </conditionalFormatting>
  <conditionalFormatting sqref="F121:M123">
    <cfRule type="cellIs" dxfId="16990" priority="2270" stopIfTrue="1" operator="equal">
      <formula>0</formula>
    </cfRule>
  </conditionalFormatting>
  <conditionalFormatting sqref="F121:M123">
    <cfRule type="cellIs" dxfId="16989" priority="2269" stopIfTrue="1" operator="equal">
      <formula>0</formula>
    </cfRule>
  </conditionalFormatting>
  <conditionalFormatting sqref="F121:M123">
    <cfRule type="cellIs" dxfId="16988" priority="2268" stopIfTrue="1" operator="equal">
      <formula>0</formula>
    </cfRule>
  </conditionalFormatting>
  <conditionalFormatting sqref="F121:M123">
    <cfRule type="cellIs" dxfId="16987" priority="2267" stopIfTrue="1" operator="equal">
      <formula>0</formula>
    </cfRule>
  </conditionalFormatting>
  <conditionalFormatting sqref="F121:M123">
    <cfRule type="cellIs" dxfId="16986" priority="2266" stopIfTrue="1" operator="equal">
      <formula>0</formula>
    </cfRule>
  </conditionalFormatting>
  <conditionalFormatting sqref="F121:M123">
    <cfRule type="cellIs" dxfId="16985" priority="2265" stopIfTrue="1" operator="equal">
      <formula>0</formula>
    </cfRule>
  </conditionalFormatting>
  <conditionalFormatting sqref="F121:M123">
    <cfRule type="cellIs" dxfId="16984" priority="2264" stopIfTrue="1" operator="equal">
      <formula>0</formula>
    </cfRule>
  </conditionalFormatting>
  <conditionalFormatting sqref="F121:M123">
    <cfRule type="cellIs" dxfId="16983" priority="2263" stopIfTrue="1" operator="equal">
      <formula>0</formula>
    </cfRule>
  </conditionalFormatting>
  <conditionalFormatting sqref="F121:M123">
    <cfRule type="cellIs" dxfId="16982" priority="2262" stopIfTrue="1" operator="equal">
      <formula>0</formula>
    </cfRule>
  </conditionalFormatting>
  <conditionalFormatting sqref="F148:M150">
    <cfRule type="cellIs" dxfId="16981" priority="2261" stopIfTrue="1" operator="equal">
      <formula>0</formula>
    </cfRule>
  </conditionalFormatting>
  <conditionalFormatting sqref="F58:M60">
    <cfRule type="cellIs" dxfId="16980" priority="2260" stopIfTrue="1" operator="equal">
      <formula>0</formula>
    </cfRule>
  </conditionalFormatting>
  <conditionalFormatting sqref="F58:M60">
    <cfRule type="cellIs" dxfId="16979" priority="2259" stopIfTrue="1" operator="equal">
      <formula>0</formula>
    </cfRule>
  </conditionalFormatting>
  <conditionalFormatting sqref="F58:M60">
    <cfRule type="cellIs" dxfId="16978" priority="2258" stopIfTrue="1" operator="equal">
      <formula>0</formula>
    </cfRule>
  </conditionalFormatting>
  <conditionalFormatting sqref="F58:M60">
    <cfRule type="cellIs" dxfId="16977" priority="2257" stopIfTrue="1" operator="equal">
      <formula>0</formula>
    </cfRule>
  </conditionalFormatting>
  <conditionalFormatting sqref="F58:M60">
    <cfRule type="cellIs" dxfId="16976" priority="2256" stopIfTrue="1" operator="equal">
      <formula>0</formula>
    </cfRule>
  </conditionalFormatting>
  <conditionalFormatting sqref="F58:M60">
    <cfRule type="cellIs" dxfId="16975" priority="2255" stopIfTrue="1" operator="equal">
      <formula>0</formula>
    </cfRule>
  </conditionalFormatting>
  <conditionalFormatting sqref="F58:M60">
    <cfRule type="cellIs" dxfId="16974" priority="2254" stopIfTrue="1" operator="equal">
      <formula>0</formula>
    </cfRule>
  </conditionalFormatting>
  <conditionalFormatting sqref="F58:M60">
    <cfRule type="cellIs" dxfId="16973" priority="2253" stopIfTrue="1" operator="equal">
      <formula>0</formula>
    </cfRule>
  </conditionalFormatting>
  <conditionalFormatting sqref="F58:M60">
    <cfRule type="cellIs" dxfId="16972" priority="2252" stopIfTrue="1" operator="equal">
      <formula>0</formula>
    </cfRule>
  </conditionalFormatting>
  <conditionalFormatting sqref="F58:M60">
    <cfRule type="cellIs" dxfId="16971" priority="2251" stopIfTrue="1" operator="equal">
      <formula>0</formula>
    </cfRule>
  </conditionalFormatting>
  <conditionalFormatting sqref="F58:M60">
    <cfRule type="cellIs" dxfId="16970" priority="2250" stopIfTrue="1" operator="equal">
      <formula>0</formula>
    </cfRule>
  </conditionalFormatting>
  <conditionalFormatting sqref="F58:M60">
    <cfRule type="cellIs" dxfId="16969" priority="2249" stopIfTrue="1" operator="equal">
      <formula>0</formula>
    </cfRule>
  </conditionalFormatting>
  <conditionalFormatting sqref="F58:M60">
    <cfRule type="cellIs" dxfId="16968" priority="2248" stopIfTrue="1" operator="equal">
      <formula>0</formula>
    </cfRule>
  </conditionalFormatting>
  <conditionalFormatting sqref="F58:M60">
    <cfRule type="cellIs" dxfId="16967" priority="2247" stopIfTrue="1" operator="equal">
      <formula>0</formula>
    </cfRule>
  </conditionalFormatting>
  <conditionalFormatting sqref="F58:M60">
    <cfRule type="cellIs" dxfId="16966" priority="2246" stopIfTrue="1" operator="equal">
      <formula>0</formula>
    </cfRule>
  </conditionalFormatting>
  <conditionalFormatting sqref="F58:M60">
    <cfRule type="cellIs" dxfId="16965" priority="2245" stopIfTrue="1" operator="equal">
      <formula>0</formula>
    </cfRule>
  </conditionalFormatting>
  <conditionalFormatting sqref="F58:M60">
    <cfRule type="cellIs" dxfId="16964" priority="2244" stopIfTrue="1" operator="equal">
      <formula>0</formula>
    </cfRule>
  </conditionalFormatting>
  <conditionalFormatting sqref="F58:M60">
    <cfRule type="cellIs" dxfId="16963" priority="2243" stopIfTrue="1" operator="equal">
      <formula>0</formula>
    </cfRule>
  </conditionalFormatting>
  <conditionalFormatting sqref="F58:M60">
    <cfRule type="cellIs" dxfId="16962" priority="2242" stopIfTrue="1" operator="equal">
      <formula>0</formula>
    </cfRule>
  </conditionalFormatting>
  <conditionalFormatting sqref="F112:M114">
    <cfRule type="cellIs" dxfId="16961" priority="2241" stopIfTrue="1" operator="equal">
      <formula>0</formula>
    </cfRule>
  </conditionalFormatting>
  <conditionalFormatting sqref="F112:M114">
    <cfRule type="cellIs" dxfId="16960" priority="2240" stopIfTrue="1" operator="equal">
      <formula>0</formula>
    </cfRule>
  </conditionalFormatting>
  <conditionalFormatting sqref="F112:M114">
    <cfRule type="cellIs" dxfId="16959" priority="2239" stopIfTrue="1" operator="equal">
      <formula>0</formula>
    </cfRule>
  </conditionalFormatting>
  <conditionalFormatting sqref="F112:M114">
    <cfRule type="cellIs" dxfId="16958" priority="2238" stopIfTrue="1" operator="equal">
      <formula>0</formula>
    </cfRule>
  </conditionalFormatting>
  <conditionalFormatting sqref="F112:M114">
    <cfRule type="cellIs" dxfId="16957" priority="2237" stopIfTrue="1" operator="equal">
      <formula>0</formula>
    </cfRule>
  </conditionalFormatting>
  <conditionalFormatting sqref="F112:M114">
    <cfRule type="cellIs" dxfId="16956" priority="2236" stopIfTrue="1" operator="equal">
      <formula>0</formula>
    </cfRule>
  </conditionalFormatting>
  <conditionalFormatting sqref="F112:M114">
    <cfRule type="cellIs" dxfId="16955" priority="2235" stopIfTrue="1" operator="equal">
      <formula>0</formula>
    </cfRule>
  </conditionalFormatting>
  <conditionalFormatting sqref="F112:M114">
    <cfRule type="cellIs" dxfId="16954" priority="2234" stopIfTrue="1" operator="equal">
      <formula>0</formula>
    </cfRule>
  </conditionalFormatting>
  <conditionalFormatting sqref="F112:M114">
    <cfRule type="cellIs" dxfId="16953" priority="2233" stopIfTrue="1" operator="equal">
      <formula>0</formula>
    </cfRule>
  </conditionalFormatting>
  <conditionalFormatting sqref="F112:M114">
    <cfRule type="cellIs" dxfId="16952" priority="2232" stopIfTrue="1" operator="equal">
      <formula>0</formula>
    </cfRule>
  </conditionalFormatting>
  <conditionalFormatting sqref="F112:M114">
    <cfRule type="cellIs" dxfId="16951" priority="2231" stopIfTrue="1" operator="equal">
      <formula>0</formula>
    </cfRule>
  </conditionalFormatting>
  <conditionalFormatting sqref="F112:M114">
    <cfRule type="cellIs" dxfId="16950" priority="2230" stopIfTrue="1" operator="equal">
      <formula>0</formula>
    </cfRule>
  </conditionalFormatting>
  <conditionalFormatting sqref="F112:M114">
    <cfRule type="cellIs" dxfId="16949" priority="2229" stopIfTrue="1" operator="equal">
      <formula>0</formula>
    </cfRule>
  </conditionalFormatting>
  <conditionalFormatting sqref="F112:M114">
    <cfRule type="cellIs" dxfId="16948" priority="2228" stopIfTrue="1" operator="equal">
      <formula>0</formula>
    </cfRule>
  </conditionalFormatting>
  <conditionalFormatting sqref="F112:M114">
    <cfRule type="cellIs" dxfId="16947" priority="2227" stopIfTrue="1" operator="equal">
      <formula>0</formula>
    </cfRule>
  </conditionalFormatting>
  <conditionalFormatting sqref="F112:M114">
    <cfRule type="cellIs" dxfId="16946" priority="2226" stopIfTrue="1" operator="equal">
      <formula>0</formula>
    </cfRule>
  </conditionalFormatting>
  <conditionalFormatting sqref="F112:M114">
    <cfRule type="cellIs" dxfId="16945" priority="2225" stopIfTrue="1" operator="equal">
      <formula>0</formula>
    </cfRule>
  </conditionalFormatting>
  <conditionalFormatting sqref="F112:M114">
    <cfRule type="cellIs" dxfId="16944" priority="2224" stopIfTrue="1" operator="equal">
      <formula>0</formula>
    </cfRule>
  </conditionalFormatting>
  <conditionalFormatting sqref="F112:M114">
    <cfRule type="cellIs" dxfId="16943" priority="2223" stopIfTrue="1" operator="equal">
      <formula>0</formula>
    </cfRule>
  </conditionalFormatting>
  <conditionalFormatting sqref="F31:M33">
    <cfRule type="cellIs" dxfId="16942" priority="2222" stopIfTrue="1" operator="equal">
      <formula>0</formula>
    </cfRule>
  </conditionalFormatting>
  <conditionalFormatting sqref="F31:M33">
    <cfRule type="cellIs" dxfId="16941" priority="2221" stopIfTrue="1" operator="equal">
      <formula>0</formula>
    </cfRule>
  </conditionalFormatting>
  <conditionalFormatting sqref="F31:M33">
    <cfRule type="cellIs" dxfId="16940" priority="2220" stopIfTrue="1" operator="equal">
      <formula>0</formula>
    </cfRule>
  </conditionalFormatting>
  <conditionalFormatting sqref="F31:M33">
    <cfRule type="cellIs" dxfId="16939" priority="2219" stopIfTrue="1" operator="equal">
      <formula>0</formula>
    </cfRule>
  </conditionalFormatting>
  <conditionalFormatting sqref="F31:M33">
    <cfRule type="cellIs" dxfId="16938" priority="2218" stopIfTrue="1" operator="equal">
      <formula>0</formula>
    </cfRule>
  </conditionalFormatting>
  <conditionalFormatting sqref="F31:M33">
    <cfRule type="cellIs" dxfId="16937" priority="2217" stopIfTrue="1" operator="equal">
      <formula>0</formula>
    </cfRule>
  </conditionalFormatting>
  <conditionalFormatting sqref="F31:M33">
    <cfRule type="cellIs" dxfId="16936" priority="2216" stopIfTrue="1" operator="equal">
      <formula>0</formula>
    </cfRule>
  </conditionalFormatting>
  <conditionalFormatting sqref="F31:M33">
    <cfRule type="cellIs" dxfId="16935" priority="2215" stopIfTrue="1" operator="equal">
      <formula>0</formula>
    </cfRule>
  </conditionalFormatting>
  <conditionalFormatting sqref="F31:M33">
    <cfRule type="cellIs" dxfId="16934" priority="2214" stopIfTrue="1" operator="equal">
      <formula>0</formula>
    </cfRule>
  </conditionalFormatting>
  <conditionalFormatting sqref="F31:M33">
    <cfRule type="cellIs" dxfId="16933" priority="2213" stopIfTrue="1" operator="equal">
      <formula>0</formula>
    </cfRule>
  </conditionalFormatting>
  <conditionalFormatting sqref="F31:M33">
    <cfRule type="cellIs" dxfId="16932" priority="2212" stopIfTrue="1" operator="equal">
      <formula>0</formula>
    </cfRule>
  </conditionalFormatting>
  <conditionalFormatting sqref="F31:M33">
    <cfRule type="cellIs" dxfId="16931" priority="2211" stopIfTrue="1" operator="equal">
      <formula>0</formula>
    </cfRule>
  </conditionalFormatting>
  <conditionalFormatting sqref="F31:M33">
    <cfRule type="cellIs" dxfId="16930" priority="2210" stopIfTrue="1" operator="equal">
      <formula>0</formula>
    </cfRule>
  </conditionalFormatting>
  <conditionalFormatting sqref="F31:M33">
    <cfRule type="cellIs" dxfId="16929" priority="2209" stopIfTrue="1" operator="equal">
      <formula>0</formula>
    </cfRule>
  </conditionalFormatting>
  <conditionalFormatting sqref="F31:M33">
    <cfRule type="cellIs" dxfId="16928" priority="2208" stopIfTrue="1" operator="equal">
      <formula>0</formula>
    </cfRule>
  </conditionalFormatting>
  <conditionalFormatting sqref="F31:M33">
    <cfRule type="cellIs" dxfId="16927" priority="2207" stopIfTrue="1" operator="equal">
      <formula>0</formula>
    </cfRule>
  </conditionalFormatting>
  <conditionalFormatting sqref="F31:M33">
    <cfRule type="cellIs" dxfId="16926" priority="2206" stopIfTrue="1" operator="equal">
      <formula>0</formula>
    </cfRule>
  </conditionalFormatting>
  <conditionalFormatting sqref="F31:M33">
    <cfRule type="cellIs" dxfId="16925" priority="2205" stopIfTrue="1" operator="equal">
      <formula>0</formula>
    </cfRule>
  </conditionalFormatting>
  <conditionalFormatting sqref="F31:M33">
    <cfRule type="cellIs" dxfId="16924" priority="2204" stopIfTrue="1" operator="equal">
      <formula>0</formula>
    </cfRule>
  </conditionalFormatting>
  <conditionalFormatting sqref="F139:K141">
    <cfRule type="cellIs" dxfId="16923" priority="2203" stopIfTrue="1" operator="equal">
      <formula>0</formula>
    </cfRule>
  </conditionalFormatting>
  <conditionalFormatting sqref="F139:K141">
    <cfRule type="cellIs" dxfId="16922" priority="2202" stopIfTrue="1" operator="equal">
      <formula>0</formula>
    </cfRule>
  </conditionalFormatting>
  <conditionalFormatting sqref="F139:K141">
    <cfRule type="cellIs" dxfId="16921" priority="2201" stopIfTrue="1" operator="equal">
      <formula>0</formula>
    </cfRule>
  </conditionalFormatting>
  <conditionalFormatting sqref="F139:K141">
    <cfRule type="cellIs" dxfId="16920" priority="2200" stopIfTrue="1" operator="equal">
      <formula>0</formula>
    </cfRule>
  </conditionalFormatting>
  <conditionalFormatting sqref="F139:K141">
    <cfRule type="cellIs" dxfId="16919" priority="2199" stopIfTrue="1" operator="equal">
      <formula>0</formula>
    </cfRule>
  </conditionalFormatting>
  <conditionalFormatting sqref="F139:K141">
    <cfRule type="cellIs" dxfId="16918" priority="2198" stopIfTrue="1" operator="equal">
      <formula>0</formula>
    </cfRule>
  </conditionalFormatting>
  <conditionalFormatting sqref="F139:K141">
    <cfRule type="cellIs" dxfId="16917" priority="2197" stopIfTrue="1" operator="equal">
      <formula>0</formula>
    </cfRule>
  </conditionalFormatting>
  <conditionalFormatting sqref="F139:K141">
    <cfRule type="cellIs" dxfId="16916" priority="2196" stopIfTrue="1" operator="equal">
      <formula>0</formula>
    </cfRule>
  </conditionalFormatting>
  <conditionalFormatting sqref="F139:K141">
    <cfRule type="cellIs" dxfId="16915" priority="2195" stopIfTrue="1" operator="equal">
      <formula>0</formula>
    </cfRule>
  </conditionalFormatting>
  <conditionalFormatting sqref="F139:K141">
    <cfRule type="cellIs" dxfId="16914" priority="2194" stopIfTrue="1" operator="equal">
      <formula>0</formula>
    </cfRule>
  </conditionalFormatting>
  <conditionalFormatting sqref="F139:K141">
    <cfRule type="cellIs" dxfId="16913" priority="2193" stopIfTrue="1" operator="equal">
      <formula>0</formula>
    </cfRule>
  </conditionalFormatting>
  <conditionalFormatting sqref="F139:K141">
    <cfRule type="cellIs" dxfId="16912" priority="2192" stopIfTrue="1" operator="equal">
      <formula>0</formula>
    </cfRule>
  </conditionalFormatting>
  <conditionalFormatting sqref="F139:K141">
    <cfRule type="cellIs" dxfId="16911" priority="2191" stopIfTrue="1" operator="equal">
      <formula>0</formula>
    </cfRule>
  </conditionalFormatting>
  <conditionalFormatting sqref="F139:K141">
    <cfRule type="cellIs" dxfId="16910" priority="2190" stopIfTrue="1" operator="equal">
      <formula>0</formula>
    </cfRule>
  </conditionalFormatting>
  <conditionalFormatting sqref="F139:K141">
    <cfRule type="cellIs" dxfId="16909" priority="2189" stopIfTrue="1" operator="equal">
      <formula>0</formula>
    </cfRule>
  </conditionalFormatting>
  <conditionalFormatting sqref="F139:K141">
    <cfRule type="cellIs" dxfId="16908" priority="2188" stopIfTrue="1" operator="equal">
      <formula>0</formula>
    </cfRule>
  </conditionalFormatting>
  <conditionalFormatting sqref="F139:K141">
    <cfRule type="cellIs" dxfId="16907" priority="2187" stopIfTrue="1" operator="equal">
      <formula>0</formula>
    </cfRule>
  </conditionalFormatting>
  <conditionalFormatting sqref="F139:K141">
    <cfRule type="cellIs" dxfId="16906" priority="2186" stopIfTrue="1" operator="equal">
      <formula>0</formula>
    </cfRule>
  </conditionalFormatting>
  <conditionalFormatting sqref="F139:K141">
    <cfRule type="cellIs" dxfId="16905" priority="2185" stopIfTrue="1" operator="equal">
      <formula>0</formula>
    </cfRule>
  </conditionalFormatting>
  <conditionalFormatting sqref="F34:O36">
    <cfRule type="cellIs" dxfId="16904" priority="2184" stopIfTrue="1" operator="equal">
      <formula>0</formula>
    </cfRule>
  </conditionalFormatting>
  <conditionalFormatting sqref="F34:O36">
    <cfRule type="cellIs" dxfId="16903" priority="2183" stopIfTrue="1" operator="equal">
      <formula>0</formula>
    </cfRule>
  </conditionalFormatting>
  <conditionalFormatting sqref="F34:O36">
    <cfRule type="cellIs" dxfId="16902" priority="2182" stopIfTrue="1" operator="equal">
      <formula>0</formula>
    </cfRule>
  </conditionalFormatting>
  <conditionalFormatting sqref="F34:O36">
    <cfRule type="cellIs" dxfId="16901" priority="2181" stopIfTrue="1" operator="equal">
      <formula>0</formula>
    </cfRule>
  </conditionalFormatting>
  <conditionalFormatting sqref="F34:O36">
    <cfRule type="cellIs" dxfId="16900" priority="2180" stopIfTrue="1" operator="equal">
      <formula>0</formula>
    </cfRule>
  </conditionalFormatting>
  <conditionalFormatting sqref="F34:O36">
    <cfRule type="cellIs" dxfId="16899" priority="2179" stopIfTrue="1" operator="equal">
      <formula>0</formula>
    </cfRule>
  </conditionalFormatting>
  <conditionalFormatting sqref="F34:O36">
    <cfRule type="cellIs" dxfId="16898" priority="2178" stopIfTrue="1" operator="equal">
      <formula>0</formula>
    </cfRule>
  </conditionalFormatting>
  <conditionalFormatting sqref="F34:O36">
    <cfRule type="cellIs" dxfId="16897" priority="2177" stopIfTrue="1" operator="equal">
      <formula>0</formula>
    </cfRule>
  </conditionalFormatting>
  <conditionalFormatting sqref="F34:O36">
    <cfRule type="cellIs" dxfId="16896" priority="2176" stopIfTrue="1" operator="equal">
      <formula>0</formula>
    </cfRule>
  </conditionalFormatting>
  <conditionalFormatting sqref="F34:O36">
    <cfRule type="cellIs" dxfId="16895" priority="2175" stopIfTrue="1" operator="equal">
      <formula>0</formula>
    </cfRule>
  </conditionalFormatting>
  <conditionalFormatting sqref="F34:O36">
    <cfRule type="cellIs" dxfId="16894" priority="2174" stopIfTrue="1" operator="equal">
      <formula>0</formula>
    </cfRule>
  </conditionalFormatting>
  <conditionalFormatting sqref="F34:O36">
    <cfRule type="cellIs" dxfId="16893" priority="2173" stopIfTrue="1" operator="equal">
      <formula>0</formula>
    </cfRule>
  </conditionalFormatting>
  <conditionalFormatting sqref="F34:O36">
    <cfRule type="cellIs" dxfId="16892" priority="2172" stopIfTrue="1" operator="equal">
      <formula>0</formula>
    </cfRule>
  </conditionalFormatting>
  <conditionalFormatting sqref="F34:O36">
    <cfRule type="cellIs" dxfId="16891" priority="2171" stopIfTrue="1" operator="equal">
      <formula>0</formula>
    </cfRule>
  </conditionalFormatting>
  <conditionalFormatting sqref="F34:O36">
    <cfRule type="cellIs" dxfId="16890" priority="2170" stopIfTrue="1" operator="equal">
      <formula>0</formula>
    </cfRule>
  </conditionalFormatting>
  <conditionalFormatting sqref="F34:O36">
    <cfRule type="cellIs" dxfId="16889" priority="2169" stopIfTrue="1" operator="equal">
      <formula>0</formula>
    </cfRule>
  </conditionalFormatting>
  <conditionalFormatting sqref="F34:O36">
    <cfRule type="cellIs" dxfId="16888" priority="2168" stopIfTrue="1" operator="equal">
      <formula>0</formula>
    </cfRule>
  </conditionalFormatting>
  <conditionalFormatting sqref="F34:O36">
    <cfRule type="cellIs" dxfId="16887" priority="2167" stopIfTrue="1" operator="equal">
      <formula>0</formula>
    </cfRule>
  </conditionalFormatting>
  <conditionalFormatting sqref="F34:O36">
    <cfRule type="cellIs" dxfId="16886" priority="2166" stopIfTrue="1" operator="equal">
      <formula>0</formula>
    </cfRule>
  </conditionalFormatting>
  <conditionalFormatting sqref="F115:O117">
    <cfRule type="cellIs" dxfId="16885" priority="2165" stopIfTrue="1" operator="equal">
      <formula>0</formula>
    </cfRule>
  </conditionalFormatting>
  <conditionalFormatting sqref="F115:O117">
    <cfRule type="cellIs" dxfId="16884" priority="2164" stopIfTrue="1" operator="equal">
      <formula>0</formula>
    </cfRule>
  </conditionalFormatting>
  <conditionalFormatting sqref="F115:O117">
    <cfRule type="cellIs" dxfId="16883" priority="2163" stopIfTrue="1" operator="equal">
      <formula>0</formula>
    </cfRule>
  </conditionalFormatting>
  <conditionalFormatting sqref="F115:O117">
    <cfRule type="cellIs" dxfId="16882" priority="2162" stopIfTrue="1" operator="equal">
      <formula>0</formula>
    </cfRule>
  </conditionalFormatting>
  <conditionalFormatting sqref="F115:O117">
    <cfRule type="cellIs" dxfId="16881" priority="2161" stopIfTrue="1" operator="equal">
      <formula>0</formula>
    </cfRule>
  </conditionalFormatting>
  <conditionalFormatting sqref="F115:O117">
    <cfRule type="cellIs" dxfId="16880" priority="2160" stopIfTrue="1" operator="equal">
      <formula>0</formula>
    </cfRule>
  </conditionalFormatting>
  <conditionalFormatting sqref="F115:O117">
    <cfRule type="cellIs" dxfId="16879" priority="2159" stopIfTrue="1" operator="equal">
      <formula>0</formula>
    </cfRule>
  </conditionalFormatting>
  <conditionalFormatting sqref="F115:O117">
    <cfRule type="cellIs" dxfId="16878" priority="2158" stopIfTrue="1" operator="equal">
      <formula>0</formula>
    </cfRule>
  </conditionalFormatting>
  <conditionalFormatting sqref="F115:O117">
    <cfRule type="cellIs" dxfId="16877" priority="2157" stopIfTrue="1" operator="equal">
      <formula>0</formula>
    </cfRule>
  </conditionalFormatting>
  <conditionalFormatting sqref="F115:O117">
    <cfRule type="cellIs" dxfId="16876" priority="2156" stopIfTrue="1" operator="equal">
      <formula>0</formula>
    </cfRule>
  </conditionalFormatting>
  <conditionalFormatting sqref="F115:O117">
    <cfRule type="cellIs" dxfId="16875" priority="2155" stopIfTrue="1" operator="equal">
      <formula>0</formula>
    </cfRule>
  </conditionalFormatting>
  <conditionalFormatting sqref="F115:O117">
    <cfRule type="cellIs" dxfId="16874" priority="2154" stopIfTrue="1" operator="equal">
      <formula>0</formula>
    </cfRule>
  </conditionalFormatting>
  <conditionalFormatting sqref="F115:O117">
    <cfRule type="cellIs" dxfId="16873" priority="2153" stopIfTrue="1" operator="equal">
      <formula>0</formula>
    </cfRule>
  </conditionalFormatting>
  <conditionalFormatting sqref="F115:O117">
    <cfRule type="cellIs" dxfId="16872" priority="2152" stopIfTrue="1" operator="equal">
      <formula>0</formula>
    </cfRule>
  </conditionalFormatting>
  <conditionalFormatting sqref="F115:O117">
    <cfRule type="cellIs" dxfId="16871" priority="2151" stopIfTrue="1" operator="equal">
      <formula>0</formula>
    </cfRule>
  </conditionalFormatting>
  <conditionalFormatting sqref="F115:O117">
    <cfRule type="cellIs" dxfId="16870" priority="2150" stopIfTrue="1" operator="equal">
      <formula>0</formula>
    </cfRule>
  </conditionalFormatting>
  <conditionalFormatting sqref="F115:O117">
    <cfRule type="cellIs" dxfId="16869" priority="2149" stopIfTrue="1" operator="equal">
      <formula>0</formula>
    </cfRule>
  </conditionalFormatting>
  <conditionalFormatting sqref="F115:O117">
    <cfRule type="cellIs" dxfId="16868" priority="2148" stopIfTrue="1" operator="equal">
      <formula>0</formula>
    </cfRule>
  </conditionalFormatting>
  <conditionalFormatting sqref="F115:O117">
    <cfRule type="cellIs" dxfId="16867" priority="2147" stopIfTrue="1" operator="equal">
      <formula>0</formula>
    </cfRule>
  </conditionalFormatting>
  <conditionalFormatting sqref="F61:O63">
    <cfRule type="cellIs" dxfId="16866" priority="2146" stopIfTrue="1" operator="equal">
      <formula>0</formula>
    </cfRule>
  </conditionalFormatting>
  <conditionalFormatting sqref="F61:O63">
    <cfRule type="cellIs" dxfId="16865" priority="2145" stopIfTrue="1" operator="equal">
      <formula>0</formula>
    </cfRule>
  </conditionalFormatting>
  <conditionalFormatting sqref="F61:O63">
    <cfRule type="cellIs" dxfId="16864" priority="2144" stopIfTrue="1" operator="equal">
      <formula>0</formula>
    </cfRule>
  </conditionalFormatting>
  <conditionalFormatting sqref="F61:O63">
    <cfRule type="cellIs" dxfId="16863" priority="2143" stopIfTrue="1" operator="equal">
      <formula>0</formula>
    </cfRule>
  </conditionalFormatting>
  <conditionalFormatting sqref="F61:O63">
    <cfRule type="cellIs" dxfId="16862" priority="2142" stopIfTrue="1" operator="equal">
      <formula>0</formula>
    </cfRule>
  </conditionalFormatting>
  <conditionalFormatting sqref="F61:O63">
    <cfRule type="cellIs" dxfId="16861" priority="2141" stopIfTrue="1" operator="equal">
      <formula>0</formula>
    </cfRule>
  </conditionalFormatting>
  <conditionalFormatting sqref="F61:O63">
    <cfRule type="cellIs" dxfId="16860" priority="2140" stopIfTrue="1" operator="equal">
      <formula>0</formula>
    </cfRule>
  </conditionalFormatting>
  <conditionalFormatting sqref="F61:O63">
    <cfRule type="cellIs" dxfId="16859" priority="2139" stopIfTrue="1" operator="equal">
      <formula>0</formula>
    </cfRule>
  </conditionalFormatting>
  <conditionalFormatting sqref="F61:O63">
    <cfRule type="cellIs" dxfId="16858" priority="2138" stopIfTrue="1" operator="equal">
      <formula>0</formula>
    </cfRule>
  </conditionalFormatting>
  <conditionalFormatting sqref="F61:O63">
    <cfRule type="cellIs" dxfId="16857" priority="2137" stopIfTrue="1" operator="equal">
      <formula>0</formula>
    </cfRule>
  </conditionalFormatting>
  <conditionalFormatting sqref="F61:O63">
    <cfRule type="cellIs" dxfId="16856" priority="2136" stopIfTrue="1" operator="equal">
      <formula>0</formula>
    </cfRule>
  </conditionalFormatting>
  <conditionalFormatting sqref="F61:O63">
    <cfRule type="cellIs" dxfId="16855" priority="2135" stopIfTrue="1" operator="equal">
      <formula>0</formula>
    </cfRule>
  </conditionalFormatting>
  <conditionalFormatting sqref="F61:O63">
    <cfRule type="cellIs" dxfId="16854" priority="2134" stopIfTrue="1" operator="equal">
      <formula>0</formula>
    </cfRule>
  </conditionalFormatting>
  <conditionalFormatting sqref="F61:O63">
    <cfRule type="cellIs" dxfId="16853" priority="2133" stopIfTrue="1" operator="equal">
      <formula>0</formula>
    </cfRule>
  </conditionalFormatting>
  <conditionalFormatting sqref="F61:O63">
    <cfRule type="cellIs" dxfId="16852" priority="2132" stopIfTrue="1" operator="equal">
      <formula>0</formula>
    </cfRule>
  </conditionalFormatting>
  <conditionalFormatting sqref="F61:O63">
    <cfRule type="cellIs" dxfId="16851" priority="2131" stopIfTrue="1" operator="equal">
      <formula>0</formula>
    </cfRule>
  </conditionalFormatting>
  <conditionalFormatting sqref="F61:O63">
    <cfRule type="cellIs" dxfId="16850" priority="2130" stopIfTrue="1" operator="equal">
      <formula>0</formula>
    </cfRule>
  </conditionalFormatting>
  <conditionalFormatting sqref="F61:O63">
    <cfRule type="cellIs" dxfId="16849" priority="2129" stopIfTrue="1" operator="equal">
      <formula>0</formula>
    </cfRule>
  </conditionalFormatting>
  <conditionalFormatting sqref="F61:O63">
    <cfRule type="cellIs" dxfId="16848" priority="2128" stopIfTrue="1" operator="equal">
      <formula>0</formula>
    </cfRule>
  </conditionalFormatting>
  <conditionalFormatting sqref="F142:K144">
    <cfRule type="cellIs" dxfId="16847" priority="2127" stopIfTrue="1" operator="equal">
      <formula>0</formula>
    </cfRule>
  </conditionalFormatting>
  <conditionalFormatting sqref="F142:K144">
    <cfRule type="cellIs" dxfId="16846" priority="2126" stopIfTrue="1" operator="equal">
      <formula>0</formula>
    </cfRule>
  </conditionalFormatting>
  <conditionalFormatting sqref="F142:K144">
    <cfRule type="cellIs" dxfId="16845" priority="2125" stopIfTrue="1" operator="equal">
      <formula>0</formula>
    </cfRule>
  </conditionalFormatting>
  <conditionalFormatting sqref="F142:K144">
    <cfRule type="cellIs" dxfId="16844" priority="2124" stopIfTrue="1" operator="equal">
      <formula>0</formula>
    </cfRule>
  </conditionalFormatting>
  <conditionalFormatting sqref="F142:K144">
    <cfRule type="cellIs" dxfId="16843" priority="2123" stopIfTrue="1" operator="equal">
      <formula>0</formula>
    </cfRule>
  </conditionalFormatting>
  <conditionalFormatting sqref="F142:K144">
    <cfRule type="cellIs" dxfId="16842" priority="2122" stopIfTrue="1" operator="equal">
      <formula>0</formula>
    </cfRule>
  </conditionalFormatting>
  <conditionalFormatting sqref="F142:K144">
    <cfRule type="cellIs" dxfId="16841" priority="2121" stopIfTrue="1" operator="equal">
      <formula>0</formula>
    </cfRule>
  </conditionalFormatting>
  <conditionalFormatting sqref="F142:K144">
    <cfRule type="cellIs" dxfId="16840" priority="2120" stopIfTrue="1" operator="equal">
      <formula>0</formula>
    </cfRule>
  </conditionalFormatting>
  <conditionalFormatting sqref="F142:K144">
    <cfRule type="cellIs" dxfId="16839" priority="2119" stopIfTrue="1" operator="equal">
      <formula>0</formula>
    </cfRule>
  </conditionalFormatting>
  <conditionalFormatting sqref="F142:K144">
    <cfRule type="cellIs" dxfId="16838" priority="2118" stopIfTrue="1" operator="equal">
      <formula>0</formula>
    </cfRule>
  </conditionalFormatting>
  <conditionalFormatting sqref="F142:K144">
    <cfRule type="cellIs" dxfId="16837" priority="2117" stopIfTrue="1" operator="equal">
      <formula>0</formula>
    </cfRule>
  </conditionalFormatting>
  <conditionalFormatting sqref="F142:K144">
    <cfRule type="cellIs" dxfId="16836" priority="2116" stopIfTrue="1" operator="equal">
      <formula>0</formula>
    </cfRule>
  </conditionalFormatting>
  <conditionalFormatting sqref="F142:K144">
    <cfRule type="cellIs" dxfId="16835" priority="2115" stopIfTrue="1" operator="equal">
      <formula>0</formula>
    </cfRule>
  </conditionalFormatting>
  <conditionalFormatting sqref="F142:K144">
    <cfRule type="cellIs" dxfId="16834" priority="2114" stopIfTrue="1" operator="equal">
      <formula>0</formula>
    </cfRule>
  </conditionalFormatting>
  <conditionalFormatting sqref="F142:K144">
    <cfRule type="cellIs" dxfId="16833" priority="2113" stopIfTrue="1" operator="equal">
      <formula>0</formula>
    </cfRule>
  </conditionalFormatting>
  <conditionalFormatting sqref="F142:K144">
    <cfRule type="cellIs" dxfId="16832" priority="2112" stopIfTrue="1" operator="equal">
      <formula>0</formula>
    </cfRule>
  </conditionalFormatting>
  <conditionalFormatting sqref="F142:K144">
    <cfRule type="cellIs" dxfId="16831" priority="2111" stopIfTrue="1" operator="equal">
      <formula>0</formula>
    </cfRule>
  </conditionalFormatting>
  <conditionalFormatting sqref="F142:K144">
    <cfRule type="cellIs" dxfId="16830" priority="2110" stopIfTrue="1" operator="equal">
      <formula>0</formula>
    </cfRule>
  </conditionalFormatting>
  <conditionalFormatting sqref="F142:K144">
    <cfRule type="cellIs" dxfId="16829" priority="2109" stopIfTrue="1" operator="equal">
      <formula>0</formula>
    </cfRule>
  </conditionalFormatting>
  <conditionalFormatting sqref="F19:M21">
    <cfRule type="cellIs" dxfId="16828" priority="2108" stopIfTrue="1" operator="equal">
      <formula>0</formula>
    </cfRule>
  </conditionalFormatting>
  <conditionalFormatting sqref="F19:M21">
    <cfRule type="cellIs" dxfId="16827" priority="2107" stopIfTrue="1" operator="equal">
      <formula>0</formula>
    </cfRule>
  </conditionalFormatting>
  <conditionalFormatting sqref="F19:M21">
    <cfRule type="cellIs" dxfId="16826" priority="2106" stopIfTrue="1" operator="equal">
      <formula>0</formula>
    </cfRule>
  </conditionalFormatting>
  <conditionalFormatting sqref="F19:M21">
    <cfRule type="cellIs" dxfId="16825" priority="2105" stopIfTrue="1" operator="equal">
      <formula>0</formula>
    </cfRule>
  </conditionalFormatting>
  <conditionalFormatting sqref="F19:M21">
    <cfRule type="cellIs" dxfId="16824" priority="2104" stopIfTrue="1" operator="equal">
      <formula>0</formula>
    </cfRule>
  </conditionalFormatting>
  <conditionalFormatting sqref="F19:M21">
    <cfRule type="cellIs" dxfId="16823" priority="2103" stopIfTrue="1" operator="equal">
      <formula>0</formula>
    </cfRule>
  </conditionalFormatting>
  <conditionalFormatting sqref="F19:M21">
    <cfRule type="cellIs" dxfId="16822" priority="2102" stopIfTrue="1" operator="equal">
      <formula>0</formula>
    </cfRule>
  </conditionalFormatting>
  <conditionalFormatting sqref="F19:M21">
    <cfRule type="cellIs" dxfId="16821" priority="2101" stopIfTrue="1" operator="equal">
      <formula>0</formula>
    </cfRule>
  </conditionalFormatting>
  <conditionalFormatting sqref="F19:M21">
    <cfRule type="cellIs" dxfId="16820" priority="2100" stopIfTrue="1" operator="equal">
      <formula>0</formula>
    </cfRule>
  </conditionalFormatting>
  <conditionalFormatting sqref="F19:M21">
    <cfRule type="cellIs" dxfId="16819" priority="2099" stopIfTrue="1" operator="equal">
      <formula>0</formula>
    </cfRule>
  </conditionalFormatting>
  <conditionalFormatting sqref="F19:M21">
    <cfRule type="cellIs" dxfId="16818" priority="2098" stopIfTrue="1" operator="equal">
      <formula>0</formula>
    </cfRule>
  </conditionalFormatting>
  <conditionalFormatting sqref="F19:M21">
    <cfRule type="cellIs" dxfId="16817" priority="2097" stopIfTrue="1" operator="equal">
      <formula>0</formula>
    </cfRule>
  </conditionalFormatting>
  <conditionalFormatting sqref="F19:M21">
    <cfRule type="cellIs" dxfId="16816" priority="2096" stopIfTrue="1" operator="equal">
      <formula>0</formula>
    </cfRule>
  </conditionalFormatting>
  <conditionalFormatting sqref="F19:M21">
    <cfRule type="cellIs" dxfId="16815" priority="2095" stopIfTrue="1" operator="equal">
      <formula>0</formula>
    </cfRule>
  </conditionalFormatting>
  <conditionalFormatting sqref="F19:M21">
    <cfRule type="cellIs" dxfId="16814" priority="2094" stopIfTrue="1" operator="equal">
      <formula>0</formula>
    </cfRule>
  </conditionalFormatting>
  <conditionalFormatting sqref="F19:M21">
    <cfRule type="cellIs" dxfId="16813" priority="2093" stopIfTrue="1" operator="equal">
      <formula>0</formula>
    </cfRule>
  </conditionalFormatting>
  <conditionalFormatting sqref="F19:M21">
    <cfRule type="cellIs" dxfId="16812" priority="2092" stopIfTrue="1" operator="equal">
      <formula>0</formula>
    </cfRule>
  </conditionalFormatting>
  <conditionalFormatting sqref="F19:M21">
    <cfRule type="cellIs" dxfId="16811" priority="2091" stopIfTrue="1" operator="equal">
      <formula>0</formula>
    </cfRule>
  </conditionalFormatting>
  <conditionalFormatting sqref="F19:M21">
    <cfRule type="cellIs" dxfId="16810" priority="2090" stopIfTrue="1" operator="equal">
      <formula>0</formula>
    </cfRule>
  </conditionalFormatting>
  <conditionalFormatting sqref="F13:M15">
    <cfRule type="cellIs" dxfId="16809" priority="2089" stopIfTrue="1" operator="equal">
      <formula>0</formula>
    </cfRule>
  </conditionalFormatting>
  <conditionalFormatting sqref="F13:M15">
    <cfRule type="cellIs" dxfId="16808" priority="2088" stopIfTrue="1" operator="equal">
      <formula>0</formula>
    </cfRule>
  </conditionalFormatting>
  <conditionalFormatting sqref="F13:M15">
    <cfRule type="cellIs" dxfId="16807" priority="2087" stopIfTrue="1" operator="equal">
      <formula>0</formula>
    </cfRule>
  </conditionalFormatting>
  <conditionalFormatting sqref="F13:M15">
    <cfRule type="cellIs" dxfId="16806" priority="2086" stopIfTrue="1" operator="equal">
      <formula>0</formula>
    </cfRule>
  </conditionalFormatting>
  <conditionalFormatting sqref="F13:M15">
    <cfRule type="cellIs" dxfId="16805" priority="2085" stopIfTrue="1" operator="equal">
      <formula>0</formula>
    </cfRule>
  </conditionalFormatting>
  <conditionalFormatting sqref="F13:M15">
    <cfRule type="cellIs" dxfId="16804" priority="2084" stopIfTrue="1" operator="equal">
      <formula>0</formula>
    </cfRule>
  </conditionalFormatting>
  <conditionalFormatting sqref="F13:M15">
    <cfRule type="cellIs" dxfId="16803" priority="2083" stopIfTrue="1" operator="equal">
      <formula>0</formula>
    </cfRule>
  </conditionalFormatting>
  <conditionalFormatting sqref="F13:M15">
    <cfRule type="cellIs" dxfId="16802" priority="2082" stopIfTrue="1" operator="equal">
      <formula>0</formula>
    </cfRule>
  </conditionalFormatting>
  <conditionalFormatting sqref="F13:M15">
    <cfRule type="cellIs" dxfId="16801" priority="2081" stopIfTrue="1" operator="equal">
      <formula>0</formula>
    </cfRule>
  </conditionalFormatting>
  <conditionalFormatting sqref="F13:M15">
    <cfRule type="cellIs" dxfId="16800" priority="2080" stopIfTrue="1" operator="equal">
      <formula>0</formula>
    </cfRule>
  </conditionalFormatting>
  <conditionalFormatting sqref="F13:M15">
    <cfRule type="cellIs" dxfId="16799" priority="2079" stopIfTrue="1" operator="equal">
      <formula>0</formula>
    </cfRule>
  </conditionalFormatting>
  <conditionalFormatting sqref="F13:M15">
    <cfRule type="cellIs" dxfId="16798" priority="2078" stopIfTrue="1" operator="equal">
      <formula>0</formula>
    </cfRule>
  </conditionalFormatting>
  <conditionalFormatting sqref="F13:M15">
    <cfRule type="cellIs" dxfId="16797" priority="2077" stopIfTrue="1" operator="equal">
      <formula>0</formula>
    </cfRule>
  </conditionalFormatting>
  <conditionalFormatting sqref="F13:M15">
    <cfRule type="cellIs" dxfId="16796" priority="2076" stopIfTrue="1" operator="equal">
      <formula>0</formula>
    </cfRule>
  </conditionalFormatting>
  <conditionalFormatting sqref="F13:M15">
    <cfRule type="cellIs" dxfId="16795" priority="2075" stopIfTrue="1" operator="equal">
      <formula>0</formula>
    </cfRule>
  </conditionalFormatting>
  <conditionalFormatting sqref="F13:M15">
    <cfRule type="cellIs" dxfId="16794" priority="2074" stopIfTrue="1" operator="equal">
      <formula>0</formula>
    </cfRule>
  </conditionalFormatting>
  <conditionalFormatting sqref="F13:M15">
    <cfRule type="cellIs" dxfId="16793" priority="2073" stopIfTrue="1" operator="equal">
      <formula>0</formula>
    </cfRule>
  </conditionalFormatting>
  <conditionalFormatting sqref="F13:M15">
    <cfRule type="cellIs" dxfId="16792" priority="2072" stopIfTrue="1" operator="equal">
      <formula>0</formula>
    </cfRule>
  </conditionalFormatting>
  <conditionalFormatting sqref="F13:M15">
    <cfRule type="cellIs" dxfId="16791" priority="2071" stopIfTrue="1" operator="equal">
      <formula>0</formula>
    </cfRule>
  </conditionalFormatting>
  <conditionalFormatting sqref="F16:M18">
    <cfRule type="cellIs" dxfId="16790" priority="2070" stopIfTrue="1" operator="equal">
      <formula>0</formula>
    </cfRule>
  </conditionalFormatting>
  <conditionalFormatting sqref="F16:M18">
    <cfRule type="cellIs" dxfId="16789" priority="2069" stopIfTrue="1" operator="equal">
      <formula>0</formula>
    </cfRule>
  </conditionalFormatting>
  <conditionalFormatting sqref="F16:M18">
    <cfRule type="cellIs" dxfId="16788" priority="2068" stopIfTrue="1" operator="equal">
      <formula>0</formula>
    </cfRule>
  </conditionalFormatting>
  <conditionalFormatting sqref="F16:M18">
    <cfRule type="cellIs" dxfId="16787" priority="2067" stopIfTrue="1" operator="equal">
      <formula>0</formula>
    </cfRule>
  </conditionalFormatting>
  <conditionalFormatting sqref="F16:M18">
    <cfRule type="cellIs" dxfId="16786" priority="2066" stopIfTrue="1" operator="equal">
      <formula>0</formula>
    </cfRule>
  </conditionalFormatting>
  <conditionalFormatting sqref="F16:M18">
    <cfRule type="cellIs" dxfId="16785" priority="2065" stopIfTrue="1" operator="equal">
      <formula>0</formula>
    </cfRule>
  </conditionalFormatting>
  <conditionalFormatting sqref="F16:M18">
    <cfRule type="cellIs" dxfId="16784" priority="2064" stopIfTrue="1" operator="equal">
      <formula>0</formula>
    </cfRule>
  </conditionalFormatting>
  <conditionalFormatting sqref="F16:M18">
    <cfRule type="cellIs" dxfId="16783" priority="2063" stopIfTrue="1" operator="equal">
      <formula>0</formula>
    </cfRule>
  </conditionalFormatting>
  <conditionalFormatting sqref="F16:M18">
    <cfRule type="cellIs" dxfId="16782" priority="2062" stopIfTrue="1" operator="equal">
      <formula>0</formula>
    </cfRule>
  </conditionalFormatting>
  <conditionalFormatting sqref="F16:M18">
    <cfRule type="cellIs" dxfId="16781" priority="2061" stopIfTrue="1" operator="equal">
      <formula>0</formula>
    </cfRule>
  </conditionalFormatting>
  <conditionalFormatting sqref="F16:M18">
    <cfRule type="cellIs" dxfId="16780" priority="2060" stopIfTrue="1" operator="equal">
      <formula>0</formula>
    </cfRule>
  </conditionalFormatting>
  <conditionalFormatting sqref="F16:M18">
    <cfRule type="cellIs" dxfId="16779" priority="2059" stopIfTrue="1" operator="equal">
      <formula>0</formula>
    </cfRule>
  </conditionalFormatting>
  <conditionalFormatting sqref="F16:M18">
    <cfRule type="cellIs" dxfId="16778" priority="2058" stopIfTrue="1" operator="equal">
      <formula>0</formula>
    </cfRule>
  </conditionalFormatting>
  <conditionalFormatting sqref="F16:M18">
    <cfRule type="cellIs" dxfId="16777" priority="2057" stopIfTrue="1" operator="equal">
      <formula>0</formula>
    </cfRule>
  </conditionalFormatting>
  <conditionalFormatting sqref="F16:M18">
    <cfRule type="cellIs" dxfId="16776" priority="2056" stopIfTrue="1" operator="equal">
      <formula>0</formula>
    </cfRule>
  </conditionalFormatting>
  <conditionalFormatting sqref="F16:M18">
    <cfRule type="cellIs" dxfId="16775" priority="2055" stopIfTrue="1" operator="equal">
      <formula>0</formula>
    </cfRule>
  </conditionalFormatting>
  <conditionalFormatting sqref="F16:M18">
    <cfRule type="cellIs" dxfId="16774" priority="2054" stopIfTrue="1" operator="equal">
      <formula>0</formula>
    </cfRule>
  </conditionalFormatting>
  <conditionalFormatting sqref="F16:M18">
    <cfRule type="cellIs" dxfId="16773" priority="2053" stopIfTrue="1" operator="equal">
      <formula>0</formula>
    </cfRule>
  </conditionalFormatting>
  <conditionalFormatting sqref="F16:M18">
    <cfRule type="cellIs" dxfId="16772" priority="2052" stopIfTrue="1" operator="equal">
      <formula>0</formula>
    </cfRule>
  </conditionalFormatting>
  <conditionalFormatting sqref="F16:M18">
    <cfRule type="cellIs" dxfId="16771" priority="2051" stopIfTrue="1" operator="equal">
      <formula>0</formula>
    </cfRule>
  </conditionalFormatting>
  <conditionalFormatting sqref="F16:M18">
    <cfRule type="cellIs" dxfId="16770" priority="2050" stopIfTrue="1" operator="equal">
      <formula>0</formula>
    </cfRule>
  </conditionalFormatting>
  <conditionalFormatting sqref="F16:M18">
    <cfRule type="cellIs" dxfId="16769" priority="2049" stopIfTrue="1" operator="equal">
      <formula>0</formula>
    </cfRule>
  </conditionalFormatting>
  <conditionalFormatting sqref="F16:M18">
    <cfRule type="cellIs" dxfId="16768" priority="2048" stopIfTrue="1" operator="equal">
      <formula>0</formula>
    </cfRule>
  </conditionalFormatting>
  <conditionalFormatting sqref="F16:M18">
    <cfRule type="cellIs" dxfId="16767" priority="2047" stopIfTrue="1" operator="equal">
      <formula>0</formula>
    </cfRule>
  </conditionalFormatting>
  <conditionalFormatting sqref="F16:M18">
    <cfRule type="cellIs" dxfId="16766" priority="2046" stopIfTrue="1" operator="equal">
      <formula>0</formula>
    </cfRule>
  </conditionalFormatting>
  <conditionalFormatting sqref="F16:M18">
    <cfRule type="cellIs" dxfId="16765" priority="2045" stopIfTrue="1" operator="equal">
      <formula>0</formula>
    </cfRule>
  </conditionalFormatting>
  <conditionalFormatting sqref="F16:M18">
    <cfRule type="cellIs" dxfId="16764" priority="2044" stopIfTrue="1" operator="equal">
      <formula>0</formula>
    </cfRule>
  </conditionalFormatting>
  <conditionalFormatting sqref="F16:M18">
    <cfRule type="cellIs" dxfId="16763" priority="2043" stopIfTrue="1" operator="equal">
      <formula>0</formula>
    </cfRule>
  </conditionalFormatting>
  <conditionalFormatting sqref="F16:M18">
    <cfRule type="cellIs" dxfId="16762" priority="2042" stopIfTrue="1" operator="equal">
      <formula>0</formula>
    </cfRule>
  </conditionalFormatting>
  <conditionalFormatting sqref="F16:M18">
    <cfRule type="cellIs" dxfId="16761" priority="2041" stopIfTrue="1" operator="equal">
      <formula>0</formula>
    </cfRule>
  </conditionalFormatting>
  <conditionalFormatting sqref="F16:M18">
    <cfRule type="cellIs" dxfId="16760" priority="2040" stopIfTrue="1" operator="equal">
      <formula>0</formula>
    </cfRule>
  </conditionalFormatting>
  <conditionalFormatting sqref="F16:M18">
    <cfRule type="cellIs" dxfId="16759" priority="2039" stopIfTrue="1" operator="equal">
      <formula>0</formula>
    </cfRule>
  </conditionalFormatting>
  <conditionalFormatting sqref="F16:M18">
    <cfRule type="cellIs" dxfId="16758" priority="2038" stopIfTrue="1" operator="equal">
      <formula>0</formula>
    </cfRule>
  </conditionalFormatting>
  <conditionalFormatting sqref="F16:M18">
    <cfRule type="cellIs" dxfId="16757" priority="2037" stopIfTrue="1" operator="equal">
      <formula>0</formula>
    </cfRule>
  </conditionalFormatting>
  <conditionalFormatting sqref="F16:M18">
    <cfRule type="cellIs" dxfId="16756" priority="2036" stopIfTrue="1" operator="equal">
      <formula>0</formula>
    </cfRule>
  </conditionalFormatting>
  <conditionalFormatting sqref="F16:M18">
    <cfRule type="cellIs" dxfId="16755" priority="2035" stopIfTrue="1" operator="equal">
      <formula>0</formula>
    </cfRule>
  </conditionalFormatting>
  <conditionalFormatting sqref="F16:M18">
    <cfRule type="cellIs" dxfId="16754" priority="2034" stopIfTrue="1" operator="equal">
      <formula>0</formula>
    </cfRule>
  </conditionalFormatting>
  <conditionalFormatting sqref="F16:M18">
    <cfRule type="cellIs" dxfId="16753" priority="2033" stopIfTrue="1" operator="equal">
      <formula>0</formula>
    </cfRule>
  </conditionalFormatting>
  <conditionalFormatting sqref="F85:K87">
    <cfRule type="cellIs" dxfId="16752" priority="2032" stopIfTrue="1" operator="equal">
      <formula>0</formula>
    </cfRule>
  </conditionalFormatting>
  <conditionalFormatting sqref="F85:K87">
    <cfRule type="cellIs" dxfId="16751" priority="2031" stopIfTrue="1" operator="equal">
      <formula>0</formula>
    </cfRule>
  </conditionalFormatting>
  <conditionalFormatting sqref="F85:K87">
    <cfRule type="cellIs" dxfId="16750" priority="2030" stopIfTrue="1" operator="equal">
      <formula>0</formula>
    </cfRule>
  </conditionalFormatting>
  <conditionalFormatting sqref="F85:K87">
    <cfRule type="cellIs" dxfId="16749" priority="2029" stopIfTrue="1" operator="equal">
      <formula>0</formula>
    </cfRule>
  </conditionalFormatting>
  <conditionalFormatting sqref="F85:K87">
    <cfRule type="cellIs" dxfId="16748" priority="2028" stopIfTrue="1" operator="equal">
      <formula>0</formula>
    </cfRule>
  </conditionalFormatting>
  <conditionalFormatting sqref="F85:K87">
    <cfRule type="cellIs" dxfId="16747" priority="2027" stopIfTrue="1" operator="equal">
      <formula>0</formula>
    </cfRule>
  </conditionalFormatting>
  <conditionalFormatting sqref="F85:K87">
    <cfRule type="cellIs" dxfId="16746" priority="2026" stopIfTrue="1" operator="equal">
      <formula>0</formula>
    </cfRule>
  </conditionalFormatting>
  <conditionalFormatting sqref="F85:K87">
    <cfRule type="cellIs" dxfId="16745" priority="2025" stopIfTrue="1" operator="equal">
      <formula>0</formula>
    </cfRule>
  </conditionalFormatting>
  <conditionalFormatting sqref="F85:K87">
    <cfRule type="cellIs" dxfId="16744" priority="2024" stopIfTrue="1" operator="equal">
      <formula>0</formula>
    </cfRule>
  </conditionalFormatting>
  <conditionalFormatting sqref="F85:K87">
    <cfRule type="cellIs" dxfId="16743" priority="2023" stopIfTrue="1" operator="equal">
      <formula>0</formula>
    </cfRule>
  </conditionalFormatting>
  <conditionalFormatting sqref="F85:K87">
    <cfRule type="cellIs" dxfId="16742" priority="2022" stopIfTrue="1" operator="equal">
      <formula>0</formula>
    </cfRule>
  </conditionalFormatting>
  <conditionalFormatting sqref="F85:K87">
    <cfRule type="cellIs" dxfId="16741" priority="2021" stopIfTrue="1" operator="equal">
      <formula>0</formula>
    </cfRule>
  </conditionalFormatting>
  <conditionalFormatting sqref="F85:K87">
    <cfRule type="cellIs" dxfId="16740" priority="2020" stopIfTrue="1" operator="equal">
      <formula>0</formula>
    </cfRule>
  </conditionalFormatting>
  <conditionalFormatting sqref="F85:K87">
    <cfRule type="cellIs" dxfId="16739" priority="2019" stopIfTrue="1" operator="equal">
      <formula>0</formula>
    </cfRule>
  </conditionalFormatting>
  <conditionalFormatting sqref="F85:K87">
    <cfRule type="cellIs" dxfId="16738" priority="2018" stopIfTrue="1" operator="equal">
      <formula>0</formula>
    </cfRule>
  </conditionalFormatting>
  <conditionalFormatting sqref="F85:K87">
    <cfRule type="cellIs" dxfId="16737" priority="2017" stopIfTrue="1" operator="equal">
      <formula>0</formula>
    </cfRule>
  </conditionalFormatting>
  <conditionalFormatting sqref="F85:K87">
    <cfRule type="cellIs" dxfId="16736" priority="2016" stopIfTrue="1" operator="equal">
      <formula>0</formula>
    </cfRule>
  </conditionalFormatting>
  <conditionalFormatting sqref="F85:K87">
    <cfRule type="cellIs" dxfId="16735" priority="2015" stopIfTrue="1" operator="equal">
      <formula>0</formula>
    </cfRule>
  </conditionalFormatting>
  <conditionalFormatting sqref="F85:K87">
    <cfRule type="cellIs" dxfId="16734" priority="2014" stopIfTrue="1" operator="equal">
      <formula>0</formula>
    </cfRule>
  </conditionalFormatting>
  <conditionalFormatting sqref="F88:K90">
    <cfRule type="cellIs" dxfId="16733" priority="2013" stopIfTrue="1" operator="equal">
      <formula>0</formula>
    </cfRule>
  </conditionalFormatting>
  <conditionalFormatting sqref="F88:K90">
    <cfRule type="cellIs" dxfId="16732" priority="2012" stopIfTrue="1" operator="equal">
      <formula>0</formula>
    </cfRule>
  </conditionalFormatting>
  <conditionalFormatting sqref="F88:K90">
    <cfRule type="cellIs" dxfId="16731" priority="2011" stopIfTrue="1" operator="equal">
      <formula>0</formula>
    </cfRule>
  </conditionalFormatting>
  <conditionalFormatting sqref="F88:K90">
    <cfRule type="cellIs" dxfId="16730" priority="2010" stopIfTrue="1" operator="equal">
      <formula>0</formula>
    </cfRule>
  </conditionalFormatting>
  <conditionalFormatting sqref="F88:K90">
    <cfRule type="cellIs" dxfId="16729" priority="2009" stopIfTrue="1" operator="equal">
      <formula>0</formula>
    </cfRule>
  </conditionalFormatting>
  <conditionalFormatting sqref="F88:K90">
    <cfRule type="cellIs" dxfId="16728" priority="2008" stopIfTrue="1" operator="equal">
      <formula>0</formula>
    </cfRule>
  </conditionalFormatting>
  <conditionalFormatting sqref="F88:K90">
    <cfRule type="cellIs" dxfId="16727" priority="2007" stopIfTrue="1" operator="equal">
      <formula>0</formula>
    </cfRule>
  </conditionalFormatting>
  <conditionalFormatting sqref="F88:K90">
    <cfRule type="cellIs" dxfId="16726" priority="2006" stopIfTrue="1" operator="equal">
      <formula>0</formula>
    </cfRule>
  </conditionalFormatting>
  <conditionalFormatting sqref="F88:K90">
    <cfRule type="cellIs" dxfId="16725" priority="2005" stopIfTrue="1" operator="equal">
      <formula>0</formula>
    </cfRule>
  </conditionalFormatting>
  <conditionalFormatting sqref="F88:K90">
    <cfRule type="cellIs" dxfId="16724" priority="2004" stopIfTrue="1" operator="equal">
      <formula>0</formula>
    </cfRule>
  </conditionalFormatting>
  <conditionalFormatting sqref="F88:K90">
    <cfRule type="cellIs" dxfId="16723" priority="2003" stopIfTrue="1" operator="equal">
      <formula>0</formula>
    </cfRule>
  </conditionalFormatting>
  <conditionalFormatting sqref="F88:K90">
    <cfRule type="cellIs" dxfId="16722" priority="2002" stopIfTrue="1" operator="equal">
      <formula>0</formula>
    </cfRule>
  </conditionalFormatting>
  <conditionalFormatting sqref="F88:K90">
    <cfRule type="cellIs" dxfId="16721" priority="2001" stopIfTrue="1" operator="equal">
      <formula>0</formula>
    </cfRule>
  </conditionalFormatting>
  <conditionalFormatting sqref="F88:K90">
    <cfRule type="cellIs" dxfId="16720" priority="2000" stopIfTrue="1" operator="equal">
      <formula>0</formula>
    </cfRule>
  </conditionalFormatting>
  <conditionalFormatting sqref="F88:K90">
    <cfRule type="cellIs" dxfId="16719" priority="1999" stopIfTrue="1" operator="equal">
      <formula>0</formula>
    </cfRule>
  </conditionalFormatting>
  <conditionalFormatting sqref="F88:K90">
    <cfRule type="cellIs" dxfId="16718" priority="1998" stopIfTrue="1" operator="equal">
      <formula>0</formula>
    </cfRule>
  </conditionalFormatting>
  <conditionalFormatting sqref="F88:K90">
    <cfRule type="cellIs" dxfId="16717" priority="1997" stopIfTrue="1" operator="equal">
      <formula>0</formula>
    </cfRule>
  </conditionalFormatting>
  <conditionalFormatting sqref="F88:K90">
    <cfRule type="cellIs" dxfId="16716" priority="1996" stopIfTrue="1" operator="equal">
      <formula>0</formula>
    </cfRule>
  </conditionalFormatting>
  <conditionalFormatting sqref="F88:K90">
    <cfRule type="cellIs" dxfId="16715" priority="1995" stopIfTrue="1" operator="equal">
      <formula>0</formula>
    </cfRule>
  </conditionalFormatting>
  <conditionalFormatting sqref="F91:M93">
    <cfRule type="cellIs" dxfId="16714" priority="1994" stopIfTrue="1" operator="equal">
      <formula>0</formula>
    </cfRule>
  </conditionalFormatting>
  <conditionalFormatting sqref="F91:M93">
    <cfRule type="cellIs" dxfId="16713" priority="1993" stopIfTrue="1" operator="equal">
      <formula>0</formula>
    </cfRule>
  </conditionalFormatting>
  <conditionalFormatting sqref="F91:M93">
    <cfRule type="cellIs" dxfId="16712" priority="1992" stopIfTrue="1" operator="equal">
      <formula>0</formula>
    </cfRule>
  </conditionalFormatting>
  <conditionalFormatting sqref="F91:M93">
    <cfRule type="cellIs" dxfId="16711" priority="1991" stopIfTrue="1" operator="equal">
      <formula>0</formula>
    </cfRule>
  </conditionalFormatting>
  <conditionalFormatting sqref="F91:M93">
    <cfRule type="cellIs" dxfId="16710" priority="1990" stopIfTrue="1" operator="equal">
      <formula>0</formula>
    </cfRule>
  </conditionalFormatting>
  <conditionalFormatting sqref="F91:M93">
    <cfRule type="cellIs" dxfId="16709" priority="1989" stopIfTrue="1" operator="equal">
      <formula>0</formula>
    </cfRule>
  </conditionalFormatting>
  <conditionalFormatting sqref="F91:M93">
    <cfRule type="cellIs" dxfId="16708" priority="1988" stopIfTrue="1" operator="equal">
      <formula>0</formula>
    </cfRule>
  </conditionalFormatting>
  <conditionalFormatting sqref="F91:M93">
    <cfRule type="cellIs" dxfId="16707" priority="1987" stopIfTrue="1" operator="equal">
      <formula>0</formula>
    </cfRule>
  </conditionalFormatting>
  <conditionalFormatting sqref="F91:M93">
    <cfRule type="cellIs" dxfId="16706" priority="1986" stopIfTrue="1" operator="equal">
      <formula>0</formula>
    </cfRule>
  </conditionalFormatting>
  <conditionalFormatting sqref="F91:M93">
    <cfRule type="cellIs" dxfId="16705" priority="1985" stopIfTrue="1" operator="equal">
      <formula>0</formula>
    </cfRule>
  </conditionalFormatting>
  <conditionalFormatting sqref="F91:M93">
    <cfRule type="cellIs" dxfId="16704" priority="1984" stopIfTrue="1" operator="equal">
      <formula>0</formula>
    </cfRule>
  </conditionalFormatting>
  <conditionalFormatting sqref="F91:M93">
    <cfRule type="cellIs" dxfId="16703" priority="1983" stopIfTrue="1" operator="equal">
      <formula>0</formula>
    </cfRule>
  </conditionalFormatting>
  <conditionalFormatting sqref="F91:M93">
    <cfRule type="cellIs" dxfId="16702" priority="1982" stopIfTrue="1" operator="equal">
      <formula>0</formula>
    </cfRule>
  </conditionalFormatting>
  <conditionalFormatting sqref="F91:M93">
    <cfRule type="cellIs" dxfId="16701" priority="1981" stopIfTrue="1" operator="equal">
      <formula>0</formula>
    </cfRule>
  </conditionalFormatting>
  <conditionalFormatting sqref="F91:M93">
    <cfRule type="cellIs" dxfId="16700" priority="1980" stopIfTrue="1" operator="equal">
      <formula>0</formula>
    </cfRule>
  </conditionalFormatting>
  <conditionalFormatting sqref="F91:M93">
    <cfRule type="cellIs" dxfId="16699" priority="1979" stopIfTrue="1" operator="equal">
      <formula>0</formula>
    </cfRule>
  </conditionalFormatting>
  <conditionalFormatting sqref="F91:M93">
    <cfRule type="cellIs" dxfId="16698" priority="1978" stopIfTrue="1" operator="equal">
      <formula>0</formula>
    </cfRule>
  </conditionalFormatting>
  <conditionalFormatting sqref="F91:M93">
    <cfRule type="cellIs" dxfId="16697" priority="1977" stopIfTrue="1" operator="equal">
      <formula>0</formula>
    </cfRule>
  </conditionalFormatting>
  <conditionalFormatting sqref="F91:M93">
    <cfRule type="cellIs" dxfId="16696" priority="1976" stopIfTrue="1" operator="equal">
      <formula>0</formula>
    </cfRule>
  </conditionalFormatting>
  <conditionalFormatting sqref="F100:M102">
    <cfRule type="cellIs" dxfId="16695" priority="1975" stopIfTrue="1" operator="equal">
      <formula>0</formula>
    </cfRule>
  </conditionalFormatting>
  <conditionalFormatting sqref="F100:M102">
    <cfRule type="cellIs" dxfId="16694" priority="1974" stopIfTrue="1" operator="equal">
      <formula>0</formula>
    </cfRule>
  </conditionalFormatting>
  <conditionalFormatting sqref="F100:M102">
    <cfRule type="cellIs" dxfId="16693" priority="1973" stopIfTrue="1" operator="equal">
      <formula>0</formula>
    </cfRule>
  </conditionalFormatting>
  <conditionalFormatting sqref="F100:M102">
    <cfRule type="cellIs" dxfId="16692" priority="1972" stopIfTrue="1" operator="equal">
      <formula>0</formula>
    </cfRule>
  </conditionalFormatting>
  <conditionalFormatting sqref="F100:M102">
    <cfRule type="cellIs" dxfId="16691" priority="1971" stopIfTrue="1" operator="equal">
      <formula>0</formula>
    </cfRule>
  </conditionalFormatting>
  <conditionalFormatting sqref="F100:M102">
    <cfRule type="cellIs" dxfId="16690" priority="1970" stopIfTrue="1" operator="equal">
      <formula>0</formula>
    </cfRule>
  </conditionalFormatting>
  <conditionalFormatting sqref="F100:M102">
    <cfRule type="cellIs" dxfId="16689" priority="1969" stopIfTrue="1" operator="equal">
      <formula>0</formula>
    </cfRule>
  </conditionalFormatting>
  <conditionalFormatting sqref="F100:M102">
    <cfRule type="cellIs" dxfId="16688" priority="1968" stopIfTrue="1" operator="equal">
      <formula>0</formula>
    </cfRule>
  </conditionalFormatting>
  <conditionalFormatting sqref="F100:M102">
    <cfRule type="cellIs" dxfId="16687" priority="1967" stopIfTrue="1" operator="equal">
      <formula>0</formula>
    </cfRule>
  </conditionalFormatting>
  <conditionalFormatting sqref="F100:M102">
    <cfRule type="cellIs" dxfId="16686" priority="1966" stopIfTrue="1" operator="equal">
      <formula>0</formula>
    </cfRule>
  </conditionalFormatting>
  <conditionalFormatting sqref="F100:M102">
    <cfRule type="cellIs" dxfId="16685" priority="1965" stopIfTrue="1" operator="equal">
      <formula>0</formula>
    </cfRule>
  </conditionalFormatting>
  <conditionalFormatting sqref="F100:M102">
    <cfRule type="cellIs" dxfId="16684" priority="1964" stopIfTrue="1" operator="equal">
      <formula>0</formula>
    </cfRule>
  </conditionalFormatting>
  <conditionalFormatting sqref="F100:M102">
    <cfRule type="cellIs" dxfId="16683" priority="1963" stopIfTrue="1" operator="equal">
      <formula>0</formula>
    </cfRule>
  </conditionalFormatting>
  <conditionalFormatting sqref="F100:M102">
    <cfRule type="cellIs" dxfId="16682" priority="1962" stopIfTrue="1" operator="equal">
      <formula>0</formula>
    </cfRule>
  </conditionalFormatting>
  <conditionalFormatting sqref="F100:M102">
    <cfRule type="cellIs" dxfId="16681" priority="1961" stopIfTrue="1" operator="equal">
      <formula>0</formula>
    </cfRule>
  </conditionalFormatting>
  <conditionalFormatting sqref="F100:M102">
    <cfRule type="cellIs" dxfId="16680" priority="1960" stopIfTrue="1" operator="equal">
      <formula>0</formula>
    </cfRule>
  </conditionalFormatting>
  <conditionalFormatting sqref="F100:M102">
    <cfRule type="cellIs" dxfId="16679" priority="1959" stopIfTrue="1" operator="equal">
      <formula>0</formula>
    </cfRule>
  </conditionalFormatting>
  <conditionalFormatting sqref="F100:M102">
    <cfRule type="cellIs" dxfId="16678" priority="1958" stopIfTrue="1" operator="equal">
      <formula>0</formula>
    </cfRule>
  </conditionalFormatting>
  <conditionalFormatting sqref="F100:M102">
    <cfRule type="cellIs" dxfId="16677" priority="1957" stopIfTrue="1" operator="equal">
      <formula>0</formula>
    </cfRule>
  </conditionalFormatting>
  <conditionalFormatting sqref="F4:V150">
    <cfRule type="cellIs" dxfId="16676" priority="1956" stopIfTrue="1" operator="equal">
      <formula>0</formula>
    </cfRule>
  </conditionalFormatting>
  <conditionalFormatting sqref="F85:M87">
    <cfRule type="cellIs" dxfId="16675" priority="1955" stopIfTrue="1" operator="equal">
      <formula>0</formula>
    </cfRule>
  </conditionalFormatting>
  <conditionalFormatting sqref="F85:M87">
    <cfRule type="cellIs" dxfId="16674" priority="1954" stopIfTrue="1" operator="equal">
      <formula>0</formula>
    </cfRule>
  </conditionalFormatting>
  <conditionalFormatting sqref="F85:M87">
    <cfRule type="cellIs" dxfId="16673" priority="1953" stopIfTrue="1" operator="equal">
      <formula>0</formula>
    </cfRule>
  </conditionalFormatting>
  <conditionalFormatting sqref="F85:M87">
    <cfRule type="cellIs" dxfId="16672" priority="1952" stopIfTrue="1" operator="equal">
      <formula>0</formula>
    </cfRule>
  </conditionalFormatting>
  <conditionalFormatting sqref="F85:M87">
    <cfRule type="cellIs" dxfId="16671" priority="1951" stopIfTrue="1" operator="equal">
      <formula>0</formula>
    </cfRule>
  </conditionalFormatting>
  <conditionalFormatting sqref="F85:M87">
    <cfRule type="cellIs" dxfId="16670" priority="1950" stopIfTrue="1" operator="equal">
      <formula>0</formula>
    </cfRule>
  </conditionalFormatting>
  <conditionalFormatting sqref="F85:M87">
    <cfRule type="cellIs" dxfId="16669" priority="1949" stopIfTrue="1" operator="equal">
      <formula>0</formula>
    </cfRule>
  </conditionalFormatting>
  <conditionalFormatting sqref="F85:M87">
    <cfRule type="cellIs" dxfId="16668" priority="1948" stopIfTrue="1" operator="equal">
      <formula>0</formula>
    </cfRule>
  </conditionalFormatting>
  <conditionalFormatting sqref="F85:M87">
    <cfRule type="cellIs" dxfId="16667" priority="1947" stopIfTrue="1" operator="equal">
      <formula>0</formula>
    </cfRule>
  </conditionalFormatting>
  <conditionalFormatting sqref="F85:M87">
    <cfRule type="cellIs" dxfId="16666" priority="1946" stopIfTrue="1" operator="equal">
      <formula>0</formula>
    </cfRule>
  </conditionalFormatting>
  <conditionalFormatting sqref="F85:M87">
    <cfRule type="cellIs" dxfId="16665" priority="1945" stopIfTrue="1" operator="equal">
      <formula>0</formula>
    </cfRule>
  </conditionalFormatting>
  <conditionalFormatting sqref="F85:M87">
    <cfRule type="cellIs" dxfId="16664" priority="1944" stopIfTrue="1" operator="equal">
      <formula>0</formula>
    </cfRule>
  </conditionalFormatting>
  <conditionalFormatting sqref="F85:M87">
    <cfRule type="cellIs" dxfId="16663" priority="1943" stopIfTrue="1" operator="equal">
      <formula>0</formula>
    </cfRule>
  </conditionalFormatting>
  <conditionalFormatting sqref="F85:M87">
    <cfRule type="cellIs" dxfId="16662" priority="1942" stopIfTrue="1" operator="equal">
      <formula>0</formula>
    </cfRule>
  </conditionalFormatting>
  <conditionalFormatting sqref="F85:M87">
    <cfRule type="cellIs" dxfId="16661" priority="1941" stopIfTrue="1" operator="equal">
      <formula>0</formula>
    </cfRule>
  </conditionalFormatting>
  <conditionalFormatting sqref="F85:M87">
    <cfRule type="cellIs" dxfId="16660" priority="1940" stopIfTrue="1" operator="equal">
      <formula>0</formula>
    </cfRule>
  </conditionalFormatting>
  <conditionalFormatting sqref="F85:M87">
    <cfRule type="cellIs" dxfId="16659" priority="1939" stopIfTrue="1" operator="equal">
      <formula>0</formula>
    </cfRule>
  </conditionalFormatting>
  <conditionalFormatting sqref="F85:M87">
    <cfRule type="cellIs" dxfId="16658" priority="1938" stopIfTrue="1" operator="equal">
      <formula>0</formula>
    </cfRule>
  </conditionalFormatting>
  <conditionalFormatting sqref="F85:M87">
    <cfRule type="cellIs" dxfId="16657" priority="1937" stopIfTrue="1" operator="equal">
      <formula>0</formula>
    </cfRule>
  </conditionalFormatting>
  <conditionalFormatting sqref="F142:K144">
    <cfRule type="cellIs" dxfId="16656" priority="1936" stopIfTrue="1" operator="equal">
      <formula>0</formula>
    </cfRule>
  </conditionalFormatting>
  <conditionalFormatting sqref="F142:K144">
    <cfRule type="cellIs" dxfId="16655" priority="1935" stopIfTrue="1" operator="equal">
      <formula>0</formula>
    </cfRule>
  </conditionalFormatting>
  <conditionalFormatting sqref="F142:K144">
    <cfRule type="cellIs" dxfId="16654" priority="1934" stopIfTrue="1" operator="equal">
      <formula>0</formula>
    </cfRule>
  </conditionalFormatting>
  <conditionalFormatting sqref="F142:K144">
    <cfRule type="cellIs" dxfId="16653" priority="1933" stopIfTrue="1" operator="equal">
      <formula>0</formula>
    </cfRule>
  </conditionalFormatting>
  <conditionalFormatting sqref="F142:K144">
    <cfRule type="cellIs" dxfId="16652" priority="1932" stopIfTrue="1" operator="equal">
      <formula>0</formula>
    </cfRule>
  </conditionalFormatting>
  <conditionalFormatting sqref="F142:K144">
    <cfRule type="cellIs" dxfId="16651" priority="1931" stopIfTrue="1" operator="equal">
      <formula>0</formula>
    </cfRule>
  </conditionalFormatting>
  <conditionalFormatting sqref="F142:K144">
    <cfRule type="cellIs" dxfId="16650" priority="1930" stopIfTrue="1" operator="equal">
      <formula>0</formula>
    </cfRule>
  </conditionalFormatting>
  <conditionalFormatting sqref="F142:K144">
    <cfRule type="cellIs" dxfId="16649" priority="1929" stopIfTrue="1" operator="equal">
      <formula>0</formula>
    </cfRule>
  </conditionalFormatting>
  <conditionalFormatting sqref="F142:K144">
    <cfRule type="cellIs" dxfId="16648" priority="1928" stopIfTrue="1" operator="equal">
      <formula>0</formula>
    </cfRule>
  </conditionalFormatting>
  <conditionalFormatting sqref="F142:K144">
    <cfRule type="cellIs" dxfId="16647" priority="1927" stopIfTrue="1" operator="equal">
      <formula>0</formula>
    </cfRule>
  </conditionalFormatting>
  <conditionalFormatting sqref="F142:K144">
    <cfRule type="cellIs" dxfId="16646" priority="1926" stopIfTrue="1" operator="equal">
      <formula>0</formula>
    </cfRule>
  </conditionalFormatting>
  <conditionalFormatting sqref="F142:K144">
    <cfRule type="cellIs" dxfId="16645" priority="1925" stopIfTrue="1" operator="equal">
      <formula>0</formula>
    </cfRule>
  </conditionalFormatting>
  <conditionalFormatting sqref="F142:K144">
    <cfRule type="cellIs" dxfId="16644" priority="1924" stopIfTrue="1" operator="equal">
      <formula>0</formula>
    </cfRule>
  </conditionalFormatting>
  <conditionalFormatting sqref="F142:K144">
    <cfRule type="cellIs" dxfId="16643" priority="1923" stopIfTrue="1" operator="equal">
      <formula>0</formula>
    </cfRule>
  </conditionalFormatting>
  <conditionalFormatting sqref="F142:K144">
    <cfRule type="cellIs" dxfId="16642" priority="1922" stopIfTrue="1" operator="equal">
      <formula>0</formula>
    </cfRule>
  </conditionalFormatting>
  <conditionalFormatting sqref="F142:K144">
    <cfRule type="cellIs" dxfId="16641" priority="1921" stopIfTrue="1" operator="equal">
      <formula>0</formula>
    </cfRule>
  </conditionalFormatting>
  <conditionalFormatting sqref="F142:K144">
    <cfRule type="cellIs" dxfId="16640" priority="1920" stopIfTrue="1" operator="equal">
      <formula>0</formula>
    </cfRule>
  </conditionalFormatting>
  <conditionalFormatting sqref="F142:K144">
    <cfRule type="cellIs" dxfId="16639" priority="1919" stopIfTrue="1" operator="equal">
      <formula>0</formula>
    </cfRule>
  </conditionalFormatting>
  <conditionalFormatting sqref="F142:K144">
    <cfRule type="cellIs" dxfId="16638" priority="1918" stopIfTrue="1" operator="equal">
      <formula>0</formula>
    </cfRule>
  </conditionalFormatting>
  <conditionalFormatting sqref="F145:M147">
    <cfRule type="cellIs" dxfId="16637" priority="1917" stopIfTrue="1" operator="equal">
      <formula>0</formula>
    </cfRule>
  </conditionalFormatting>
  <conditionalFormatting sqref="F142:M144">
    <cfRule type="cellIs" dxfId="16636" priority="1916" stopIfTrue="1" operator="equal">
      <formula>0</formula>
    </cfRule>
  </conditionalFormatting>
  <conditionalFormatting sqref="F139:M141">
    <cfRule type="cellIs" dxfId="16635" priority="1915" stopIfTrue="1" operator="equal">
      <formula>0</formula>
    </cfRule>
  </conditionalFormatting>
  <conditionalFormatting sqref="F91:M93">
    <cfRule type="cellIs" dxfId="16634" priority="1914" stopIfTrue="1" operator="equal">
      <formula>0</formula>
    </cfRule>
  </conditionalFormatting>
  <conditionalFormatting sqref="F88:M90">
    <cfRule type="cellIs" dxfId="16633" priority="1913" stopIfTrue="1" operator="equal">
      <formula>0</formula>
    </cfRule>
  </conditionalFormatting>
  <conditionalFormatting sqref="F85:M87">
    <cfRule type="cellIs" dxfId="16632" priority="1912" stopIfTrue="1" operator="equal">
      <formula>0</formula>
    </cfRule>
  </conditionalFormatting>
  <conditionalFormatting sqref="F61:M63">
    <cfRule type="cellIs" dxfId="16631" priority="1911" stopIfTrue="1" operator="equal">
      <formula>0</formula>
    </cfRule>
  </conditionalFormatting>
  <conditionalFormatting sqref="F58:M60">
    <cfRule type="cellIs" dxfId="16630" priority="1910" stopIfTrue="1" operator="equal">
      <formula>0</formula>
    </cfRule>
  </conditionalFormatting>
  <conditionalFormatting sqref="F31:M33">
    <cfRule type="cellIs" dxfId="16629" priority="1909" stopIfTrue="1" operator="equal">
      <formula>0</formula>
    </cfRule>
  </conditionalFormatting>
  <conditionalFormatting sqref="F37:M39">
    <cfRule type="cellIs" dxfId="16628" priority="1908" stopIfTrue="1" operator="equal">
      <formula>0</formula>
    </cfRule>
  </conditionalFormatting>
  <conditionalFormatting sqref="F34:M36">
    <cfRule type="cellIs" dxfId="16627" priority="1907" stopIfTrue="1" operator="equal">
      <formula>0</formula>
    </cfRule>
  </conditionalFormatting>
  <conditionalFormatting sqref="F4:M6">
    <cfRule type="cellIs" dxfId="16626" priority="1906" stopIfTrue="1" operator="equal">
      <formula>0</formula>
    </cfRule>
  </conditionalFormatting>
  <conditionalFormatting sqref="F7:M9">
    <cfRule type="cellIs" dxfId="16625" priority="1905" stopIfTrue="1" operator="equal">
      <formula>0</formula>
    </cfRule>
  </conditionalFormatting>
  <conditionalFormatting sqref="F10:M12">
    <cfRule type="cellIs" dxfId="16624" priority="1904" stopIfTrue="1" operator="equal">
      <formula>0</formula>
    </cfRule>
  </conditionalFormatting>
  <conditionalFormatting sqref="F13:M15">
    <cfRule type="cellIs" dxfId="16623" priority="1903" stopIfTrue="1" operator="equal">
      <formula>0</formula>
    </cfRule>
  </conditionalFormatting>
  <conditionalFormatting sqref="F34:M36">
    <cfRule type="cellIs" dxfId="16622" priority="1902" stopIfTrue="1" operator="equal">
      <formula>0</formula>
    </cfRule>
  </conditionalFormatting>
  <conditionalFormatting sqref="F7:V9">
    <cfRule type="cellIs" dxfId="16621" priority="1901" stopIfTrue="1" operator="equal">
      <formula>0</formula>
    </cfRule>
  </conditionalFormatting>
  <conditionalFormatting sqref="F7:V9">
    <cfRule type="cellIs" dxfId="16620" priority="1900" stopIfTrue="1" operator="equal">
      <formula>0</formula>
    </cfRule>
  </conditionalFormatting>
  <conditionalFormatting sqref="F7:V9">
    <cfRule type="cellIs" dxfId="16619" priority="1899" stopIfTrue="1" operator="equal">
      <formula>0</formula>
    </cfRule>
  </conditionalFormatting>
  <conditionalFormatting sqref="F7:V9">
    <cfRule type="cellIs" dxfId="16618" priority="1898" stopIfTrue="1" operator="equal">
      <formula>0</formula>
    </cfRule>
  </conditionalFormatting>
  <conditionalFormatting sqref="F7:V9">
    <cfRule type="cellIs" dxfId="16617" priority="1897" stopIfTrue="1" operator="equal">
      <formula>0</formula>
    </cfRule>
  </conditionalFormatting>
  <conditionalFormatting sqref="F7:V9">
    <cfRule type="cellIs" dxfId="16616" priority="1896" stopIfTrue="1" operator="equal">
      <formula>0</formula>
    </cfRule>
  </conditionalFormatting>
  <conditionalFormatting sqref="F7:V9">
    <cfRule type="cellIs" dxfId="16615" priority="1895" stopIfTrue="1" operator="equal">
      <formula>0</formula>
    </cfRule>
  </conditionalFormatting>
  <conditionalFormatting sqref="F7:V9">
    <cfRule type="cellIs" dxfId="16614" priority="1894" stopIfTrue="1" operator="equal">
      <formula>0</formula>
    </cfRule>
  </conditionalFormatting>
  <conditionalFormatting sqref="F7:V9">
    <cfRule type="cellIs" dxfId="16613" priority="1893" stopIfTrue="1" operator="equal">
      <formula>0</formula>
    </cfRule>
  </conditionalFormatting>
  <conditionalFormatting sqref="F7:V9">
    <cfRule type="cellIs" dxfId="16612" priority="1892" stopIfTrue="1" operator="equal">
      <formula>0</formula>
    </cfRule>
  </conditionalFormatting>
  <conditionalFormatting sqref="F7:V9">
    <cfRule type="cellIs" dxfId="16611" priority="1891" stopIfTrue="1" operator="equal">
      <formula>0</formula>
    </cfRule>
  </conditionalFormatting>
  <conditionalFormatting sqref="F7:V9">
    <cfRule type="cellIs" dxfId="16610" priority="1890" stopIfTrue="1" operator="equal">
      <formula>0</formula>
    </cfRule>
  </conditionalFormatting>
  <conditionalFormatting sqref="F7:V9">
    <cfRule type="cellIs" dxfId="16609" priority="1889" stopIfTrue="1" operator="equal">
      <formula>0</formula>
    </cfRule>
  </conditionalFormatting>
  <conditionalFormatting sqref="F7:V9">
    <cfRule type="cellIs" dxfId="16608" priority="1888" stopIfTrue="1" operator="equal">
      <formula>0</formula>
    </cfRule>
  </conditionalFormatting>
  <conditionalFormatting sqref="F7:V9">
    <cfRule type="cellIs" dxfId="16607" priority="1887" stopIfTrue="1" operator="equal">
      <formula>0</formula>
    </cfRule>
  </conditionalFormatting>
  <conditionalFormatting sqref="F7:V9">
    <cfRule type="cellIs" dxfId="16606" priority="1886" stopIfTrue="1" operator="equal">
      <formula>0</formula>
    </cfRule>
  </conditionalFormatting>
  <conditionalFormatting sqref="F7:V9">
    <cfRule type="cellIs" dxfId="16605" priority="1885" stopIfTrue="1" operator="equal">
      <formula>0</formula>
    </cfRule>
  </conditionalFormatting>
  <conditionalFormatting sqref="F7:V9">
    <cfRule type="cellIs" dxfId="16604" priority="1884" stopIfTrue="1" operator="equal">
      <formula>0</formula>
    </cfRule>
  </conditionalFormatting>
  <conditionalFormatting sqref="F7:V9">
    <cfRule type="cellIs" dxfId="16603" priority="1883" stopIfTrue="1" operator="equal">
      <formula>0</formula>
    </cfRule>
  </conditionalFormatting>
  <conditionalFormatting sqref="F7:M9">
    <cfRule type="cellIs" dxfId="16602" priority="1882" stopIfTrue="1" operator="equal">
      <formula>0</formula>
    </cfRule>
  </conditionalFormatting>
  <conditionalFormatting sqref="F10:V12">
    <cfRule type="cellIs" dxfId="16601" priority="1881" stopIfTrue="1" operator="equal">
      <formula>0</formula>
    </cfRule>
  </conditionalFormatting>
  <conditionalFormatting sqref="F10:V12">
    <cfRule type="cellIs" dxfId="16600" priority="1880" stopIfTrue="1" operator="equal">
      <formula>0</formula>
    </cfRule>
  </conditionalFormatting>
  <conditionalFormatting sqref="F10:V12">
    <cfRule type="cellIs" dxfId="16599" priority="1879" stopIfTrue="1" operator="equal">
      <formula>0</formula>
    </cfRule>
  </conditionalFormatting>
  <conditionalFormatting sqref="F10:V12">
    <cfRule type="cellIs" dxfId="16598" priority="1878" stopIfTrue="1" operator="equal">
      <formula>0</formula>
    </cfRule>
  </conditionalFormatting>
  <conditionalFormatting sqref="F10:V12">
    <cfRule type="cellIs" dxfId="16597" priority="1877" stopIfTrue="1" operator="equal">
      <formula>0</formula>
    </cfRule>
  </conditionalFormatting>
  <conditionalFormatting sqref="F10:V12">
    <cfRule type="cellIs" dxfId="16596" priority="1876" stopIfTrue="1" operator="equal">
      <formula>0</formula>
    </cfRule>
  </conditionalFormatting>
  <conditionalFormatting sqref="F10:V12">
    <cfRule type="cellIs" dxfId="16595" priority="1875" stopIfTrue="1" operator="equal">
      <formula>0</formula>
    </cfRule>
  </conditionalFormatting>
  <conditionalFormatting sqref="F10:V12">
    <cfRule type="cellIs" dxfId="16594" priority="1874" stopIfTrue="1" operator="equal">
      <formula>0</formula>
    </cfRule>
  </conditionalFormatting>
  <conditionalFormatting sqref="F10:V12">
    <cfRule type="cellIs" dxfId="16593" priority="1873" stopIfTrue="1" operator="equal">
      <formula>0</formula>
    </cfRule>
  </conditionalFormatting>
  <conditionalFormatting sqref="F10:V12">
    <cfRule type="cellIs" dxfId="16592" priority="1872" stopIfTrue="1" operator="equal">
      <formula>0</formula>
    </cfRule>
  </conditionalFormatting>
  <conditionalFormatting sqref="F10:V12">
    <cfRule type="cellIs" dxfId="16591" priority="1871" stopIfTrue="1" operator="equal">
      <formula>0</formula>
    </cfRule>
  </conditionalFormatting>
  <conditionalFormatting sqref="F10:V12">
    <cfRule type="cellIs" dxfId="16590" priority="1870" stopIfTrue="1" operator="equal">
      <formula>0</formula>
    </cfRule>
  </conditionalFormatting>
  <conditionalFormatting sqref="F10:V12">
    <cfRule type="cellIs" dxfId="16589" priority="1869" stopIfTrue="1" operator="equal">
      <formula>0</formula>
    </cfRule>
  </conditionalFormatting>
  <conditionalFormatting sqref="F10:V12">
    <cfRule type="cellIs" dxfId="16588" priority="1868" stopIfTrue="1" operator="equal">
      <formula>0</formula>
    </cfRule>
  </conditionalFormatting>
  <conditionalFormatting sqref="F10:V12">
    <cfRule type="cellIs" dxfId="16587" priority="1867" stopIfTrue="1" operator="equal">
      <formula>0</formula>
    </cfRule>
  </conditionalFormatting>
  <conditionalFormatting sqref="F10:V12">
    <cfRule type="cellIs" dxfId="16586" priority="1866" stopIfTrue="1" operator="equal">
      <formula>0</formula>
    </cfRule>
  </conditionalFormatting>
  <conditionalFormatting sqref="F10:V12">
    <cfRule type="cellIs" dxfId="16585" priority="1865" stopIfTrue="1" operator="equal">
      <formula>0</formula>
    </cfRule>
  </conditionalFormatting>
  <conditionalFormatting sqref="F10:V12">
    <cfRule type="cellIs" dxfId="16584" priority="1864" stopIfTrue="1" operator="equal">
      <formula>0</formula>
    </cfRule>
  </conditionalFormatting>
  <conditionalFormatting sqref="F10:V12">
    <cfRule type="cellIs" dxfId="16583" priority="1863" stopIfTrue="1" operator="equal">
      <formula>0</formula>
    </cfRule>
  </conditionalFormatting>
  <conditionalFormatting sqref="F10:M12">
    <cfRule type="cellIs" dxfId="16582" priority="1862" stopIfTrue="1" operator="equal">
      <formula>0</formula>
    </cfRule>
  </conditionalFormatting>
  <conditionalFormatting sqref="F31:V33">
    <cfRule type="cellIs" dxfId="16581" priority="1861" stopIfTrue="1" operator="equal">
      <formula>0</formula>
    </cfRule>
  </conditionalFormatting>
  <conditionalFormatting sqref="F31:V33">
    <cfRule type="cellIs" dxfId="16580" priority="1860" stopIfTrue="1" operator="equal">
      <formula>0</formula>
    </cfRule>
  </conditionalFormatting>
  <conditionalFormatting sqref="F31:V33">
    <cfRule type="cellIs" dxfId="16579" priority="1859" stopIfTrue="1" operator="equal">
      <formula>0</formula>
    </cfRule>
  </conditionalFormatting>
  <conditionalFormatting sqref="F31:V33">
    <cfRule type="cellIs" dxfId="16578" priority="1858" stopIfTrue="1" operator="equal">
      <formula>0</formula>
    </cfRule>
  </conditionalFormatting>
  <conditionalFormatting sqref="F31:V33">
    <cfRule type="cellIs" dxfId="16577" priority="1857" stopIfTrue="1" operator="equal">
      <formula>0</formula>
    </cfRule>
  </conditionalFormatting>
  <conditionalFormatting sqref="F31:V33">
    <cfRule type="cellIs" dxfId="16576" priority="1856" stopIfTrue="1" operator="equal">
      <formula>0</formula>
    </cfRule>
  </conditionalFormatting>
  <conditionalFormatting sqref="F31:V33">
    <cfRule type="cellIs" dxfId="16575" priority="1855" stopIfTrue="1" operator="equal">
      <formula>0</formula>
    </cfRule>
  </conditionalFormatting>
  <conditionalFormatting sqref="F31:V33">
    <cfRule type="cellIs" dxfId="16574" priority="1854" stopIfTrue="1" operator="equal">
      <formula>0</formula>
    </cfRule>
  </conditionalFormatting>
  <conditionalFormatting sqref="F31:V33">
    <cfRule type="cellIs" dxfId="16573" priority="1853" stopIfTrue="1" operator="equal">
      <formula>0</formula>
    </cfRule>
  </conditionalFormatting>
  <conditionalFormatting sqref="F31:V33">
    <cfRule type="cellIs" dxfId="16572" priority="1852" stopIfTrue="1" operator="equal">
      <formula>0</formula>
    </cfRule>
  </conditionalFormatting>
  <conditionalFormatting sqref="F31:V33">
    <cfRule type="cellIs" dxfId="16571" priority="1851" stopIfTrue="1" operator="equal">
      <formula>0</formula>
    </cfRule>
  </conditionalFormatting>
  <conditionalFormatting sqref="F31:V33">
    <cfRule type="cellIs" dxfId="16570" priority="1850" stopIfTrue="1" operator="equal">
      <formula>0</formula>
    </cfRule>
  </conditionalFormatting>
  <conditionalFormatting sqref="F31:V33">
    <cfRule type="cellIs" dxfId="16569" priority="1849" stopIfTrue="1" operator="equal">
      <formula>0</formula>
    </cfRule>
  </conditionalFormatting>
  <conditionalFormatting sqref="F31:V33">
    <cfRule type="cellIs" dxfId="16568" priority="1848" stopIfTrue="1" operator="equal">
      <formula>0</formula>
    </cfRule>
  </conditionalFormatting>
  <conditionalFormatting sqref="F31:V33">
    <cfRule type="cellIs" dxfId="16567" priority="1847" stopIfTrue="1" operator="equal">
      <formula>0</formula>
    </cfRule>
  </conditionalFormatting>
  <conditionalFormatting sqref="F31:V33">
    <cfRule type="cellIs" dxfId="16566" priority="1846" stopIfTrue="1" operator="equal">
      <formula>0</formula>
    </cfRule>
  </conditionalFormatting>
  <conditionalFormatting sqref="F31:V33">
    <cfRule type="cellIs" dxfId="16565" priority="1845" stopIfTrue="1" operator="equal">
      <formula>0</formula>
    </cfRule>
  </conditionalFormatting>
  <conditionalFormatting sqref="F31:V33">
    <cfRule type="cellIs" dxfId="16564" priority="1844" stopIfTrue="1" operator="equal">
      <formula>0</formula>
    </cfRule>
  </conditionalFormatting>
  <conditionalFormatting sqref="F31:V33">
    <cfRule type="cellIs" dxfId="16563" priority="1843" stopIfTrue="1" operator="equal">
      <formula>0</formula>
    </cfRule>
  </conditionalFormatting>
  <conditionalFormatting sqref="F31:M33">
    <cfRule type="cellIs" dxfId="16562" priority="1842" stopIfTrue="1" operator="equal">
      <formula>0</formula>
    </cfRule>
  </conditionalFormatting>
  <conditionalFormatting sqref="F34:V36">
    <cfRule type="cellIs" dxfId="16561" priority="1841" stopIfTrue="1" operator="equal">
      <formula>0</formula>
    </cfRule>
  </conditionalFormatting>
  <conditionalFormatting sqref="F34:V36">
    <cfRule type="cellIs" dxfId="16560" priority="1840" stopIfTrue="1" operator="equal">
      <formula>0</formula>
    </cfRule>
  </conditionalFormatting>
  <conditionalFormatting sqref="F34:V36">
    <cfRule type="cellIs" dxfId="16559" priority="1839" stopIfTrue="1" operator="equal">
      <formula>0</formula>
    </cfRule>
  </conditionalFormatting>
  <conditionalFormatting sqref="F34:V36">
    <cfRule type="cellIs" dxfId="16558" priority="1838" stopIfTrue="1" operator="equal">
      <formula>0</formula>
    </cfRule>
  </conditionalFormatting>
  <conditionalFormatting sqref="F34:V36">
    <cfRule type="cellIs" dxfId="16557" priority="1837" stopIfTrue="1" operator="equal">
      <formula>0</formula>
    </cfRule>
  </conditionalFormatting>
  <conditionalFormatting sqref="F34:V36">
    <cfRule type="cellIs" dxfId="16556" priority="1836" stopIfTrue="1" operator="equal">
      <formula>0</formula>
    </cfRule>
  </conditionalFormatting>
  <conditionalFormatting sqref="F34:V36">
    <cfRule type="cellIs" dxfId="16555" priority="1835" stopIfTrue="1" operator="equal">
      <formula>0</formula>
    </cfRule>
  </conditionalFormatting>
  <conditionalFormatting sqref="F34:V36">
    <cfRule type="cellIs" dxfId="16554" priority="1834" stopIfTrue="1" operator="equal">
      <formula>0</formula>
    </cfRule>
  </conditionalFormatting>
  <conditionalFormatting sqref="F34:V36">
    <cfRule type="cellIs" dxfId="16553" priority="1833" stopIfTrue="1" operator="equal">
      <formula>0</formula>
    </cfRule>
  </conditionalFormatting>
  <conditionalFormatting sqref="F34:V36">
    <cfRule type="cellIs" dxfId="16552" priority="1832" stopIfTrue="1" operator="equal">
      <formula>0</formula>
    </cfRule>
  </conditionalFormatting>
  <conditionalFormatting sqref="F34:V36">
    <cfRule type="cellIs" dxfId="16551" priority="1831" stopIfTrue="1" operator="equal">
      <formula>0</formula>
    </cfRule>
  </conditionalFormatting>
  <conditionalFormatting sqref="F34:V36">
    <cfRule type="cellIs" dxfId="16550" priority="1830" stopIfTrue="1" operator="equal">
      <formula>0</formula>
    </cfRule>
  </conditionalFormatting>
  <conditionalFormatting sqref="F34:V36">
    <cfRule type="cellIs" dxfId="16549" priority="1829" stopIfTrue="1" operator="equal">
      <formula>0</formula>
    </cfRule>
  </conditionalFormatting>
  <conditionalFormatting sqref="F34:V36">
    <cfRule type="cellIs" dxfId="16548" priority="1828" stopIfTrue="1" operator="equal">
      <formula>0</formula>
    </cfRule>
  </conditionalFormatting>
  <conditionalFormatting sqref="F34:V36">
    <cfRule type="cellIs" dxfId="16547" priority="1827" stopIfTrue="1" operator="equal">
      <formula>0</formula>
    </cfRule>
  </conditionalFormatting>
  <conditionalFormatting sqref="F34:V36">
    <cfRule type="cellIs" dxfId="16546" priority="1826" stopIfTrue="1" operator="equal">
      <formula>0</formula>
    </cfRule>
  </conditionalFormatting>
  <conditionalFormatting sqref="F34:V36">
    <cfRule type="cellIs" dxfId="16545" priority="1825" stopIfTrue="1" operator="equal">
      <formula>0</formula>
    </cfRule>
  </conditionalFormatting>
  <conditionalFormatting sqref="F34:V36">
    <cfRule type="cellIs" dxfId="16544" priority="1824" stopIfTrue="1" operator="equal">
      <formula>0</formula>
    </cfRule>
  </conditionalFormatting>
  <conditionalFormatting sqref="F34:V36">
    <cfRule type="cellIs" dxfId="16543" priority="1823" stopIfTrue="1" operator="equal">
      <formula>0</formula>
    </cfRule>
  </conditionalFormatting>
  <conditionalFormatting sqref="F34:M36">
    <cfRule type="cellIs" dxfId="16542" priority="1822" stopIfTrue="1" operator="equal">
      <formula>0</formula>
    </cfRule>
  </conditionalFormatting>
  <conditionalFormatting sqref="F37:V39">
    <cfRule type="cellIs" dxfId="16541" priority="1821" stopIfTrue="1" operator="equal">
      <formula>0</formula>
    </cfRule>
  </conditionalFormatting>
  <conditionalFormatting sqref="F37:V39">
    <cfRule type="cellIs" dxfId="16540" priority="1820" stopIfTrue="1" operator="equal">
      <formula>0</formula>
    </cfRule>
  </conditionalFormatting>
  <conditionalFormatting sqref="F37:V39">
    <cfRule type="cellIs" dxfId="16539" priority="1819" stopIfTrue="1" operator="equal">
      <formula>0</formula>
    </cfRule>
  </conditionalFormatting>
  <conditionalFormatting sqref="F37:V39">
    <cfRule type="cellIs" dxfId="16538" priority="1818" stopIfTrue="1" operator="equal">
      <formula>0</formula>
    </cfRule>
  </conditionalFormatting>
  <conditionalFormatting sqref="F37:V39">
    <cfRule type="cellIs" dxfId="16537" priority="1817" stopIfTrue="1" operator="equal">
      <formula>0</formula>
    </cfRule>
  </conditionalFormatting>
  <conditionalFormatting sqref="F37:V39">
    <cfRule type="cellIs" dxfId="16536" priority="1816" stopIfTrue="1" operator="equal">
      <formula>0</formula>
    </cfRule>
  </conditionalFormatting>
  <conditionalFormatting sqref="F37:V39">
    <cfRule type="cellIs" dxfId="16535" priority="1815" stopIfTrue="1" operator="equal">
      <formula>0</formula>
    </cfRule>
  </conditionalFormatting>
  <conditionalFormatting sqref="F37:V39">
    <cfRule type="cellIs" dxfId="16534" priority="1814" stopIfTrue="1" operator="equal">
      <formula>0</formula>
    </cfRule>
  </conditionalFormatting>
  <conditionalFormatting sqref="F37:V39">
    <cfRule type="cellIs" dxfId="16533" priority="1813" stopIfTrue="1" operator="equal">
      <formula>0</formula>
    </cfRule>
  </conditionalFormatting>
  <conditionalFormatting sqref="F37:V39">
    <cfRule type="cellIs" dxfId="16532" priority="1812" stopIfTrue="1" operator="equal">
      <formula>0</formula>
    </cfRule>
  </conditionalFormatting>
  <conditionalFormatting sqref="F37:V39">
    <cfRule type="cellIs" dxfId="16531" priority="1811" stopIfTrue="1" operator="equal">
      <formula>0</formula>
    </cfRule>
  </conditionalFormatting>
  <conditionalFormatting sqref="F37:V39">
    <cfRule type="cellIs" dxfId="16530" priority="1810" stopIfTrue="1" operator="equal">
      <formula>0</formula>
    </cfRule>
  </conditionalFormatting>
  <conditionalFormatting sqref="F37:V39">
    <cfRule type="cellIs" dxfId="16529" priority="1809" stopIfTrue="1" operator="equal">
      <formula>0</formula>
    </cfRule>
  </conditionalFormatting>
  <conditionalFormatting sqref="F37:V39">
    <cfRule type="cellIs" dxfId="16528" priority="1808" stopIfTrue="1" operator="equal">
      <formula>0</formula>
    </cfRule>
  </conditionalFormatting>
  <conditionalFormatting sqref="F37:V39">
    <cfRule type="cellIs" dxfId="16527" priority="1807" stopIfTrue="1" operator="equal">
      <formula>0</formula>
    </cfRule>
  </conditionalFormatting>
  <conditionalFormatting sqref="F37:V39">
    <cfRule type="cellIs" dxfId="16526" priority="1806" stopIfTrue="1" operator="equal">
      <formula>0</formula>
    </cfRule>
  </conditionalFormatting>
  <conditionalFormatting sqref="F37:V39">
    <cfRule type="cellIs" dxfId="16525" priority="1805" stopIfTrue="1" operator="equal">
      <formula>0</formula>
    </cfRule>
  </conditionalFormatting>
  <conditionalFormatting sqref="F37:V39">
    <cfRule type="cellIs" dxfId="16524" priority="1804" stopIfTrue="1" operator="equal">
      <formula>0</formula>
    </cfRule>
  </conditionalFormatting>
  <conditionalFormatting sqref="F37:V39">
    <cfRule type="cellIs" dxfId="16523" priority="1803" stopIfTrue="1" operator="equal">
      <formula>0</formula>
    </cfRule>
  </conditionalFormatting>
  <conditionalFormatting sqref="F37:M39">
    <cfRule type="cellIs" dxfId="16522" priority="1802" stopIfTrue="1" operator="equal">
      <formula>0</formula>
    </cfRule>
  </conditionalFormatting>
  <conditionalFormatting sqref="F85:V87">
    <cfRule type="cellIs" dxfId="16521" priority="1801" stopIfTrue="1" operator="equal">
      <formula>0</formula>
    </cfRule>
  </conditionalFormatting>
  <conditionalFormatting sqref="F85:V87">
    <cfRule type="cellIs" dxfId="16520" priority="1800" stopIfTrue="1" operator="equal">
      <formula>0</formula>
    </cfRule>
  </conditionalFormatting>
  <conditionalFormatting sqref="F85:V87">
    <cfRule type="cellIs" dxfId="16519" priority="1799" stopIfTrue="1" operator="equal">
      <formula>0</formula>
    </cfRule>
  </conditionalFormatting>
  <conditionalFormatting sqref="F85:V87">
    <cfRule type="cellIs" dxfId="16518" priority="1798" stopIfTrue="1" operator="equal">
      <formula>0</formula>
    </cfRule>
  </conditionalFormatting>
  <conditionalFormatting sqref="F85:V87">
    <cfRule type="cellIs" dxfId="16517" priority="1797" stopIfTrue="1" operator="equal">
      <formula>0</formula>
    </cfRule>
  </conditionalFormatting>
  <conditionalFormatting sqref="F85:V87">
    <cfRule type="cellIs" dxfId="16516" priority="1796" stopIfTrue="1" operator="equal">
      <formula>0</formula>
    </cfRule>
  </conditionalFormatting>
  <conditionalFormatting sqref="F85:V87">
    <cfRule type="cellIs" dxfId="16515" priority="1795" stopIfTrue="1" operator="equal">
      <formula>0</formula>
    </cfRule>
  </conditionalFormatting>
  <conditionalFormatting sqref="F85:V87">
    <cfRule type="cellIs" dxfId="16514" priority="1794" stopIfTrue="1" operator="equal">
      <formula>0</formula>
    </cfRule>
  </conditionalFormatting>
  <conditionalFormatting sqref="F85:V87">
    <cfRule type="cellIs" dxfId="16513" priority="1793" stopIfTrue="1" operator="equal">
      <formula>0</formula>
    </cfRule>
  </conditionalFormatting>
  <conditionalFormatting sqref="F85:V87">
    <cfRule type="cellIs" dxfId="16512" priority="1792" stopIfTrue="1" operator="equal">
      <formula>0</formula>
    </cfRule>
  </conditionalFormatting>
  <conditionalFormatting sqref="F85:V87">
    <cfRule type="cellIs" dxfId="16511" priority="1791" stopIfTrue="1" operator="equal">
      <formula>0</formula>
    </cfRule>
  </conditionalFormatting>
  <conditionalFormatting sqref="F85:V87">
    <cfRule type="cellIs" dxfId="16510" priority="1790" stopIfTrue="1" operator="equal">
      <formula>0</formula>
    </cfRule>
  </conditionalFormatting>
  <conditionalFormatting sqref="F85:V87">
    <cfRule type="cellIs" dxfId="16509" priority="1789" stopIfTrue="1" operator="equal">
      <formula>0</formula>
    </cfRule>
  </conditionalFormatting>
  <conditionalFormatting sqref="F85:V87">
    <cfRule type="cellIs" dxfId="16508" priority="1788" stopIfTrue="1" operator="equal">
      <formula>0</formula>
    </cfRule>
  </conditionalFormatting>
  <conditionalFormatting sqref="F85:V87">
    <cfRule type="cellIs" dxfId="16507" priority="1787" stopIfTrue="1" operator="equal">
      <formula>0</formula>
    </cfRule>
  </conditionalFormatting>
  <conditionalFormatting sqref="F85:V87">
    <cfRule type="cellIs" dxfId="16506" priority="1786" stopIfTrue="1" operator="equal">
      <formula>0</formula>
    </cfRule>
  </conditionalFormatting>
  <conditionalFormatting sqref="F85:V87">
    <cfRule type="cellIs" dxfId="16505" priority="1785" stopIfTrue="1" operator="equal">
      <formula>0</formula>
    </cfRule>
  </conditionalFormatting>
  <conditionalFormatting sqref="F85:V87">
    <cfRule type="cellIs" dxfId="16504" priority="1784" stopIfTrue="1" operator="equal">
      <formula>0</formula>
    </cfRule>
  </conditionalFormatting>
  <conditionalFormatting sqref="F85:V87">
    <cfRule type="cellIs" dxfId="16503" priority="1783" stopIfTrue="1" operator="equal">
      <formula>0</formula>
    </cfRule>
  </conditionalFormatting>
  <conditionalFormatting sqref="F85:M87">
    <cfRule type="cellIs" dxfId="16502" priority="1782" stopIfTrue="1" operator="equal">
      <formula>0</formula>
    </cfRule>
  </conditionalFormatting>
  <conditionalFormatting sqref="F88:V90">
    <cfRule type="cellIs" dxfId="16501" priority="1781" stopIfTrue="1" operator="equal">
      <formula>0</formula>
    </cfRule>
  </conditionalFormatting>
  <conditionalFormatting sqref="F88:V90">
    <cfRule type="cellIs" dxfId="16500" priority="1780" stopIfTrue="1" operator="equal">
      <formula>0</formula>
    </cfRule>
  </conditionalFormatting>
  <conditionalFormatting sqref="F88:V90">
    <cfRule type="cellIs" dxfId="16499" priority="1779" stopIfTrue="1" operator="equal">
      <formula>0</formula>
    </cfRule>
  </conditionalFormatting>
  <conditionalFormatting sqref="F88:V90">
    <cfRule type="cellIs" dxfId="16498" priority="1778" stopIfTrue="1" operator="equal">
      <formula>0</formula>
    </cfRule>
  </conditionalFormatting>
  <conditionalFormatting sqref="F88:V90">
    <cfRule type="cellIs" dxfId="16497" priority="1777" stopIfTrue="1" operator="equal">
      <formula>0</formula>
    </cfRule>
  </conditionalFormatting>
  <conditionalFormatting sqref="F88:V90">
    <cfRule type="cellIs" dxfId="16496" priority="1776" stopIfTrue="1" operator="equal">
      <formula>0</formula>
    </cfRule>
  </conditionalFormatting>
  <conditionalFormatting sqref="F88:V90">
    <cfRule type="cellIs" dxfId="16495" priority="1775" stopIfTrue="1" operator="equal">
      <formula>0</formula>
    </cfRule>
  </conditionalFormatting>
  <conditionalFormatting sqref="F88:V90">
    <cfRule type="cellIs" dxfId="16494" priority="1774" stopIfTrue="1" operator="equal">
      <formula>0</formula>
    </cfRule>
  </conditionalFormatting>
  <conditionalFormatting sqref="F88:V90">
    <cfRule type="cellIs" dxfId="16493" priority="1773" stopIfTrue="1" operator="equal">
      <formula>0</formula>
    </cfRule>
  </conditionalFormatting>
  <conditionalFormatting sqref="F88:V90">
    <cfRule type="cellIs" dxfId="16492" priority="1772" stopIfTrue="1" operator="equal">
      <formula>0</formula>
    </cfRule>
  </conditionalFormatting>
  <conditionalFormatting sqref="F88:V90">
    <cfRule type="cellIs" dxfId="16491" priority="1771" stopIfTrue="1" operator="equal">
      <formula>0</formula>
    </cfRule>
  </conditionalFormatting>
  <conditionalFormatting sqref="F88:V90">
    <cfRule type="cellIs" dxfId="16490" priority="1770" stopIfTrue="1" operator="equal">
      <formula>0</formula>
    </cfRule>
  </conditionalFormatting>
  <conditionalFormatting sqref="F88:V90">
    <cfRule type="cellIs" dxfId="16489" priority="1769" stopIfTrue="1" operator="equal">
      <formula>0</formula>
    </cfRule>
  </conditionalFormatting>
  <conditionalFormatting sqref="F88:V90">
    <cfRule type="cellIs" dxfId="16488" priority="1768" stopIfTrue="1" operator="equal">
      <formula>0</formula>
    </cfRule>
  </conditionalFormatting>
  <conditionalFormatting sqref="F88:V90">
    <cfRule type="cellIs" dxfId="16487" priority="1767" stopIfTrue="1" operator="equal">
      <formula>0</formula>
    </cfRule>
  </conditionalFormatting>
  <conditionalFormatting sqref="F88:V90">
    <cfRule type="cellIs" dxfId="16486" priority="1766" stopIfTrue="1" operator="equal">
      <formula>0</formula>
    </cfRule>
  </conditionalFormatting>
  <conditionalFormatting sqref="F88:V90">
    <cfRule type="cellIs" dxfId="16485" priority="1765" stopIfTrue="1" operator="equal">
      <formula>0</formula>
    </cfRule>
  </conditionalFormatting>
  <conditionalFormatting sqref="F88:V90">
    <cfRule type="cellIs" dxfId="16484" priority="1764" stopIfTrue="1" operator="equal">
      <formula>0</formula>
    </cfRule>
  </conditionalFormatting>
  <conditionalFormatting sqref="F88:V90">
    <cfRule type="cellIs" dxfId="16483" priority="1763" stopIfTrue="1" operator="equal">
      <formula>0</formula>
    </cfRule>
  </conditionalFormatting>
  <conditionalFormatting sqref="F88:M90">
    <cfRule type="cellIs" dxfId="16482" priority="1762" stopIfTrue="1" operator="equal">
      <formula>0</formula>
    </cfRule>
  </conditionalFormatting>
  <conditionalFormatting sqref="F91:V93">
    <cfRule type="cellIs" dxfId="16481" priority="1761" stopIfTrue="1" operator="equal">
      <formula>0</formula>
    </cfRule>
  </conditionalFormatting>
  <conditionalFormatting sqref="F91:V93">
    <cfRule type="cellIs" dxfId="16480" priority="1760" stopIfTrue="1" operator="equal">
      <formula>0</formula>
    </cfRule>
  </conditionalFormatting>
  <conditionalFormatting sqref="F91:V93">
    <cfRule type="cellIs" dxfId="16479" priority="1759" stopIfTrue="1" operator="equal">
      <formula>0</formula>
    </cfRule>
  </conditionalFormatting>
  <conditionalFormatting sqref="F91:V93">
    <cfRule type="cellIs" dxfId="16478" priority="1758" stopIfTrue="1" operator="equal">
      <formula>0</formula>
    </cfRule>
  </conditionalFormatting>
  <conditionalFormatting sqref="F91:V93">
    <cfRule type="cellIs" dxfId="16477" priority="1757" stopIfTrue="1" operator="equal">
      <formula>0</formula>
    </cfRule>
  </conditionalFormatting>
  <conditionalFormatting sqref="F91:V93">
    <cfRule type="cellIs" dxfId="16476" priority="1756" stopIfTrue="1" operator="equal">
      <formula>0</formula>
    </cfRule>
  </conditionalFormatting>
  <conditionalFormatting sqref="F91:V93">
    <cfRule type="cellIs" dxfId="16475" priority="1755" stopIfTrue="1" operator="equal">
      <formula>0</formula>
    </cfRule>
  </conditionalFormatting>
  <conditionalFormatting sqref="F91:V93">
    <cfRule type="cellIs" dxfId="16474" priority="1754" stopIfTrue="1" operator="equal">
      <formula>0</formula>
    </cfRule>
  </conditionalFormatting>
  <conditionalFormatting sqref="F91:V93">
    <cfRule type="cellIs" dxfId="16473" priority="1753" stopIfTrue="1" operator="equal">
      <formula>0</formula>
    </cfRule>
  </conditionalFormatting>
  <conditionalFormatting sqref="F91:V93">
    <cfRule type="cellIs" dxfId="16472" priority="1752" stopIfTrue="1" operator="equal">
      <formula>0</formula>
    </cfRule>
  </conditionalFormatting>
  <conditionalFormatting sqref="F91:V93">
    <cfRule type="cellIs" dxfId="16471" priority="1751" stopIfTrue="1" operator="equal">
      <formula>0</formula>
    </cfRule>
  </conditionalFormatting>
  <conditionalFormatting sqref="F91:V93">
    <cfRule type="cellIs" dxfId="16470" priority="1750" stopIfTrue="1" operator="equal">
      <formula>0</formula>
    </cfRule>
  </conditionalFormatting>
  <conditionalFormatting sqref="F91:V93">
    <cfRule type="cellIs" dxfId="16469" priority="1749" stopIfTrue="1" operator="equal">
      <formula>0</formula>
    </cfRule>
  </conditionalFormatting>
  <conditionalFormatting sqref="F91:V93">
    <cfRule type="cellIs" dxfId="16468" priority="1748" stopIfTrue="1" operator="equal">
      <formula>0</formula>
    </cfRule>
  </conditionalFormatting>
  <conditionalFormatting sqref="F91:V93">
    <cfRule type="cellIs" dxfId="16467" priority="1747" stopIfTrue="1" operator="equal">
      <formula>0</formula>
    </cfRule>
  </conditionalFormatting>
  <conditionalFormatting sqref="F91:V93">
    <cfRule type="cellIs" dxfId="16466" priority="1746" stopIfTrue="1" operator="equal">
      <formula>0</formula>
    </cfRule>
  </conditionalFormatting>
  <conditionalFormatting sqref="F91:V93">
    <cfRule type="cellIs" dxfId="16465" priority="1745" stopIfTrue="1" operator="equal">
      <formula>0</formula>
    </cfRule>
  </conditionalFormatting>
  <conditionalFormatting sqref="F91:V93">
    <cfRule type="cellIs" dxfId="16464" priority="1744" stopIfTrue="1" operator="equal">
      <formula>0</formula>
    </cfRule>
  </conditionalFormatting>
  <conditionalFormatting sqref="F91:V93">
    <cfRule type="cellIs" dxfId="16463" priority="1743" stopIfTrue="1" operator="equal">
      <formula>0</formula>
    </cfRule>
  </conditionalFormatting>
  <conditionalFormatting sqref="F91:M93">
    <cfRule type="cellIs" dxfId="16462" priority="1742" stopIfTrue="1" operator="equal">
      <formula>0</formula>
    </cfRule>
  </conditionalFormatting>
  <conditionalFormatting sqref="F139:V141">
    <cfRule type="cellIs" dxfId="16461" priority="1741" stopIfTrue="1" operator="equal">
      <formula>0</formula>
    </cfRule>
  </conditionalFormatting>
  <conditionalFormatting sqref="F139:V141">
    <cfRule type="cellIs" dxfId="16460" priority="1740" stopIfTrue="1" operator="equal">
      <formula>0</formula>
    </cfRule>
  </conditionalFormatting>
  <conditionalFormatting sqref="F139:V141">
    <cfRule type="cellIs" dxfId="16459" priority="1739" stopIfTrue="1" operator="equal">
      <formula>0</formula>
    </cfRule>
  </conditionalFormatting>
  <conditionalFormatting sqref="F139:V141">
    <cfRule type="cellIs" dxfId="16458" priority="1738" stopIfTrue="1" operator="equal">
      <formula>0</formula>
    </cfRule>
  </conditionalFormatting>
  <conditionalFormatting sqref="F139:V141">
    <cfRule type="cellIs" dxfId="16457" priority="1737" stopIfTrue="1" operator="equal">
      <formula>0</formula>
    </cfRule>
  </conditionalFormatting>
  <conditionalFormatting sqref="F139:V141">
    <cfRule type="cellIs" dxfId="16456" priority="1736" stopIfTrue="1" operator="equal">
      <formula>0</formula>
    </cfRule>
  </conditionalFormatting>
  <conditionalFormatting sqref="F139:V141">
    <cfRule type="cellIs" dxfId="16455" priority="1735" stopIfTrue="1" operator="equal">
      <formula>0</formula>
    </cfRule>
  </conditionalFormatting>
  <conditionalFormatting sqref="F139:V141">
    <cfRule type="cellIs" dxfId="16454" priority="1734" stopIfTrue="1" operator="equal">
      <formula>0</formula>
    </cfRule>
  </conditionalFormatting>
  <conditionalFormatting sqref="F139:V141">
    <cfRule type="cellIs" dxfId="16453" priority="1733" stopIfTrue="1" operator="equal">
      <formula>0</formula>
    </cfRule>
  </conditionalFormatting>
  <conditionalFormatting sqref="F139:V141">
    <cfRule type="cellIs" dxfId="16452" priority="1732" stopIfTrue="1" operator="equal">
      <formula>0</formula>
    </cfRule>
  </conditionalFormatting>
  <conditionalFormatting sqref="F139:V141">
    <cfRule type="cellIs" dxfId="16451" priority="1731" stopIfTrue="1" operator="equal">
      <formula>0</formula>
    </cfRule>
  </conditionalFormatting>
  <conditionalFormatting sqref="F139:V141">
    <cfRule type="cellIs" dxfId="16450" priority="1730" stopIfTrue="1" operator="equal">
      <formula>0</formula>
    </cfRule>
  </conditionalFormatting>
  <conditionalFormatting sqref="F139:V141">
    <cfRule type="cellIs" dxfId="16449" priority="1729" stopIfTrue="1" operator="equal">
      <formula>0</formula>
    </cfRule>
  </conditionalFormatting>
  <conditionalFormatting sqref="F139:V141">
    <cfRule type="cellIs" dxfId="16448" priority="1728" stopIfTrue="1" operator="equal">
      <formula>0</formula>
    </cfRule>
  </conditionalFormatting>
  <conditionalFormatting sqref="F139:V141">
    <cfRule type="cellIs" dxfId="16447" priority="1727" stopIfTrue="1" operator="equal">
      <formula>0</formula>
    </cfRule>
  </conditionalFormatting>
  <conditionalFormatting sqref="F139:V141">
    <cfRule type="cellIs" dxfId="16446" priority="1726" stopIfTrue="1" operator="equal">
      <formula>0</formula>
    </cfRule>
  </conditionalFormatting>
  <conditionalFormatting sqref="F139:V141">
    <cfRule type="cellIs" dxfId="16445" priority="1725" stopIfTrue="1" operator="equal">
      <formula>0</formula>
    </cfRule>
  </conditionalFormatting>
  <conditionalFormatting sqref="F139:V141">
    <cfRule type="cellIs" dxfId="16444" priority="1724" stopIfTrue="1" operator="equal">
      <formula>0</formula>
    </cfRule>
  </conditionalFormatting>
  <conditionalFormatting sqref="F139:V141">
    <cfRule type="cellIs" dxfId="16443" priority="1723" stopIfTrue="1" operator="equal">
      <formula>0</formula>
    </cfRule>
  </conditionalFormatting>
  <conditionalFormatting sqref="F139:M141">
    <cfRule type="cellIs" dxfId="16442" priority="1722" stopIfTrue="1" operator="equal">
      <formula>0</formula>
    </cfRule>
  </conditionalFormatting>
  <conditionalFormatting sqref="F142:V144">
    <cfRule type="cellIs" dxfId="16441" priority="1721" stopIfTrue="1" operator="equal">
      <formula>0</formula>
    </cfRule>
  </conditionalFormatting>
  <conditionalFormatting sqref="F142:V144">
    <cfRule type="cellIs" dxfId="16440" priority="1720" stopIfTrue="1" operator="equal">
      <formula>0</formula>
    </cfRule>
  </conditionalFormatting>
  <conditionalFormatting sqref="F142:V144">
    <cfRule type="cellIs" dxfId="16439" priority="1719" stopIfTrue="1" operator="equal">
      <formula>0</formula>
    </cfRule>
  </conditionalFormatting>
  <conditionalFormatting sqref="F142:V144">
    <cfRule type="cellIs" dxfId="16438" priority="1718" stopIfTrue="1" operator="equal">
      <formula>0</formula>
    </cfRule>
  </conditionalFormatting>
  <conditionalFormatting sqref="F142:V144">
    <cfRule type="cellIs" dxfId="16437" priority="1717" stopIfTrue="1" operator="equal">
      <formula>0</formula>
    </cfRule>
  </conditionalFormatting>
  <conditionalFormatting sqref="F142:V144">
    <cfRule type="cellIs" dxfId="16436" priority="1716" stopIfTrue="1" operator="equal">
      <formula>0</formula>
    </cfRule>
  </conditionalFormatting>
  <conditionalFormatting sqref="F142:V144">
    <cfRule type="cellIs" dxfId="16435" priority="1715" stopIfTrue="1" operator="equal">
      <formula>0</formula>
    </cfRule>
  </conditionalFormatting>
  <conditionalFormatting sqref="F142:V144">
    <cfRule type="cellIs" dxfId="16434" priority="1714" stopIfTrue="1" operator="equal">
      <formula>0</formula>
    </cfRule>
  </conditionalFormatting>
  <conditionalFormatting sqref="F142:V144">
    <cfRule type="cellIs" dxfId="16433" priority="1713" stopIfTrue="1" operator="equal">
      <formula>0</formula>
    </cfRule>
  </conditionalFormatting>
  <conditionalFormatting sqref="F142:V144">
    <cfRule type="cellIs" dxfId="16432" priority="1712" stopIfTrue="1" operator="equal">
      <formula>0</formula>
    </cfRule>
  </conditionalFormatting>
  <conditionalFormatting sqref="F142:V144">
    <cfRule type="cellIs" dxfId="16431" priority="1711" stopIfTrue="1" operator="equal">
      <formula>0</formula>
    </cfRule>
  </conditionalFormatting>
  <conditionalFormatting sqref="F142:V144">
    <cfRule type="cellIs" dxfId="16430" priority="1710" stopIfTrue="1" operator="equal">
      <formula>0</formula>
    </cfRule>
  </conditionalFormatting>
  <conditionalFormatting sqref="F142:V144">
    <cfRule type="cellIs" dxfId="16429" priority="1709" stopIfTrue="1" operator="equal">
      <formula>0</formula>
    </cfRule>
  </conditionalFormatting>
  <conditionalFormatting sqref="F142:V144">
    <cfRule type="cellIs" dxfId="16428" priority="1708" stopIfTrue="1" operator="equal">
      <formula>0</formula>
    </cfRule>
  </conditionalFormatting>
  <conditionalFormatting sqref="F142:V144">
    <cfRule type="cellIs" dxfId="16427" priority="1707" stopIfTrue="1" operator="equal">
      <formula>0</formula>
    </cfRule>
  </conditionalFormatting>
  <conditionalFormatting sqref="F142:V144">
    <cfRule type="cellIs" dxfId="16426" priority="1706" stopIfTrue="1" operator="equal">
      <formula>0</formula>
    </cfRule>
  </conditionalFormatting>
  <conditionalFormatting sqref="F142:V144">
    <cfRule type="cellIs" dxfId="16425" priority="1705" stopIfTrue="1" operator="equal">
      <formula>0</formula>
    </cfRule>
  </conditionalFormatting>
  <conditionalFormatting sqref="F142:V144">
    <cfRule type="cellIs" dxfId="16424" priority="1704" stopIfTrue="1" operator="equal">
      <formula>0</formula>
    </cfRule>
  </conditionalFormatting>
  <conditionalFormatting sqref="F142:V144">
    <cfRule type="cellIs" dxfId="16423" priority="1703" stopIfTrue="1" operator="equal">
      <formula>0</formula>
    </cfRule>
  </conditionalFormatting>
  <conditionalFormatting sqref="F142:M144">
    <cfRule type="cellIs" dxfId="16422" priority="1702" stopIfTrue="1" operator="equal">
      <formula>0</formula>
    </cfRule>
  </conditionalFormatting>
  <conditionalFormatting sqref="F145:V147">
    <cfRule type="cellIs" dxfId="16421" priority="1701" stopIfTrue="1" operator="equal">
      <formula>0</formula>
    </cfRule>
  </conditionalFormatting>
  <conditionalFormatting sqref="F145:V147">
    <cfRule type="cellIs" dxfId="16420" priority="1700" stopIfTrue="1" operator="equal">
      <formula>0</formula>
    </cfRule>
  </conditionalFormatting>
  <conditionalFormatting sqref="F145:V147">
    <cfRule type="cellIs" dxfId="16419" priority="1699" stopIfTrue="1" operator="equal">
      <formula>0</formula>
    </cfRule>
  </conditionalFormatting>
  <conditionalFormatting sqref="F145:V147">
    <cfRule type="cellIs" dxfId="16418" priority="1698" stopIfTrue="1" operator="equal">
      <formula>0</formula>
    </cfRule>
  </conditionalFormatting>
  <conditionalFormatting sqref="F145:V147">
    <cfRule type="cellIs" dxfId="16417" priority="1697" stopIfTrue="1" operator="equal">
      <formula>0</formula>
    </cfRule>
  </conditionalFormatting>
  <conditionalFormatting sqref="F145:V147">
    <cfRule type="cellIs" dxfId="16416" priority="1696" stopIfTrue="1" operator="equal">
      <formula>0</formula>
    </cfRule>
  </conditionalFormatting>
  <conditionalFormatting sqref="F145:V147">
    <cfRule type="cellIs" dxfId="16415" priority="1695" stopIfTrue="1" operator="equal">
      <formula>0</formula>
    </cfRule>
  </conditionalFormatting>
  <conditionalFormatting sqref="F145:V147">
    <cfRule type="cellIs" dxfId="16414" priority="1694" stopIfTrue="1" operator="equal">
      <formula>0</formula>
    </cfRule>
  </conditionalFormatting>
  <conditionalFormatting sqref="F145:V147">
    <cfRule type="cellIs" dxfId="16413" priority="1693" stopIfTrue="1" operator="equal">
      <formula>0</formula>
    </cfRule>
  </conditionalFormatting>
  <conditionalFormatting sqref="F145:V147">
    <cfRule type="cellIs" dxfId="16412" priority="1692" stopIfTrue="1" operator="equal">
      <formula>0</formula>
    </cfRule>
  </conditionalFormatting>
  <conditionalFormatting sqref="F145:V147">
    <cfRule type="cellIs" dxfId="16411" priority="1691" stopIfTrue="1" operator="equal">
      <formula>0</formula>
    </cfRule>
  </conditionalFormatting>
  <conditionalFormatting sqref="F145:V147">
    <cfRule type="cellIs" dxfId="16410" priority="1690" stopIfTrue="1" operator="equal">
      <formula>0</formula>
    </cfRule>
  </conditionalFormatting>
  <conditionalFormatting sqref="F145:V147">
    <cfRule type="cellIs" dxfId="16409" priority="1689" stopIfTrue="1" operator="equal">
      <formula>0</formula>
    </cfRule>
  </conditionalFormatting>
  <conditionalFormatting sqref="F145:V147">
    <cfRule type="cellIs" dxfId="16408" priority="1688" stopIfTrue="1" operator="equal">
      <formula>0</formula>
    </cfRule>
  </conditionalFormatting>
  <conditionalFormatting sqref="F145:V147">
    <cfRule type="cellIs" dxfId="16407" priority="1687" stopIfTrue="1" operator="equal">
      <formula>0</formula>
    </cfRule>
  </conditionalFormatting>
  <conditionalFormatting sqref="F145:V147">
    <cfRule type="cellIs" dxfId="16406" priority="1686" stopIfTrue="1" operator="equal">
      <formula>0</formula>
    </cfRule>
  </conditionalFormatting>
  <conditionalFormatting sqref="F145:V147">
    <cfRule type="cellIs" dxfId="16405" priority="1685" stopIfTrue="1" operator="equal">
      <formula>0</formula>
    </cfRule>
  </conditionalFormatting>
  <conditionalFormatting sqref="F145:V147">
    <cfRule type="cellIs" dxfId="16404" priority="1684" stopIfTrue="1" operator="equal">
      <formula>0</formula>
    </cfRule>
  </conditionalFormatting>
  <conditionalFormatting sqref="F145:V147">
    <cfRule type="cellIs" dxfId="16403" priority="1683" stopIfTrue="1" operator="equal">
      <formula>0</formula>
    </cfRule>
  </conditionalFormatting>
  <conditionalFormatting sqref="F145:M147">
    <cfRule type="cellIs" dxfId="16402" priority="1682" stopIfTrue="1" operator="equal">
      <formula>0</formula>
    </cfRule>
  </conditionalFormatting>
  <conditionalFormatting sqref="F4:V165">
    <cfRule type="cellIs" dxfId="16401" priority="1681" stopIfTrue="1" operator="equal">
      <formula>0</formula>
    </cfRule>
  </conditionalFormatting>
  <conditionalFormatting sqref="F4:V164">
    <cfRule type="cellIs" dxfId="16400" priority="1680" stopIfTrue="1" operator="equal">
      <formula>0</formula>
    </cfRule>
  </conditionalFormatting>
  <conditionalFormatting sqref="P4:V150 F4:O156">
    <cfRule type="cellIs" dxfId="16399" priority="1679" stopIfTrue="1" operator="equal">
      <formula>0</formula>
    </cfRule>
  </conditionalFormatting>
  <conditionalFormatting sqref="F4:V165">
    <cfRule type="cellIs" dxfId="16398" priority="1678" stopIfTrue="1" operator="equal">
      <formula>0</formula>
    </cfRule>
  </conditionalFormatting>
  <conditionalFormatting sqref="F4:V164">
    <cfRule type="cellIs" dxfId="16397" priority="1677" stopIfTrue="1" operator="equal">
      <formula>0</formula>
    </cfRule>
  </conditionalFormatting>
  <conditionalFormatting sqref="F4:V165">
    <cfRule type="cellIs" dxfId="16396" priority="1676" stopIfTrue="1" operator="equal">
      <formula>0</formula>
    </cfRule>
  </conditionalFormatting>
  <conditionalFormatting sqref="F4:V164">
    <cfRule type="cellIs" dxfId="16395" priority="1675" stopIfTrue="1" operator="equal">
      <formula>0</formula>
    </cfRule>
  </conditionalFormatting>
  <conditionalFormatting sqref="F112:M123">
    <cfRule type="cellIs" dxfId="16394" priority="1674" stopIfTrue="1" operator="equal">
      <formula>0</formula>
    </cfRule>
  </conditionalFormatting>
  <conditionalFormatting sqref="F112:M123">
    <cfRule type="cellIs" dxfId="16393" priority="1673" stopIfTrue="1" operator="equal">
      <formula>0</formula>
    </cfRule>
  </conditionalFormatting>
  <conditionalFormatting sqref="F112:M123">
    <cfRule type="cellIs" dxfId="16392" priority="1672" stopIfTrue="1" operator="equal">
      <formula>0</formula>
    </cfRule>
  </conditionalFormatting>
  <conditionalFormatting sqref="F112:M123">
    <cfRule type="cellIs" dxfId="16391" priority="1671" stopIfTrue="1" operator="equal">
      <formula>0</formula>
    </cfRule>
  </conditionalFormatting>
  <conditionalFormatting sqref="F112:M123">
    <cfRule type="cellIs" dxfId="16390" priority="1670" stopIfTrue="1" operator="equal">
      <formula>0</formula>
    </cfRule>
  </conditionalFormatting>
  <conditionalFormatting sqref="F157:K159">
    <cfRule type="cellIs" dxfId="16389" priority="1669" stopIfTrue="1" operator="equal">
      <formula>0</formula>
    </cfRule>
  </conditionalFormatting>
  <conditionalFormatting sqref="F157:K159">
    <cfRule type="cellIs" dxfId="16388" priority="1668" stopIfTrue="1" operator="equal">
      <formula>0</formula>
    </cfRule>
  </conditionalFormatting>
  <conditionalFormatting sqref="F157:K159">
    <cfRule type="cellIs" dxfId="16387" priority="1667" stopIfTrue="1" operator="equal">
      <formula>0</formula>
    </cfRule>
  </conditionalFormatting>
  <conditionalFormatting sqref="F157:K159">
    <cfRule type="cellIs" dxfId="16386" priority="1666" stopIfTrue="1" operator="equal">
      <formula>0</formula>
    </cfRule>
  </conditionalFormatting>
  <conditionalFormatting sqref="F157:K159">
    <cfRule type="cellIs" dxfId="16385" priority="1665" stopIfTrue="1" operator="equal">
      <formula>0</formula>
    </cfRule>
  </conditionalFormatting>
  <conditionalFormatting sqref="F157:K159">
    <cfRule type="cellIs" dxfId="16384" priority="1664" stopIfTrue="1" operator="equal">
      <formula>0</formula>
    </cfRule>
  </conditionalFormatting>
  <conditionalFormatting sqref="F142:K144">
    <cfRule type="cellIs" dxfId="16383" priority="1663" stopIfTrue="1" operator="equal">
      <formula>0</formula>
    </cfRule>
  </conditionalFormatting>
  <conditionalFormatting sqref="F142:K144">
    <cfRule type="cellIs" dxfId="16382" priority="1662" stopIfTrue="1" operator="equal">
      <formula>0</formula>
    </cfRule>
  </conditionalFormatting>
  <conditionalFormatting sqref="F142:K144">
    <cfRule type="cellIs" dxfId="16381" priority="1661" stopIfTrue="1" operator="equal">
      <formula>0</formula>
    </cfRule>
  </conditionalFormatting>
  <conditionalFormatting sqref="F142:K144">
    <cfRule type="cellIs" dxfId="16380" priority="1660" stopIfTrue="1" operator="equal">
      <formula>0</formula>
    </cfRule>
  </conditionalFormatting>
  <conditionalFormatting sqref="F142:K144">
    <cfRule type="cellIs" dxfId="16379" priority="1659" stopIfTrue="1" operator="equal">
      <formula>0</formula>
    </cfRule>
  </conditionalFormatting>
  <conditionalFormatting sqref="F142:K144">
    <cfRule type="cellIs" dxfId="16378" priority="1658" stopIfTrue="1" operator="equal">
      <formula>0</formula>
    </cfRule>
  </conditionalFormatting>
  <conditionalFormatting sqref="F124:M126">
    <cfRule type="cellIs" dxfId="16377" priority="1657" stopIfTrue="1" operator="equal">
      <formula>0</formula>
    </cfRule>
  </conditionalFormatting>
  <conditionalFormatting sqref="F124:M126">
    <cfRule type="cellIs" dxfId="16376" priority="1656" stopIfTrue="1" operator="equal">
      <formula>0</formula>
    </cfRule>
  </conditionalFormatting>
  <conditionalFormatting sqref="F124:M126">
    <cfRule type="cellIs" dxfId="16375" priority="1655" stopIfTrue="1" operator="equal">
      <formula>0</formula>
    </cfRule>
  </conditionalFormatting>
  <conditionalFormatting sqref="F124:M126">
    <cfRule type="cellIs" dxfId="16374" priority="1654" stopIfTrue="1" operator="equal">
      <formula>0</formula>
    </cfRule>
  </conditionalFormatting>
  <conditionalFormatting sqref="F124:M126">
    <cfRule type="cellIs" dxfId="16373" priority="1653" stopIfTrue="1" operator="equal">
      <formula>0</formula>
    </cfRule>
  </conditionalFormatting>
  <conditionalFormatting sqref="F139:K141">
    <cfRule type="cellIs" dxfId="16372" priority="1652" stopIfTrue="1" operator="equal">
      <formula>0</formula>
    </cfRule>
  </conditionalFormatting>
  <conditionalFormatting sqref="F139:K141">
    <cfRule type="cellIs" dxfId="16371" priority="1651" stopIfTrue="1" operator="equal">
      <formula>0</formula>
    </cfRule>
  </conditionalFormatting>
  <conditionalFormatting sqref="F139:K141">
    <cfRule type="cellIs" dxfId="16370" priority="1650" stopIfTrue="1" operator="equal">
      <formula>0</formula>
    </cfRule>
  </conditionalFormatting>
  <conditionalFormatting sqref="F139:K141">
    <cfRule type="cellIs" dxfId="16369" priority="1649" stopIfTrue="1" operator="equal">
      <formula>0</formula>
    </cfRule>
  </conditionalFormatting>
  <conditionalFormatting sqref="F139:K141">
    <cfRule type="cellIs" dxfId="16368" priority="1648" stopIfTrue="1" operator="equal">
      <formula>0</formula>
    </cfRule>
  </conditionalFormatting>
  <conditionalFormatting sqref="F139:K141">
    <cfRule type="cellIs" dxfId="16367" priority="1647" stopIfTrue="1" operator="equal">
      <formula>0</formula>
    </cfRule>
  </conditionalFormatting>
  <conditionalFormatting sqref="F4:V150">
    <cfRule type="cellIs" dxfId="16366" priority="1646" stopIfTrue="1" operator="equal">
      <formula>0</formula>
    </cfRule>
  </conditionalFormatting>
  <conditionalFormatting sqref="F4:V147">
    <cfRule type="cellIs" dxfId="16365" priority="1645" stopIfTrue="1" operator="equal">
      <formula>0</formula>
    </cfRule>
  </conditionalFormatting>
  <conditionalFormatting sqref="F4:V147">
    <cfRule type="cellIs" dxfId="16364" priority="1644" stopIfTrue="1" operator="equal">
      <formula>0</formula>
    </cfRule>
  </conditionalFormatting>
  <conditionalFormatting sqref="F4:V147">
    <cfRule type="cellIs" dxfId="16363" priority="1643" stopIfTrue="1" operator="equal">
      <formula>0</formula>
    </cfRule>
  </conditionalFormatting>
  <conditionalFormatting sqref="F4:V147">
    <cfRule type="cellIs" dxfId="16362" priority="1642" stopIfTrue="1" operator="equal">
      <formula>0</formula>
    </cfRule>
  </conditionalFormatting>
  <conditionalFormatting sqref="F4:V147">
    <cfRule type="cellIs" dxfId="16361" priority="1641" stopIfTrue="1" operator="equal">
      <formula>0</formula>
    </cfRule>
  </conditionalFormatting>
  <conditionalFormatting sqref="F4:V147">
    <cfRule type="cellIs" dxfId="16360" priority="1640" stopIfTrue="1" operator="equal">
      <formula>0</formula>
    </cfRule>
  </conditionalFormatting>
  <conditionalFormatting sqref="F4:V147">
    <cfRule type="cellIs" dxfId="16359" priority="1639" stopIfTrue="1" operator="equal">
      <formula>0</formula>
    </cfRule>
  </conditionalFormatting>
  <conditionalFormatting sqref="F112:M123">
    <cfRule type="cellIs" dxfId="16358" priority="1638" stopIfTrue="1" operator="equal">
      <formula>0</formula>
    </cfRule>
  </conditionalFormatting>
  <conditionalFormatting sqref="F112:M123">
    <cfRule type="cellIs" dxfId="16357" priority="1637" stopIfTrue="1" operator="equal">
      <formula>0</formula>
    </cfRule>
  </conditionalFormatting>
  <conditionalFormatting sqref="F112:M123">
    <cfRule type="cellIs" dxfId="16356" priority="1636" stopIfTrue="1" operator="equal">
      <formula>0</formula>
    </cfRule>
  </conditionalFormatting>
  <conditionalFormatting sqref="F112:M123">
    <cfRule type="cellIs" dxfId="16355" priority="1635" stopIfTrue="1" operator="equal">
      <formula>0</formula>
    </cfRule>
  </conditionalFormatting>
  <conditionalFormatting sqref="F112:M123">
    <cfRule type="cellIs" dxfId="16354" priority="1634" stopIfTrue="1" operator="equal">
      <formula>0</formula>
    </cfRule>
  </conditionalFormatting>
  <conditionalFormatting sqref="F142:K144">
    <cfRule type="cellIs" dxfId="16353" priority="1633" stopIfTrue="1" operator="equal">
      <formula>0</formula>
    </cfRule>
  </conditionalFormatting>
  <conditionalFormatting sqref="F142:K144">
    <cfRule type="cellIs" dxfId="16352" priority="1632" stopIfTrue="1" operator="equal">
      <formula>0</formula>
    </cfRule>
  </conditionalFormatting>
  <conditionalFormatting sqref="F142:K144">
    <cfRule type="cellIs" dxfId="16351" priority="1631" stopIfTrue="1" operator="equal">
      <formula>0</formula>
    </cfRule>
  </conditionalFormatting>
  <conditionalFormatting sqref="F142:K144">
    <cfRule type="cellIs" dxfId="16350" priority="1630" stopIfTrue="1" operator="equal">
      <formula>0</formula>
    </cfRule>
  </conditionalFormatting>
  <conditionalFormatting sqref="F142:K144">
    <cfRule type="cellIs" dxfId="16349" priority="1629" stopIfTrue="1" operator="equal">
      <formula>0</formula>
    </cfRule>
  </conditionalFormatting>
  <conditionalFormatting sqref="F142:K144">
    <cfRule type="cellIs" dxfId="16348" priority="1628" stopIfTrue="1" operator="equal">
      <formula>0</formula>
    </cfRule>
  </conditionalFormatting>
  <conditionalFormatting sqref="F124:M126">
    <cfRule type="cellIs" dxfId="16347" priority="1627" stopIfTrue="1" operator="equal">
      <formula>0</formula>
    </cfRule>
  </conditionalFormatting>
  <conditionalFormatting sqref="F124:M126">
    <cfRule type="cellIs" dxfId="16346" priority="1626" stopIfTrue="1" operator="equal">
      <formula>0</formula>
    </cfRule>
  </conditionalFormatting>
  <conditionalFormatting sqref="F124:M126">
    <cfRule type="cellIs" dxfId="16345" priority="1625" stopIfTrue="1" operator="equal">
      <formula>0</formula>
    </cfRule>
  </conditionalFormatting>
  <conditionalFormatting sqref="F124:M126">
    <cfRule type="cellIs" dxfId="16344" priority="1624" stopIfTrue="1" operator="equal">
      <formula>0</formula>
    </cfRule>
  </conditionalFormatting>
  <conditionalFormatting sqref="F124:M126">
    <cfRule type="cellIs" dxfId="16343" priority="1623" stopIfTrue="1" operator="equal">
      <formula>0</formula>
    </cfRule>
  </conditionalFormatting>
  <conditionalFormatting sqref="F139:K141">
    <cfRule type="cellIs" dxfId="16342" priority="1622" stopIfTrue="1" operator="equal">
      <formula>0</formula>
    </cfRule>
  </conditionalFormatting>
  <conditionalFormatting sqref="F139:K141">
    <cfRule type="cellIs" dxfId="16341" priority="1621" stopIfTrue="1" operator="equal">
      <formula>0</formula>
    </cfRule>
  </conditionalFormatting>
  <conditionalFormatting sqref="F139:K141">
    <cfRule type="cellIs" dxfId="16340" priority="1620" stopIfTrue="1" operator="equal">
      <formula>0</formula>
    </cfRule>
  </conditionalFormatting>
  <conditionalFormatting sqref="F139:K141">
    <cfRule type="cellIs" dxfId="16339" priority="1619" stopIfTrue="1" operator="equal">
      <formula>0</formula>
    </cfRule>
  </conditionalFormatting>
  <conditionalFormatting sqref="F139:K141">
    <cfRule type="cellIs" dxfId="16338" priority="1618" stopIfTrue="1" operator="equal">
      <formula>0</formula>
    </cfRule>
  </conditionalFormatting>
  <conditionalFormatting sqref="F139:K141">
    <cfRule type="cellIs" dxfId="16337" priority="1617" stopIfTrue="1" operator="equal">
      <formula>0</formula>
    </cfRule>
  </conditionalFormatting>
  <conditionalFormatting sqref="F4:V147">
    <cfRule type="cellIs" dxfId="16336" priority="1616" stopIfTrue="1" operator="equal">
      <formula>0</formula>
    </cfRule>
  </conditionalFormatting>
  <conditionalFormatting sqref="F148:O150">
    <cfRule type="cellIs" dxfId="16335" priority="1615" stopIfTrue="1" operator="equal">
      <formula>0</formula>
    </cfRule>
  </conditionalFormatting>
  <conditionalFormatting sqref="F148:K150">
    <cfRule type="cellIs" dxfId="16334" priority="1614" stopIfTrue="1" operator="equal">
      <formula>0</formula>
    </cfRule>
  </conditionalFormatting>
  <conditionalFormatting sqref="F148:K150">
    <cfRule type="cellIs" dxfId="16333" priority="1613" stopIfTrue="1" operator="equal">
      <formula>0</formula>
    </cfRule>
  </conditionalFormatting>
  <conditionalFormatting sqref="F148:K150">
    <cfRule type="cellIs" dxfId="16332" priority="1612" stopIfTrue="1" operator="equal">
      <formula>0</formula>
    </cfRule>
  </conditionalFormatting>
  <conditionalFormatting sqref="F148:K150">
    <cfRule type="cellIs" dxfId="16331" priority="1611" stopIfTrue="1" operator="equal">
      <formula>0</formula>
    </cfRule>
  </conditionalFormatting>
  <conditionalFormatting sqref="F148:K150">
    <cfRule type="cellIs" dxfId="16330" priority="1610" stopIfTrue="1" operator="equal">
      <formula>0</formula>
    </cfRule>
  </conditionalFormatting>
  <conditionalFormatting sqref="F148:K150">
    <cfRule type="cellIs" dxfId="16329" priority="1609" stopIfTrue="1" operator="equal">
      <formula>0</formula>
    </cfRule>
  </conditionalFormatting>
  <conditionalFormatting sqref="F148:K150">
    <cfRule type="cellIs" dxfId="16328" priority="1608" stopIfTrue="1" operator="equal">
      <formula>0</formula>
    </cfRule>
  </conditionalFormatting>
  <conditionalFormatting sqref="F148:K150">
    <cfRule type="cellIs" dxfId="16327" priority="1607" stopIfTrue="1" operator="equal">
      <formula>0</formula>
    </cfRule>
  </conditionalFormatting>
  <conditionalFormatting sqref="F148:K150">
    <cfRule type="cellIs" dxfId="16326" priority="1606" stopIfTrue="1" operator="equal">
      <formula>0</formula>
    </cfRule>
  </conditionalFormatting>
  <conditionalFormatting sqref="F148:K150">
    <cfRule type="cellIs" dxfId="16325" priority="1605" stopIfTrue="1" operator="equal">
      <formula>0</formula>
    </cfRule>
  </conditionalFormatting>
  <conditionalFormatting sqref="F148:K150">
    <cfRule type="cellIs" dxfId="16324" priority="1604" stopIfTrue="1" operator="equal">
      <formula>0</formula>
    </cfRule>
  </conditionalFormatting>
  <conditionalFormatting sqref="F148:K150">
    <cfRule type="cellIs" dxfId="16323" priority="1603" stopIfTrue="1" operator="equal">
      <formula>0</formula>
    </cfRule>
  </conditionalFormatting>
  <conditionalFormatting sqref="F148:K150">
    <cfRule type="cellIs" dxfId="16322" priority="1602" stopIfTrue="1" operator="equal">
      <formula>0</formula>
    </cfRule>
  </conditionalFormatting>
  <conditionalFormatting sqref="F148:K150">
    <cfRule type="cellIs" dxfId="16321" priority="1601" stopIfTrue="1" operator="equal">
      <formula>0</formula>
    </cfRule>
  </conditionalFormatting>
  <conditionalFormatting sqref="F148:K150">
    <cfRule type="cellIs" dxfId="16320" priority="1600" stopIfTrue="1" operator="equal">
      <formula>0</formula>
    </cfRule>
  </conditionalFormatting>
  <conditionalFormatting sqref="F148:K150">
    <cfRule type="cellIs" dxfId="16319" priority="1599" stopIfTrue="1" operator="equal">
      <formula>0</formula>
    </cfRule>
  </conditionalFormatting>
  <conditionalFormatting sqref="F148:K150">
    <cfRule type="cellIs" dxfId="16318" priority="1598" stopIfTrue="1" operator="equal">
      <formula>0</formula>
    </cfRule>
  </conditionalFormatting>
  <conditionalFormatting sqref="F148:K150">
    <cfRule type="cellIs" dxfId="16317" priority="1597" stopIfTrue="1" operator="equal">
      <formula>0</formula>
    </cfRule>
  </conditionalFormatting>
  <conditionalFormatting sqref="F148:K150">
    <cfRule type="cellIs" dxfId="16316" priority="1596" stopIfTrue="1" operator="equal">
      <formula>0</formula>
    </cfRule>
  </conditionalFormatting>
  <conditionalFormatting sqref="F148:K150">
    <cfRule type="cellIs" dxfId="16315" priority="1595" stopIfTrue="1" operator="equal">
      <formula>0</formula>
    </cfRule>
  </conditionalFormatting>
  <conditionalFormatting sqref="F148:K150">
    <cfRule type="cellIs" dxfId="16314" priority="1594" stopIfTrue="1" operator="equal">
      <formula>0</formula>
    </cfRule>
  </conditionalFormatting>
  <conditionalFormatting sqref="F148:K150">
    <cfRule type="cellIs" dxfId="16313" priority="1593" stopIfTrue="1" operator="equal">
      <formula>0</formula>
    </cfRule>
  </conditionalFormatting>
  <conditionalFormatting sqref="F148:K150">
    <cfRule type="cellIs" dxfId="16312" priority="1592" stopIfTrue="1" operator="equal">
      <formula>0</formula>
    </cfRule>
  </conditionalFormatting>
  <conditionalFormatting sqref="F148:K150">
    <cfRule type="cellIs" dxfId="16311" priority="1591" stopIfTrue="1" operator="equal">
      <formula>0</formula>
    </cfRule>
  </conditionalFormatting>
  <conditionalFormatting sqref="F148:K150">
    <cfRule type="cellIs" dxfId="16310" priority="1590" stopIfTrue="1" operator="equal">
      <formula>0</formula>
    </cfRule>
  </conditionalFormatting>
  <conditionalFormatting sqref="F148:K150">
    <cfRule type="cellIs" dxfId="16309" priority="1589" stopIfTrue="1" operator="equal">
      <formula>0</formula>
    </cfRule>
  </conditionalFormatting>
  <conditionalFormatting sqref="F148:K150">
    <cfRule type="cellIs" dxfId="16308" priority="1588" stopIfTrue="1" operator="equal">
      <formula>0</formula>
    </cfRule>
  </conditionalFormatting>
  <conditionalFormatting sqref="F148:K150">
    <cfRule type="cellIs" dxfId="16307" priority="1587" stopIfTrue="1" operator="equal">
      <formula>0</formula>
    </cfRule>
  </conditionalFormatting>
  <conditionalFormatting sqref="F148:K150">
    <cfRule type="cellIs" dxfId="16306" priority="1586" stopIfTrue="1" operator="equal">
      <formula>0</formula>
    </cfRule>
  </conditionalFormatting>
  <conditionalFormatting sqref="F148:K150">
    <cfRule type="cellIs" dxfId="16305" priority="1585" stopIfTrue="1" operator="equal">
      <formula>0</formula>
    </cfRule>
  </conditionalFormatting>
  <conditionalFormatting sqref="F148:K150">
    <cfRule type="cellIs" dxfId="16304" priority="1584" stopIfTrue="1" operator="equal">
      <formula>0</formula>
    </cfRule>
  </conditionalFormatting>
  <conditionalFormatting sqref="F148:K150">
    <cfRule type="cellIs" dxfId="16303" priority="1583" stopIfTrue="1" operator="equal">
      <formula>0</formula>
    </cfRule>
  </conditionalFormatting>
  <conditionalFormatting sqref="F148:K150">
    <cfRule type="cellIs" dxfId="16302" priority="1582" stopIfTrue="1" operator="equal">
      <formula>0</formula>
    </cfRule>
  </conditionalFormatting>
  <conditionalFormatting sqref="F148:K150">
    <cfRule type="cellIs" dxfId="16301" priority="1581" stopIfTrue="1" operator="equal">
      <formula>0</formula>
    </cfRule>
  </conditionalFormatting>
  <conditionalFormatting sqref="F148:K150">
    <cfRule type="cellIs" dxfId="16300" priority="1580" stopIfTrue="1" operator="equal">
      <formula>0</formula>
    </cfRule>
  </conditionalFormatting>
  <conditionalFormatting sqref="F148:K150">
    <cfRule type="cellIs" dxfId="16299" priority="1579" stopIfTrue="1" operator="equal">
      <formula>0</formula>
    </cfRule>
  </conditionalFormatting>
  <conditionalFormatting sqref="F148:K150">
    <cfRule type="cellIs" dxfId="16298" priority="1578" stopIfTrue="1" operator="equal">
      <formula>0</formula>
    </cfRule>
  </conditionalFormatting>
  <conditionalFormatting sqref="F148:K150">
    <cfRule type="cellIs" dxfId="16297" priority="1577" stopIfTrue="1" operator="equal">
      <formula>0</formula>
    </cfRule>
  </conditionalFormatting>
  <conditionalFormatting sqref="F148:M150">
    <cfRule type="cellIs" dxfId="16296" priority="1576" stopIfTrue="1" operator="equal">
      <formula>0</formula>
    </cfRule>
  </conditionalFormatting>
  <conditionalFormatting sqref="F148:O150">
    <cfRule type="cellIs" dxfId="16295" priority="1575" stopIfTrue="1" operator="equal">
      <formula>0</formula>
    </cfRule>
  </conditionalFormatting>
  <conditionalFormatting sqref="F148:O150">
    <cfRule type="cellIs" dxfId="16294" priority="1574" stopIfTrue="1" operator="equal">
      <formula>0</formula>
    </cfRule>
  </conditionalFormatting>
  <conditionalFormatting sqref="F148:O150">
    <cfRule type="cellIs" dxfId="16293" priority="1573" stopIfTrue="1" operator="equal">
      <formula>0</formula>
    </cfRule>
  </conditionalFormatting>
  <conditionalFormatting sqref="F148:O150">
    <cfRule type="cellIs" dxfId="16292" priority="1572" stopIfTrue="1" operator="equal">
      <formula>0</formula>
    </cfRule>
  </conditionalFormatting>
  <conditionalFormatting sqref="F148:O150">
    <cfRule type="cellIs" dxfId="16291" priority="1571" stopIfTrue="1" operator="equal">
      <formula>0</formula>
    </cfRule>
  </conditionalFormatting>
  <conditionalFormatting sqref="F148:O150">
    <cfRule type="cellIs" dxfId="16290" priority="1570" stopIfTrue="1" operator="equal">
      <formula>0</formula>
    </cfRule>
  </conditionalFormatting>
  <conditionalFormatting sqref="F148:O150">
    <cfRule type="cellIs" dxfId="16289" priority="1569" stopIfTrue="1" operator="equal">
      <formula>0</formula>
    </cfRule>
  </conditionalFormatting>
  <conditionalFormatting sqref="F148:O150">
    <cfRule type="cellIs" dxfId="16288" priority="1568" stopIfTrue="1" operator="equal">
      <formula>0</formula>
    </cfRule>
  </conditionalFormatting>
  <conditionalFormatting sqref="F148:O150">
    <cfRule type="cellIs" dxfId="16287" priority="1567" stopIfTrue="1" operator="equal">
      <formula>0</formula>
    </cfRule>
  </conditionalFormatting>
  <conditionalFormatting sqref="F148:O150">
    <cfRule type="cellIs" dxfId="16286" priority="1566" stopIfTrue="1" operator="equal">
      <formula>0</formula>
    </cfRule>
  </conditionalFormatting>
  <conditionalFormatting sqref="F148:O150">
    <cfRule type="cellIs" dxfId="16285" priority="1565" stopIfTrue="1" operator="equal">
      <formula>0</formula>
    </cfRule>
  </conditionalFormatting>
  <conditionalFormatting sqref="F148:O150">
    <cfRule type="cellIs" dxfId="16284" priority="1564" stopIfTrue="1" operator="equal">
      <formula>0</formula>
    </cfRule>
  </conditionalFormatting>
  <conditionalFormatting sqref="F148:O150">
    <cfRule type="cellIs" dxfId="16283" priority="1563" stopIfTrue="1" operator="equal">
      <formula>0</formula>
    </cfRule>
  </conditionalFormatting>
  <conditionalFormatting sqref="F148:O150">
    <cfRule type="cellIs" dxfId="16282" priority="1562" stopIfTrue="1" operator="equal">
      <formula>0</formula>
    </cfRule>
  </conditionalFormatting>
  <conditionalFormatting sqref="F148:O150">
    <cfRule type="cellIs" dxfId="16281" priority="1561" stopIfTrue="1" operator="equal">
      <formula>0</formula>
    </cfRule>
  </conditionalFormatting>
  <conditionalFormatting sqref="F148:O150">
    <cfRule type="cellIs" dxfId="16280" priority="1560" stopIfTrue="1" operator="equal">
      <formula>0</formula>
    </cfRule>
  </conditionalFormatting>
  <conditionalFormatting sqref="F148:O150">
    <cfRule type="cellIs" dxfId="16279" priority="1559" stopIfTrue="1" operator="equal">
      <formula>0</formula>
    </cfRule>
  </conditionalFormatting>
  <conditionalFormatting sqref="F148:O150">
    <cfRule type="cellIs" dxfId="16278" priority="1558" stopIfTrue="1" operator="equal">
      <formula>0</formula>
    </cfRule>
  </conditionalFormatting>
  <conditionalFormatting sqref="F148:O150">
    <cfRule type="cellIs" dxfId="16277" priority="1557" stopIfTrue="1" operator="equal">
      <formula>0</formula>
    </cfRule>
  </conditionalFormatting>
  <conditionalFormatting sqref="F148:M150">
    <cfRule type="cellIs" dxfId="16276" priority="1556" stopIfTrue="1" operator="equal">
      <formula>0</formula>
    </cfRule>
  </conditionalFormatting>
  <conditionalFormatting sqref="F148:K150">
    <cfRule type="cellIs" dxfId="16275" priority="1555" stopIfTrue="1" operator="equal">
      <formula>0</formula>
    </cfRule>
  </conditionalFormatting>
  <conditionalFormatting sqref="F148:K150">
    <cfRule type="cellIs" dxfId="16274" priority="1554" stopIfTrue="1" operator="equal">
      <formula>0</formula>
    </cfRule>
  </conditionalFormatting>
  <conditionalFormatting sqref="F148:K150">
    <cfRule type="cellIs" dxfId="16273" priority="1553" stopIfTrue="1" operator="equal">
      <formula>0</formula>
    </cfRule>
  </conditionalFormatting>
  <conditionalFormatting sqref="F148:K150">
    <cfRule type="cellIs" dxfId="16272" priority="1552" stopIfTrue="1" operator="equal">
      <formula>0</formula>
    </cfRule>
  </conditionalFormatting>
  <conditionalFormatting sqref="F148:K150">
    <cfRule type="cellIs" dxfId="16271" priority="1551" stopIfTrue="1" operator="equal">
      <formula>0</formula>
    </cfRule>
  </conditionalFormatting>
  <conditionalFormatting sqref="F148:K150">
    <cfRule type="cellIs" dxfId="16270" priority="1550" stopIfTrue="1" operator="equal">
      <formula>0</formula>
    </cfRule>
  </conditionalFormatting>
  <conditionalFormatting sqref="F148:O150">
    <cfRule type="cellIs" dxfId="16269" priority="1549" stopIfTrue="1" operator="equal">
      <formula>0</formula>
    </cfRule>
  </conditionalFormatting>
  <conditionalFormatting sqref="F148:O150">
    <cfRule type="cellIs" dxfId="16268" priority="1548" stopIfTrue="1" operator="equal">
      <formula>0</formula>
    </cfRule>
  </conditionalFormatting>
  <conditionalFormatting sqref="F148:O150">
    <cfRule type="cellIs" dxfId="16267" priority="1547" stopIfTrue="1" operator="equal">
      <formula>0</formula>
    </cfRule>
  </conditionalFormatting>
  <conditionalFormatting sqref="F148:O150">
    <cfRule type="cellIs" dxfId="16266" priority="1546" stopIfTrue="1" operator="equal">
      <formula>0</formula>
    </cfRule>
  </conditionalFormatting>
  <conditionalFormatting sqref="F148:O150">
    <cfRule type="cellIs" dxfId="16265" priority="1545" stopIfTrue="1" operator="equal">
      <formula>0</formula>
    </cfRule>
  </conditionalFormatting>
  <conditionalFormatting sqref="F148:O150">
    <cfRule type="cellIs" dxfId="16264" priority="1544" stopIfTrue="1" operator="equal">
      <formula>0</formula>
    </cfRule>
  </conditionalFormatting>
  <conditionalFormatting sqref="F148:O150">
    <cfRule type="cellIs" dxfId="16263" priority="1543" stopIfTrue="1" operator="equal">
      <formula>0</formula>
    </cfRule>
  </conditionalFormatting>
  <conditionalFormatting sqref="F148:K150">
    <cfRule type="cellIs" dxfId="16262" priority="1542" stopIfTrue="1" operator="equal">
      <formula>0</formula>
    </cfRule>
  </conditionalFormatting>
  <conditionalFormatting sqref="F148:K150">
    <cfRule type="cellIs" dxfId="16261" priority="1541" stopIfTrue="1" operator="equal">
      <formula>0</formula>
    </cfRule>
  </conditionalFormatting>
  <conditionalFormatting sqref="F148:K150">
    <cfRule type="cellIs" dxfId="16260" priority="1540" stopIfTrue="1" operator="equal">
      <formula>0</formula>
    </cfRule>
  </conditionalFormatting>
  <conditionalFormatting sqref="F148:K150">
    <cfRule type="cellIs" dxfId="16259" priority="1539" stopIfTrue="1" operator="equal">
      <formula>0</formula>
    </cfRule>
  </conditionalFormatting>
  <conditionalFormatting sqref="F148:K150">
    <cfRule type="cellIs" dxfId="16258" priority="1538" stopIfTrue="1" operator="equal">
      <formula>0</formula>
    </cfRule>
  </conditionalFormatting>
  <conditionalFormatting sqref="F148:K150">
    <cfRule type="cellIs" dxfId="16257" priority="1537" stopIfTrue="1" operator="equal">
      <formula>0</formula>
    </cfRule>
  </conditionalFormatting>
  <conditionalFormatting sqref="F148:O150">
    <cfRule type="cellIs" dxfId="16256" priority="1536" stopIfTrue="1" operator="equal">
      <formula>0</formula>
    </cfRule>
  </conditionalFormatting>
  <conditionalFormatting sqref="F151:M153">
    <cfRule type="cellIs" dxfId="16255" priority="1535" stopIfTrue="1" operator="equal">
      <formula>0</formula>
    </cfRule>
  </conditionalFormatting>
  <conditionalFormatting sqref="F151:M153">
    <cfRule type="cellIs" dxfId="16254" priority="1534" stopIfTrue="1" operator="equal">
      <formula>0</formula>
    </cfRule>
  </conditionalFormatting>
  <conditionalFormatting sqref="F151:M153">
    <cfRule type="cellIs" dxfId="16253" priority="1533" stopIfTrue="1" operator="equal">
      <formula>0</formula>
    </cfRule>
  </conditionalFormatting>
  <conditionalFormatting sqref="F151:M153">
    <cfRule type="cellIs" dxfId="16252" priority="1532" stopIfTrue="1" operator="equal">
      <formula>0</formula>
    </cfRule>
  </conditionalFormatting>
  <conditionalFormatting sqref="F151:M153">
    <cfRule type="cellIs" dxfId="16251" priority="1531" stopIfTrue="1" operator="equal">
      <formula>0</formula>
    </cfRule>
  </conditionalFormatting>
  <conditionalFormatting sqref="F151:M153">
    <cfRule type="cellIs" dxfId="16250" priority="1530" stopIfTrue="1" operator="equal">
      <formula>0</formula>
    </cfRule>
  </conditionalFormatting>
  <conditionalFormatting sqref="F151:M153">
    <cfRule type="cellIs" dxfId="16249" priority="1529" stopIfTrue="1" operator="equal">
      <formula>0</formula>
    </cfRule>
  </conditionalFormatting>
  <conditionalFormatting sqref="F151:M153">
    <cfRule type="cellIs" dxfId="16248" priority="1528" stopIfTrue="1" operator="equal">
      <formula>0</formula>
    </cfRule>
  </conditionalFormatting>
  <conditionalFormatting sqref="F151:M153">
    <cfRule type="cellIs" dxfId="16247" priority="1527" stopIfTrue="1" operator="equal">
      <formula>0</formula>
    </cfRule>
  </conditionalFormatting>
  <conditionalFormatting sqref="F151:M153">
    <cfRule type="cellIs" dxfId="16246" priority="1526" stopIfTrue="1" operator="equal">
      <formula>0</formula>
    </cfRule>
  </conditionalFormatting>
  <conditionalFormatting sqref="F151:M153">
    <cfRule type="cellIs" dxfId="16245" priority="1525" stopIfTrue="1" operator="equal">
      <formula>0</formula>
    </cfRule>
  </conditionalFormatting>
  <conditionalFormatting sqref="F151:M153">
    <cfRule type="cellIs" dxfId="16244" priority="1524" stopIfTrue="1" operator="equal">
      <formula>0</formula>
    </cfRule>
  </conditionalFormatting>
  <conditionalFormatting sqref="F151:M153">
    <cfRule type="cellIs" dxfId="16243" priority="1523" stopIfTrue="1" operator="equal">
      <formula>0</formula>
    </cfRule>
  </conditionalFormatting>
  <conditionalFormatting sqref="F151:M153">
    <cfRule type="cellIs" dxfId="16242" priority="1522" stopIfTrue="1" operator="equal">
      <formula>0</formula>
    </cfRule>
  </conditionalFormatting>
  <conditionalFormatting sqref="F151:M153">
    <cfRule type="cellIs" dxfId="16241" priority="1521" stopIfTrue="1" operator="equal">
      <formula>0</formula>
    </cfRule>
  </conditionalFormatting>
  <conditionalFormatting sqref="F151:M153">
    <cfRule type="cellIs" dxfId="16240" priority="1520" stopIfTrue="1" operator="equal">
      <formula>0</formula>
    </cfRule>
  </conditionalFormatting>
  <conditionalFormatting sqref="F151:M153">
    <cfRule type="cellIs" dxfId="16239" priority="1519" stopIfTrue="1" operator="equal">
      <formula>0</formula>
    </cfRule>
  </conditionalFormatting>
  <conditionalFormatting sqref="F151:M153">
    <cfRule type="cellIs" dxfId="16238" priority="1518" stopIfTrue="1" operator="equal">
      <formula>0</formula>
    </cfRule>
  </conditionalFormatting>
  <conditionalFormatting sqref="F151:M153">
    <cfRule type="cellIs" dxfId="16237" priority="1517" stopIfTrue="1" operator="equal">
      <formula>0</formula>
    </cfRule>
  </conditionalFormatting>
  <conditionalFormatting sqref="F151:M153">
    <cfRule type="cellIs" dxfId="16236" priority="1516" stopIfTrue="1" operator="equal">
      <formula>0</formula>
    </cfRule>
  </conditionalFormatting>
  <conditionalFormatting sqref="F151:M153">
    <cfRule type="cellIs" dxfId="16235" priority="1515" stopIfTrue="1" operator="equal">
      <formula>0</formula>
    </cfRule>
  </conditionalFormatting>
  <conditionalFormatting sqref="F151:M153">
    <cfRule type="cellIs" dxfId="16234" priority="1514" stopIfTrue="1" operator="equal">
      <formula>0</formula>
    </cfRule>
  </conditionalFormatting>
  <conditionalFormatting sqref="F151:M153">
    <cfRule type="cellIs" dxfId="16233" priority="1513" stopIfTrue="1" operator="equal">
      <formula>0</formula>
    </cfRule>
  </conditionalFormatting>
  <conditionalFormatting sqref="F151:M153">
    <cfRule type="cellIs" dxfId="16232" priority="1512" stopIfTrue="1" operator="equal">
      <formula>0</formula>
    </cfRule>
  </conditionalFormatting>
  <conditionalFormatting sqref="F151:M153">
    <cfRule type="cellIs" dxfId="16231" priority="1511" stopIfTrue="1" operator="equal">
      <formula>0</formula>
    </cfRule>
  </conditionalFormatting>
  <conditionalFormatting sqref="F151:M153">
    <cfRule type="cellIs" dxfId="16230" priority="1510" stopIfTrue="1" operator="equal">
      <formula>0</formula>
    </cfRule>
  </conditionalFormatting>
  <conditionalFormatting sqref="F151:M153">
    <cfRule type="cellIs" dxfId="16229" priority="1509" stopIfTrue="1" operator="equal">
      <formula>0</formula>
    </cfRule>
  </conditionalFormatting>
  <conditionalFormatting sqref="F151:M153">
    <cfRule type="cellIs" dxfId="16228" priority="1508" stopIfTrue="1" operator="equal">
      <formula>0</formula>
    </cfRule>
  </conditionalFormatting>
  <conditionalFormatting sqref="F151:M153">
    <cfRule type="cellIs" dxfId="16227" priority="1507" stopIfTrue="1" operator="equal">
      <formula>0</formula>
    </cfRule>
  </conditionalFormatting>
  <conditionalFormatting sqref="F151:M153">
    <cfRule type="cellIs" dxfId="16226" priority="1506" stopIfTrue="1" operator="equal">
      <formula>0</formula>
    </cfRule>
  </conditionalFormatting>
  <conditionalFormatting sqref="F151:M153">
    <cfRule type="cellIs" dxfId="16225" priority="1505" stopIfTrue="1" operator="equal">
      <formula>0</formula>
    </cfRule>
  </conditionalFormatting>
  <conditionalFormatting sqref="F151:M153">
    <cfRule type="cellIs" dxfId="16224" priority="1504" stopIfTrue="1" operator="equal">
      <formula>0</formula>
    </cfRule>
  </conditionalFormatting>
  <conditionalFormatting sqref="F88:M90">
    <cfRule type="cellIs" dxfId="16223" priority="1503" stopIfTrue="1" operator="equal">
      <formula>0</formula>
    </cfRule>
  </conditionalFormatting>
  <conditionalFormatting sqref="F88:M90">
    <cfRule type="cellIs" dxfId="16222" priority="1502" stopIfTrue="1" operator="equal">
      <formula>0</formula>
    </cfRule>
  </conditionalFormatting>
  <conditionalFormatting sqref="F88:M90">
    <cfRule type="cellIs" dxfId="16221" priority="1501" stopIfTrue="1" operator="equal">
      <formula>0</formula>
    </cfRule>
  </conditionalFormatting>
  <conditionalFormatting sqref="F88:M90">
    <cfRule type="cellIs" dxfId="16220" priority="1500" stopIfTrue="1" operator="equal">
      <formula>0</formula>
    </cfRule>
  </conditionalFormatting>
  <conditionalFormatting sqref="F88:M90">
    <cfRule type="cellIs" dxfId="16219" priority="1499" stopIfTrue="1" operator="equal">
      <formula>0</formula>
    </cfRule>
  </conditionalFormatting>
  <conditionalFormatting sqref="F88:M90">
    <cfRule type="cellIs" dxfId="16218" priority="1498" stopIfTrue="1" operator="equal">
      <formula>0</formula>
    </cfRule>
  </conditionalFormatting>
  <conditionalFormatting sqref="F88:M90">
    <cfRule type="cellIs" dxfId="16217" priority="1497" stopIfTrue="1" operator="equal">
      <formula>0</formula>
    </cfRule>
  </conditionalFormatting>
  <conditionalFormatting sqref="F88:M90">
    <cfRule type="cellIs" dxfId="16216" priority="1496" stopIfTrue="1" operator="equal">
      <formula>0</formula>
    </cfRule>
  </conditionalFormatting>
  <conditionalFormatting sqref="F88:M90">
    <cfRule type="cellIs" dxfId="16215" priority="1495" stopIfTrue="1" operator="equal">
      <formula>0</formula>
    </cfRule>
  </conditionalFormatting>
  <conditionalFormatting sqref="F88:M90">
    <cfRule type="cellIs" dxfId="16214" priority="1494" stopIfTrue="1" operator="equal">
      <formula>0</formula>
    </cfRule>
  </conditionalFormatting>
  <conditionalFormatting sqref="F88:M90">
    <cfRule type="cellIs" dxfId="16213" priority="1493" stopIfTrue="1" operator="equal">
      <formula>0</formula>
    </cfRule>
  </conditionalFormatting>
  <conditionalFormatting sqref="F88:M90">
    <cfRule type="cellIs" dxfId="16212" priority="1492" stopIfTrue="1" operator="equal">
      <formula>0</formula>
    </cfRule>
  </conditionalFormatting>
  <conditionalFormatting sqref="F88:M90">
    <cfRule type="cellIs" dxfId="16211" priority="1491" stopIfTrue="1" operator="equal">
      <formula>0</formula>
    </cfRule>
  </conditionalFormatting>
  <conditionalFormatting sqref="F88:M90">
    <cfRule type="cellIs" dxfId="16210" priority="1490" stopIfTrue="1" operator="equal">
      <formula>0</formula>
    </cfRule>
  </conditionalFormatting>
  <conditionalFormatting sqref="F88:M90">
    <cfRule type="cellIs" dxfId="16209" priority="1489" stopIfTrue="1" operator="equal">
      <formula>0</formula>
    </cfRule>
  </conditionalFormatting>
  <conditionalFormatting sqref="F88:M90">
    <cfRule type="cellIs" dxfId="16208" priority="1488" stopIfTrue="1" operator="equal">
      <formula>0</formula>
    </cfRule>
  </conditionalFormatting>
  <conditionalFormatting sqref="F88:M90">
    <cfRule type="cellIs" dxfId="16207" priority="1487" stopIfTrue="1" operator="equal">
      <formula>0</formula>
    </cfRule>
  </conditionalFormatting>
  <conditionalFormatting sqref="F88:M90">
    <cfRule type="cellIs" dxfId="16206" priority="1486" stopIfTrue="1" operator="equal">
      <formula>0</formula>
    </cfRule>
  </conditionalFormatting>
  <conditionalFormatting sqref="F88:M90">
    <cfRule type="cellIs" dxfId="16205" priority="1485" stopIfTrue="1" operator="equal">
      <formula>0</formula>
    </cfRule>
  </conditionalFormatting>
  <conditionalFormatting sqref="F88:M90">
    <cfRule type="cellIs" dxfId="16204" priority="1484" stopIfTrue="1" operator="equal">
      <formula>0</formula>
    </cfRule>
  </conditionalFormatting>
  <conditionalFormatting sqref="F88:M90">
    <cfRule type="cellIs" dxfId="16203" priority="1483" stopIfTrue="1" operator="equal">
      <formula>0</formula>
    </cfRule>
  </conditionalFormatting>
  <conditionalFormatting sqref="F88:M90">
    <cfRule type="cellIs" dxfId="16202" priority="1482" stopIfTrue="1" operator="equal">
      <formula>0</formula>
    </cfRule>
  </conditionalFormatting>
  <conditionalFormatting sqref="F88:M90">
    <cfRule type="cellIs" dxfId="16201" priority="1481" stopIfTrue="1" operator="equal">
      <formula>0</formula>
    </cfRule>
  </conditionalFormatting>
  <conditionalFormatting sqref="F88:M90">
    <cfRule type="cellIs" dxfId="16200" priority="1480" stopIfTrue="1" operator="equal">
      <formula>0</formula>
    </cfRule>
  </conditionalFormatting>
  <conditionalFormatting sqref="F88:M90">
    <cfRule type="cellIs" dxfId="16199" priority="1479" stopIfTrue="1" operator="equal">
      <formula>0</formula>
    </cfRule>
  </conditionalFormatting>
  <conditionalFormatting sqref="F88:M90">
    <cfRule type="cellIs" dxfId="16198" priority="1478" stopIfTrue="1" operator="equal">
      <formula>0</formula>
    </cfRule>
  </conditionalFormatting>
  <conditionalFormatting sqref="F88:M90">
    <cfRule type="cellIs" dxfId="16197" priority="1477" stopIfTrue="1" operator="equal">
      <formula>0</formula>
    </cfRule>
  </conditionalFormatting>
  <conditionalFormatting sqref="F88:M90">
    <cfRule type="cellIs" dxfId="16196" priority="1476" stopIfTrue="1" operator="equal">
      <formula>0</formula>
    </cfRule>
  </conditionalFormatting>
  <conditionalFormatting sqref="F88:M90">
    <cfRule type="cellIs" dxfId="16195" priority="1475" stopIfTrue="1" operator="equal">
      <formula>0</formula>
    </cfRule>
  </conditionalFormatting>
  <conditionalFormatting sqref="F88:M90">
    <cfRule type="cellIs" dxfId="16194" priority="1474" stopIfTrue="1" operator="equal">
      <formula>0</formula>
    </cfRule>
  </conditionalFormatting>
  <conditionalFormatting sqref="F88:M90">
    <cfRule type="cellIs" dxfId="16193" priority="1473" stopIfTrue="1" operator="equal">
      <formula>0</formula>
    </cfRule>
  </conditionalFormatting>
  <conditionalFormatting sqref="F88:M90">
    <cfRule type="cellIs" dxfId="16192" priority="1472" stopIfTrue="1" operator="equal">
      <formula>0</formula>
    </cfRule>
  </conditionalFormatting>
  <conditionalFormatting sqref="F88:M90">
    <cfRule type="cellIs" dxfId="16191" priority="1471" stopIfTrue="1" operator="equal">
      <formula>0</formula>
    </cfRule>
  </conditionalFormatting>
  <conditionalFormatting sqref="F88:M90">
    <cfRule type="cellIs" dxfId="16190" priority="1470" stopIfTrue="1" operator="equal">
      <formula>0</formula>
    </cfRule>
  </conditionalFormatting>
  <conditionalFormatting sqref="F88:M90">
    <cfRule type="cellIs" dxfId="16189" priority="1469" stopIfTrue="1" operator="equal">
      <formula>0</formula>
    </cfRule>
  </conditionalFormatting>
  <conditionalFormatting sqref="F88:M90">
    <cfRule type="cellIs" dxfId="16188" priority="1468" stopIfTrue="1" operator="equal">
      <formula>0</formula>
    </cfRule>
  </conditionalFormatting>
  <conditionalFormatting sqref="F88:M90">
    <cfRule type="cellIs" dxfId="16187" priority="1467" stopIfTrue="1" operator="equal">
      <formula>0</formula>
    </cfRule>
  </conditionalFormatting>
  <conditionalFormatting sqref="F88:M90">
    <cfRule type="cellIs" dxfId="16186" priority="1466" stopIfTrue="1" operator="equal">
      <formula>0</formula>
    </cfRule>
  </conditionalFormatting>
  <conditionalFormatting sqref="F88:M90">
    <cfRule type="cellIs" dxfId="16185" priority="1465" stopIfTrue="1" operator="equal">
      <formula>0</formula>
    </cfRule>
  </conditionalFormatting>
  <conditionalFormatting sqref="F88:M90">
    <cfRule type="cellIs" dxfId="16184" priority="1464" stopIfTrue="1" operator="equal">
      <formula>0</formula>
    </cfRule>
  </conditionalFormatting>
  <conditionalFormatting sqref="F94:M96">
    <cfRule type="cellIs" dxfId="16183" priority="1463" stopIfTrue="1" operator="equal">
      <formula>0</formula>
    </cfRule>
  </conditionalFormatting>
  <conditionalFormatting sqref="F94:M96">
    <cfRule type="cellIs" dxfId="16182" priority="1462" stopIfTrue="1" operator="equal">
      <formula>0</formula>
    </cfRule>
  </conditionalFormatting>
  <conditionalFormatting sqref="F94:K96">
    <cfRule type="cellIs" dxfId="16181" priority="1461" stopIfTrue="1" operator="equal">
      <formula>0</formula>
    </cfRule>
  </conditionalFormatting>
  <conditionalFormatting sqref="F94:K96">
    <cfRule type="cellIs" dxfId="16180" priority="1460" stopIfTrue="1" operator="equal">
      <formula>0</formula>
    </cfRule>
  </conditionalFormatting>
  <conditionalFormatting sqref="F94:K96">
    <cfRule type="cellIs" dxfId="16179" priority="1459" stopIfTrue="1" operator="equal">
      <formula>0</formula>
    </cfRule>
  </conditionalFormatting>
  <conditionalFormatting sqref="F94:K96">
    <cfRule type="cellIs" dxfId="16178" priority="1458" stopIfTrue="1" operator="equal">
      <formula>0</formula>
    </cfRule>
  </conditionalFormatting>
  <conditionalFormatting sqref="F94:K96">
    <cfRule type="cellIs" dxfId="16177" priority="1457" stopIfTrue="1" operator="equal">
      <formula>0</formula>
    </cfRule>
  </conditionalFormatting>
  <conditionalFormatting sqref="F94:K96">
    <cfRule type="cellIs" dxfId="16176" priority="1456" stopIfTrue="1" operator="equal">
      <formula>0</formula>
    </cfRule>
  </conditionalFormatting>
  <conditionalFormatting sqref="F94:K96">
    <cfRule type="cellIs" dxfId="16175" priority="1455" stopIfTrue="1" operator="equal">
      <formula>0</formula>
    </cfRule>
  </conditionalFormatting>
  <conditionalFormatting sqref="F94:K96">
    <cfRule type="cellIs" dxfId="16174" priority="1454" stopIfTrue="1" operator="equal">
      <formula>0</formula>
    </cfRule>
  </conditionalFormatting>
  <conditionalFormatting sqref="F94:K96">
    <cfRule type="cellIs" dxfId="16173" priority="1453" stopIfTrue="1" operator="equal">
      <formula>0</formula>
    </cfRule>
  </conditionalFormatting>
  <conditionalFormatting sqref="F94:K96">
    <cfRule type="cellIs" dxfId="16172" priority="1452" stopIfTrue="1" operator="equal">
      <formula>0</formula>
    </cfRule>
  </conditionalFormatting>
  <conditionalFormatting sqref="F94:K96">
    <cfRule type="cellIs" dxfId="16171" priority="1451" stopIfTrue="1" operator="equal">
      <formula>0</formula>
    </cfRule>
  </conditionalFormatting>
  <conditionalFormatting sqref="F94:K96">
    <cfRule type="cellIs" dxfId="16170" priority="1450" stopIfTrue="1" operator="equal">
      <formula>0</formula>
    </cfRule>
  </conditionalFormatting>
  <conditionalFormatting sqref="F94:K96">
    <cfRule type="cellIs" dxfId="16169" priority="1449" stopIfTrue="1" operator="equal">
      <formula>0</formula>
    </cfRule>
  </conditionalFormatting>
  <conditionalFormatting sqref="F94:K96">
    <cfRule type="cellIs" dxfId="16168" priority="1448" stopIfTrue="1" operator="equal">
      <formula>0</formula>
    </cfRule>
  </conditionalFormatting>
  <conditionalFormatting sqref="F94:K96">
    <cfRule type="cellIs" dxfId="16167" priority="1447" stopIfTrue="1" operator="equal">
      <formula>0</formula>
    </cfRule>
  </conditionalFormatting>
  <conditionalFormatting sqref="F94:K96">
    <cfRule type="cellIs" dxfId="16166" priority="1446" stopIfTrue="1" operator="equal">
      <formula>0</formula>
    </cfRule>
  </conditionalFormatting>
  <conditionalFormatting sqref="F94:K96">
    <cfRule type="cellIs" dxfId="16165" priority="1445" stopIfTrue="1" operator="equal">
      <formula>0</formula>
    </cfRule>
  </conditionalFormatting>
  <conditionalFormatting sqref="F94:K96">
    <cfRule type="cellIs" dxfId="16164" priority="1444" stopIfTrue="1" operator="equal">
      <formula>0</formula>
    </cfRule>
  </conditionalFormatting>
  <conditionalFormatting sqref="F94:K96">
    <cfRule type="cellIs" dxfId="16163" priority="1443" stopIfTrue="1" operator="equal">
      <formula>0</formula>
    </cfRule>
  </conditionalFormatting>
  <conditionalFormatting sqref="F94:K96">
    <cfRule type="cellIs" dxfId="16162" priority="1442" stopIfTrue="1" operator="equal">
      <formula>0</formula>
    </cfRule>
  </conditionalFormatting>
  <conditionalFormatting sqref="F94:K96">
    <cfRule type="cellIs" dxfId="16161" priority="1441" stopIfTrue="1" operator="equal">
      <formula>0</formula>
    </cfRule>
  </conditionalFormatting>
  <conditionalFormatting sqref="F94:K96">
    <cfRule type="cellIs" dxfId="16160" priority="1440" stopIfTrue="1" operator="equal">
      <formula>0</formula>
    </cfRule>
  </conditionalFormatting>
  <conditionalFormatting sqref="F94:K96">
    <cfRule type="cellIs" dxfId="16159" priority="1439" stopIfTrue="1" operator="equal">
      <formula>0</formula>
    </cfRule>
  </conditionalFormatting>
  <conditionalFormatting sqref="F94:K96">
    <cfRule type="cellIs" dxfId="16158" priority="1438" stopIfTrue="1" operator="equal">
      <formula>0</formula>
    </cfRule>
  </conditionalFormatting>
  <conditionalFormatting sqref="F94:K96">
    <cfRule type="cellIs" dxfId="16157" priority="1437" stopIfTrue="1" operator="equal">
      <formula>0</formula>
    </cfRule>
  </conditionalFormatting>
  <conditionalFormatting sqref="F94:K96">
    <cfRule type="cellIs" dxfId="16156" priority="1436" stopIfTrue="1" operator="equal">
      <formula>0</formula>
    </cfRule>
  </conditionalFormatting>
  <conditionalFormatting sqref="F94:K96">
    <cfRule type="cellIs" dxfId="16155" priority="1435" stopIfTrue="1" operator="equal">
      <formula>0</formula>
    </cfRule>
  </conditionalFormatting>
  <conditionalFormatting sqref="F94:K96">
    <cfRule type="cellIs" dxfId="16154" priority="1434" stopIfTrue="1" operator="equal">
      <formula>0</formula>
    </cfRule>
  </conditionalFormatting>
  <conditionalFormatting sqref="F94:K96">
    <cfRule type="cellIs" dxfId="16153" priority="1433" stopIfTrue="1" operator="equal">
      <formula>0</formula>
    </cfRule>
  </conditionalFormatting>
  <conditionalFormatting sqref="F94:K96">
    <cfRule type="cellIs" dxfId="16152" priority="1432" stopIfTrue="1" operator="equal">
      <formula>0</formula>
    </cfRule>
  </conditionalFormatting>
  <conditionalFormatting sqref="F94:K96">
    <cfRule type="cellIs" dxfId="16151" priority="1431" stopIfTrue="1" operator="equal">
      <formula>0</formula>
    </cfRule>
  </conditionalFormatting>
  <conditionalFormatting sqref="F94:K96">
    <cfRule type="cellIs" dxfId="16150" priority="1430" stopIfTrue="1" operator="equal">
      <formula>0</formula>
    </cfRule>
  </conditionalFormatting>
  <conditionalFormatting sqref="F94:K96">
    <cfRule type="cellIs" dxfId="16149" priority="1429" stopIfTrue="1" operator="equal">
      <formula>0</formula>
    </cfRule>
  </conditionalFormatting>
  <conditionalFormatting sqref="F94:K96">
    <cfRule type="cellIs" dxfId="16148" priority="1428" stopIfTrue="1" operator="equal">
      <formula>0</formula>
    </cfRule>
  </conditionalFormatting>
  <conditionalFormatting sqref="F94:K96">
    <cfRule type="cellIs" dxfId="16147" priority="1427" stopIfTrue="1" operator="equal">
      <formula>0</formula>
    </cfRule>
  </conditionalFormatting>
  <conditionalFormatting sqref="F94:K96">
    <cfRule type="cellIs" dxfId="16146" priority="1426" stopIfTrue="1" operator="equal">
      <formula>0</formula>
    </cfRule>
  </conditionalFormatting>
  <conditionalFormatting sqref="F94:K96">
    <cfRule type="cellIs" dxfId="16145" priority="1425" stopIfTrue="1" operator="equal">
      <formula>0</formula>
    </cfRule>
  </conditionalFormatting>
  <conditionalFormatting sqref="F94:K96">
    <cfRule type="cellIs" dxfId="16144" priority="1424" stopIfTrue="1" operator="equal">
      <formula>0</formula>
    </cfRule>
  </conditionalFormatting>
  <conditionalFormatting sqref="F94:M96">
    <cfRule type="cellIs" dxfId="16143" priority="1423" stopIfTrue="1" operator="equal">
      <formula>0</formula>
    </cfRule>
  </conditionalFormatting>
  <conditionalFormatting sqref="F94:M96">
    <cfRule type="cellIs" dxfId="16142" priority="1422" stopIfTrue="1" operator="equal">
      <formula>0</formula>
    </cfRule>
  </conditionalFormatting>
  <conditionalFormatting sqref="F94:M96">
    <cfRule type="cellIs" dxfId="16141" priority="1421" stopIfTrue="1" operator="equal">
      <formula>0</formula>
    </cfRule>
  </conditionalFormatting>
  <conditionalFormatting sqref="F94:M96">
    <cfRule type="cellIs" dxfId="16140" priority="1420" stopIfTrue="1" operator="equal">
      <formula>0</formula>
    </cfRule>
  </conditionalFormatting>
  <conditionalFormatting sqref="F94:M96">
    <cfRule type="cellIs" dxfId="16139" priority="1419" stopIfTrue="1" operator="equal">
      <formula>0</formula>
    </cfRule>
  </conditionalFormatting>
  <conditionalFormatting sqref="F94:M96">
    <cfRule type="cellIs" dxfId="16138" priority="1418" stopIfTrue="1" operator="equal">
      <formula>0</formula>
    </cfRule>
  </conditionalFormatting>
  <conditionalFormatting sqref="F94:M96">
    <cfRule type="cellIs" dxfId="16137" priority="1417" stopIfTrue="1" operator="equal">
      <formula>0</formula>
    </cfRule>
  </conditionalFormatting>
  <conditionalFormatting sqref="F94:M96">
    <cfRule type="cellIs" dxfId="16136" priority="1416" stopIfTrue="1" operator="equal">
      <formula>0</formula>
    </cfRule>
  </conditionalFormatting>
  <conditionalFormatting sqref="F94:M96">
    <cfRule type="cellIs" dxfId="16135" priority="1415" stopIfTrue="1" operator="equal">
      <formula>0</formula>
    </cfRule>
  </conditionalFormatting>
  <conditionalFormatting sqref="F94:M96">
    <cfRule type="cellIs" dxfId="16134" priority="1414" stopIfTrue="1" operator="equal">
      <formula>0</formula>
    </cfRule>
  </conditionalFormatting>
  <conditionalFormatting sqref="F94:M96">
    <cfRule type="cellIs" dxfId="16133" priority="1413" stopIfTrue="1" operator="equal">
      <formula>0</formula>
    </cfRule>
  </conditionalFormatting>
  <conditionalFormatting sqref="F94:M96">
    <cfRule type="cellIs" dxfId="16132" priority="1412" stopIfTrue="1" operator="equal">
      <formula>0</formula>
    </cfRule>
  </conditionalFormatting>
  <conditionalFormatting sqref="F94:M96">
    <cfRule type="cellIs" dxfId="16131" priority="1411" stopIfTrue="1" operator="equal">
      <formula>0</formula>
    </cfRule>
  </conditionalFormatting>
  <conditionalFormatting sqref="F94:M96">
    <cfRule type="cellIs" dxfId="16130" priority="1410" stopIfTrue="1" operator="equal">
      <formula>0</formula>
    </cfRule>
  </conditionalFormatting>
  <conditionalFormatting sqref="F94:M96">
    <cfRule type="cellIs" dxfId="16129" priority="1409" stopIfTrue="1" operator="equal">
      <formula>0</formula>
    </cfRule>
  </conditionalFormatting>
  <conditionalFormatting sqref="F94:M96">
    <cfRule type="cellIs" dxfId="16128" priority="1408" stopIfTrue="1" operator="equal">
      <formula>0</formula>
    </cfRule>
  </conditionalFormatting>
  <conditionalFormatting sqref="F94:M96">
    <cfRule type="cellIs" dxfId="16127" priority="1407" stopIfTrue="1" operator="equal">
      <formula>0</formula>
    </cfRule>
  </conditionalFormatting>
  <conditionalFormatting sqref="F94:M96">
    <cfRule type="cellIs" dxfId="16126" priority="1406" stopIfTrue="1" operator="equal">
      <formula>0</formula>
    </cfRule>
  </conditionalFormatting>
  <conditionalFormatting sqref="F94:M96">
    <cfRule type="cellIs" dxfId="16125" priority="1405" stopIfTrue="1" operator="equal">
      <formula>0</formula>
    </cfRule>
  </conditionalFormatting>
  <conditionalFormatting sqref="F94:M96">
    <cfRule type="cellIs" dxfId="16124" priority="1404" stopIfTrue="1" operator="equal">
      <formula>0</formula>
    </cfRule>
  </conditionalFormatting>
  <conditionalFormatting sqref="F94:M96">
    <cfRule type="cellIs" dxfId="16123" priority="1403" stopIfTrue="1" operator="equal">
      <formula>0</formula>
    </cfRule>
  </conditionalFormatting>
  <conditionalFormatting sqref="F94:K96">
    <cfRule type="cellIs" dxfId="16122" priority="1402" stopIfTrue="1" operator="equal">
      <formula>0</formula>
    </cfRule>
  </conditionalFormatting>
  <conditionalFormatting sqref="F94:K96">
    <cfRule type="cellIs" dxfId="16121" priority="1401" stopIfTrue="1" operator="equal">
      <formula>0</formula>
    </cfRule>
  </conditionalFormatting>
  <conditionalFormatting sqref="F94:K96">
    <cfRule type="cellIs" dxfId="16120" priority="1400" stopIfTrue="1" operator="equal">
      <formula>0</formula>
    </cfRule>
  </conditionalFormatting>
  <conditionalFormatting sqref="F94:K96">
    <cfRule type="cellIs" dxfId="16119" priority="1399" stopIfTrue="1" operator="equal">
      <formula>0</formula>
    </cfRule>
  </conditionalFormatting>
  <conditionalFormatting sqref="F94:K96">
    <cfRule type="cellIs" dxfId="16118" priority="1398" stopIfTrue="1" operator="equal">
      <formula>0</formula>
    </cfRule>
  </conditionalFormatting>
  <conditionalFormatting sqref="F94:K96">
    <cfRule type="cellIs" dxfId="16117" priority="1397" stopIfTrue="1" operator="equal">
      <formula>0</formula>
    </cfRule>
  </conditionalFormatting>
  <conditionalFormatting sqref="F94:M96">
    <cfRule type="cellIs" dxfId="16116" priority="1396" stopIfTrue="1" operator="equal">
      <formula>0</formula>
    </cfRule>
  </conditionalFormatting>
  <conditionalFormatting sqref="F94:M96">
    <cfRule type="cellIs" dxfId="16115" priority="1395" stopIfTrue="1" operator="equal">
      <formula>0</formula>
    </cfRule>
  </conditionalFormatting>
  <conditionalFormatting sqref="F94:M96">
    <cfRule type="cellIs" dxfId="16114" priority="1394" stopIfTrue="1" operator="equal">
      <formula>0</formula>
    </cfRule>
  </conditionalFormatting>
  <conditionalFormatting sqref="F94:M96">
    <cfRule type="cellIs" dxfId="16113" priority="1393" stopIfTrue="1" operator="equal">
      <formula>0</formula>
    </cfRule>
  </conditionalFormatting>
  <conditionalFormatting sqref="F94:M96">
    <cfRule type="cellIs" dxfId="16112" priority="1392" stopIfTrue="1" operator="equal">
      <formula>0</formula>
    </cfRule>
  </conditionalFormatting>
  <conditionalFormatting sqref="F94:M96">
    <cfRule type="cellIs" dxfId="16111" priority="1391" stopIfTrue="1" operator="equal">
      <formula>0</formula>
    </cfRule>
  </conditionalFormatting>
  <conditionalFormatting sqref="F94:M96">
    <cfRule type="cellIs" dxfId="16110" priority="1390" stopIfTrue="1" operator="equal">
      <formula>0</formula>
    </cfRule>
  </conditionalFormatting>
  <conditionalFormatting sqref="F94:K96">
    <cfRule type="cellIs" dxfId="16109" priority="1389" stopIfTrue="1" operator="equal">
      <formula>0</formula>
    </cfRule>
  </conditionalFormatting>
  <conditionalFormatting sqref="F94:K96">
    <cfRule type="cellIs" dxfId="16108" priority="1388" stopIfTrue="1" operator="equal">
      <formula>0</formula>
    </cfRule>
  </conditionalFormatting>
  <conditionalFormatting sqref="F94:K96">
    <cfRule type="cellIs" dxfId="16107" priority="1387" stopIfTrue="1" operator="equal">
      <formula>0</formula>
    </cfRule>
  </conditionalFormatting>
  <conditionalFormatting sqref="F94:K96">
    <cfRule type="cellIs" dxfId="16106" priority="1386" stopIfTrue="1" operator="equal">
      <formula>0</formula>
    </cfRule>
  </conditionalFormatting>
  <conditionalFormatting sqref="F94:K96">
    <cfRule type="cellIs" dxfId="16105" priority="1385" stopIfTrue="1" operator="equal">
      <formula>0</formula>
    </cfRule>
  </conditionalFormatting>
  <conditionalFormatting sqref="F94:K96">
    <cfRule type="cellIs" dxfId="16104" priority="1384" stopIfTrue="1" operator="equal">
      <formula>0</formula>
    </cfRule>
  </conditionalFormatting>
  <conditionalFormatting sqref="F94:M96">
    <cfRule type="cellIs" dxfId="16103" priority="1383" stopIfTrue="1" operator="equal">
      <formula>0</formula>
    </cfRule>
  </conditionalFormatting>
  <conditionalFormatting sqref="F142:M144">
    <cfRule type="cellIs" dxfId="16102" priority="1382" stopIfTrue="1" operator="equal">
      <formula>0</formula>
    </cfRule>
  </conditionalFormatting>
  <conditionalFormatting sqref="F142:O144">
    <cfRule type="cellIs" dxfId="16101" priority="1381" stopIfTrue="1" operator="equal">
      <formula>0</formula>
    </cfRule>
  </conditionalFormatting>
  <conditionalFormatting sqref="F142:O144">
    <cfRule type="cellIs" dxfId="16100" priority="1380" stopIfTrue="1" operator="equal">
      <formula>0</formula>
    </cfRule>
  </conditionalFormatting>
  <conditionalFormatting sqref="F142:O144">
    <cfRule type="cellIs" dxfId="16099" priority="1379" stopIfTrue="1" operator="equal">
      <formula>0</formula>
    </cfRule>
  </conditionalFormatting>
  <conditionalFormatting sqref="F142:O144">
    <cfRule type="cellIs" dxfId="16098" priority="1378" stopIfTrue="1" operator="equal">
      <formula>0</formula>
    </cfRule>
  </conditionalFormatting>
  <conditionalFormatting sqref="F142:O144">
    <cfRule type="cellIs" dxfId="16097" priority="1377" stopIfTrue="1" operator="equal">
      <formula>0</formula>
    </cfRule>
  </conditionalFormatting>
  <conditionalFormatting sqref="F142:O144">
    <cfRule type="cellIs" dxfId="16096" priority="1376" stopIfTrue="1" operator="equal">
      <formula>0</formula>
    </cfRule>
  </conditionalFormatting>
  <conditionalFormatting sqref="F142:O144">
    <cfRule type="cellIs" dxfId="16095" priority="1375" stopIfTrue="1" operator="equal">
      <formula>0</formula>
    </cfRule>
  </conditionalFormatting>
  <conditionalFormatting sqref="F142:O144">
    <cfRule type="cellIs" dxfId="16094" priority="1374" stopIfTrue="1" operator="equal">
      <formula>0</formula>
    </cfRule>
  </conditionalFormatting>
  <conditionalFormatting sqref="F142:O144">
    <cfRule type="cellIs" dxfId="16093" priority="1373" stopIfTrue="1" operator="equal">
      <formula>0</formula>
    </cfRule>
  </conditionalFormatting>
  <conditionalFormatting sqref="F142:O144">
    <cfRule type="cellIs" dxfId="16092" priority="1372" stopIfTrue="1" operator="equal">
      <formula>0</formula>
    </cfRule>
  </conditionalFormatting>
  <conditionalFormatting sqref="F142:O144">
    <cfRule type="cellIs" dxfId="16091" priority="1371" stopIfTrue="1" operator="equal">
      <formula>0</formula>
    </cfRule>
  </conditionalFormatting>
  <conditionalFormatting sqref="F142:O144">
    <cfRule type="cellIs" dxfId="16090" priority="1370" stopIfTrue="1" operator="equal">
      <formula>0</formula>
    </cfRule>
  </conditionalFormatting>
  <conditionalFormatting sqref="F142:O144">
    <cfRule type="cellIs" dxfId="16089" priority="1369" stopIfTrue="1" operator="equal">
      <formula>0</formula>
    </cfRule>
  </conditionalFormatting>
  <conditionalFormatting sqref="F142:O144">
    <cfRule type="cellIs" dxfId="16088" priority="1368" stopIfTrue="1" operator="equal">
      <formula>0</formula>
    </cfRule>
  </conditionalFormatting>
  <conditionalFormatting sqref="F142:O144">
    <cfRule type="cellIs" dxfId="16087" priority="1367" stopIfTrue="1" operator="equal">
      <formula>0</formula>
    </cfRule>
  </conditionalFormatting>
  <conditionalFormatting sqref="F142:O144">
    <cfRule type="cellIs" dxfId="16086" priority="1366" stopIfTrue="1" operator="equal">
      <formula>0</formula>
    </cfRule>
  </conditionalFormatting>
  <conditionalFormatting sqref="F142:O144">
    <cfRule type="cellIs" dxfId="16085" priority="1365" stopIfTrue="1" operator="equal">
      <formula>0</formula>
    </cfRule>
  </conditionalFormatting>
  <conditionalFormatting sqref="F142:O144">
    <cfRule type="cellIs" dxfId="16084" priority="1364" stopIfTrue="1" operator="equal">
      <formula>0</formula>
    </cfRule>
  </conditionalFormatting>
  <conditionalFormatting sqref="F142:O144">
    <cfRule type="cellIs" dxfId="16083" priority="1363" stopIfTrue="1" operator="equal">
      <formula>0</formula>
    </cfRule>
  </conditionalFormatting>
  <conditionalFormatting sqref="F142:M144">
    <cfRule type="cellIs" dxfId="16082" priority="1362" stopIfTrue="1" operator="equal">
      <formula>0</formula>
    </cfRule>
  </conditionalFormatting>
  <conditionalFormatting sqref="F145:M147">
    <cfRule type="cellIs" dxfId="16081" priority="1361" stopIfTrue="1" operator="equal">
      <formula>0</formula>
    </cfRule>
  </conditionalFormatting>
  <conditionalFormatting sqref="F145:O147">
    <cfRule type="cellIs" dxfId="16080" priority="1360" stopIfTrue="1" operator="equal">
      <formula>0</formula>
    </cfRule>
  </conditionalFormatting>
  <conditionalFormatting sqref="F145:K147">
    <cfRule type="cellIs" dxfId="16079" priority="1359" stopIfTrue="1" operator="equal">
      <formula>0</formula>
    </cfRule>
  </conditionalFormatting>
  <conditionalFormatting sqref="F145:K147">
    <cfRule type="cellIs" dxfId="16078" priority="1358" stopIfTrue="1" operator="equal">
      <formula>0</formula>
    </cfRule>
  </conditionalFormatting>
  <conditionalFormatting sqref="F145:K147">
    <cfRule type="cellIs" dxfId="16077" priority="1357" stopIfTrue="1" operator="equal">
      <formula>0</formula>
    </cfRule>
  </conditionalFormatting>
  <conditionalFormatting sqref="F145:K147">
    <cfRule type="cellIs" dxfId="16076" priority="1356" stopIfTrue="1" operator="equal">
      <formula>0</formula>
    </cfRule>
  </conditionalFormatting>
  <conditionalFormatting sqref="F145:K147">
    <cfRule type="cellIs" dxfId="16075" priority="1355" stopIfTrue="1" operator="equal">
      <formula>0</formula>
    </cfRule>
  </conditionalFormatting>
  <conditionalFormatting sqref="F145:K147">
    <cfRule type="cellIs" dxfId="16074" priority="1354" stopIfTrue="1" operator="equal">
      <formula>0</formula>
    </cfRule>
  </conditionalFormatting>
  <conditionalFormatting sqref="F145:K147">
    <cfRule type="cellIs" dxfId="16073" priority="1353" stopIfTrue="1" operator="equal">
      <formula>0</formula>
    </cfRule>
  </conditionalFormatting>
  <conditionalFormatting sqref="F145:K147">
    <cfRule type="cellIs" dxfId="16072" priority="1352" stopIfTrue="1" operator="equal">
      <formula>0</formula>
    </cfRule>
  </conditionalFormatting>
  <conditionalFormatting sqref="F145:K147">
    <cfRule type="cellIs" dxfId="16071" priority="1351" stopIfTrue="1" operator="equal">
      <formula>0</formula>
    </cfRule>
  </conditionalFormatting>
  <conditionalFormatting sqref="F145:K147">
    <cfRule type="cellIs" dxfId="16070" priority="1350" stopIfTrue="1" operator="equal">
      <formula>0</formula>
    </cfRule>
  </conditionalFormatting>
  <conditionalFormatting sqref="F145:K147">
    <cfRule type="cellIs" dxfId="16069" priority="1349" stopIfTrue="1" operator="equal">
      <formula>0</formula>
    </cfRule>
  </conditionalFormatting>
  <conditionalFormatting sqref="F145:K147">
    <cfRule type="cellIs" dxfId="16068" priority="1348" stopIfTrue="1" operator="equal">
      <formula>0</formula>
    </cfRule>
  </conditionalFormatting>
  <conditionalFormatting sqref="F145:K147">
    <cfRule type="cellIs" dxfId="16067" priority="1347" stopIfTrue="1" operator="equal">
      <formula>0</formula>
    </cfRule>
  </conditionalFormatting>
  <conditionalFormatting sqref="F145:K147">
    <cfRule type="cellIs" dxfId="16066" priority="1346" stopIfTrue="1" operator="equal">
      <formula>0</formula>
    </cfRule>
  </conditionalFormatting>
  <conditionalFormatting sqref="F145:K147">
    <cfRule type="cellIs" dxfId="16065" priority="1345" stopIfTrue="1" operator="equal">
      <formula>0</formula>
    </cfRule>
  </conditionalFormatting>
  <conditionalFormatting sqref="F145:K147">
    <cfRule type="cellIs" dxfId="16064" priority="1344" stopIfTrue="1" operator="equal">
      <formula>0</formula>
    </cfRule>
  </conditionalFormatting>
  <conditionalFormatting sqref="F145:K147">
    <cfRule type="cellIs" dxfId="16063" priority="1343" stopIfTrue="1" operator="equal">
      <formula>0</formula>
    </cfRule>
  </conditionalFormatting>
  <conditionalFormatting sqref="F145:K147">
    <cfRule type="cellIs" dxfId="16062" priority="1342" stopIfTrue="1" operator="equal">
      <formula>0</formula>
    </cfRule>
  </conditionalFormatting>
  <conditionalFormatting sqref="F145:K147">
    <cfRule type="cellIs" dxfId="16061" priority="1341" stopIfTrue="1" operator="equal">
      <formula>0</formula>
    </cfRule>
  </conditionalFormatting>
  <conditionalFormatting sqref="F145:K147">
    <cfRule type="cellIs" dxfId="16060" priority="1340" stopIfTrue="1" operator="equal">
      <formula>0</formula>
    </cfRule>
  </conditionalFormatting>
  <conditionalFormatting sqref="F145:K147">
    <cfRule type="cellIs" dxfId="16059" priority="1339" stopIfTrue="1" operator="equal">
      <formula>0</formula>
    </cfRule>
  </conditionalFormatting>
  <conditionalFormatting sqref="F145:K147">
    <cfRule type="cellIs" dxfId="16058" priority="1338" stopIfTrue="1" operator="equal">
      <formula>0</formula>
    </cfRule>
  </conditionalFormatting>
  <conditionalFormatting sqref="F145:K147">
    <cfRule type="cellIs" dxfId="16057" priority="1337" stopIfTrue="1" operator="equal">
      <formula>0</formula>
    </cfRule>
  </conditionalFormatting>
  <conditionalFormatting sqref="F145:K147">
    <cfRule type="cellIs" dxfId="16056" priority="1336" stopIfTrue="1" operator="equal">
      <formula>0</formula>
    </cfRule>
  </conditionalFormatting>
  <conditionalFormatting sqref="F145:K147">
    <cfRule type="cellIs" dxfId="16055" priority="1335" stopIfTrue="1" operator="equal">
      <formula>0</formula>
    </cfRule>
  </conditionalFormatting>
  <conditionalFormatting sqref="F145:K147">
    <cfRule type="cellIs" dxfId="16054" priority="1334" stopIfTrue="1" operator="equal">
      <formula>0</formula>
    </cfRule>
  </conditionalFormatting>
  <conditionalFormatting sqref="F145:K147">
    <cfRule type="cellIs" dxfId="16053" priority="1333" stopIfTrue="1" operator="equal">
      <formula>0</formula>
    </cfRule>
  </conditionalFormatting>
  <conditionalFormatting sqref="F145:K147">
    <cfRule type="cellIs" dxfId="16052" priority="1332" stopIfTrue="1" operator="equal">
      <formula>0</formula>
    </cfRule>
  </conditionalFormatting>
  <conditionalFormatting sqref="F145:K147">
    <cfRule type="cellIs" dxfId="16051" priority="1331" stopIfTrue="1" operator="equal">
      <formula>0</formula>
    </cfRule>
  </conditionalFormatting>
  <conditionalFormatting sqref="F145:K147">
    <cfRule type="cellIs" dxfId="16050" priority="1330" stopIfTrue="1" operator="equal">
      <formula>0</formula>
    </cfRule>
  </conditionalFormatting>
  <conditionalFormatting sqref="F145:K147">
    <cfRule type="cellIs" dxfId="16049" priority="1329" stopIfTrue="1" operator="equal">
      <formula>0</formula>
    </cfRule>
  </conditionalFormatting>
  <conditionalFormatting sqref="F145:K147">
    <cfRule type="cellIs" dxfId="16048" priority="1328" stopIfTrue="1" operator="equal">
      <formula>0</formula>
    </cfRule>
  </conditionalFormatting>
  <conditionalFormatting sqref="F145:K147">
    <cfRule type="cellIs" dxfId="16047" priority="1327" stopIfTrue="1" operator="equal">
      <formula>0</formula>
    </cfRule>
  </conditionalFormatting>
  <conditionalFormatting sqref="F145:K147">
    <cfRule type="cellIs" dxfId="16046" priority="1326" stopIfTrue="1" operator="equal">
      <formula>0</formula>
    </cfRule>
  </conditionalFormatting>
  <conditionalFormatting sqref="F145:K147">
    <cfRule type="cellIs" dxfId="16045" priority="1325" stopIfTrue="1" operator="equal">
      <formula>0</formula>
    </cfRule>
  </conditionalFormatting>
  <conditionalFormatting sqref="F145:K147">
    <cfRule type="cellIs" dxfId="16044" priority="1324" stopIfTrue="1" operator="equal">
      <formula>0</formula>
    </cfRule>
  </conditionalFormatting>
  <conditionalFormatting sqref="F145:K147">
    <cfRule type="cellIs" dxfId="16043" priority="1323" stopIfTrue="1" operator="equal">
      <formula>0</formula>
    </cfRule>
  </conditionalFormatting>
  <conditionalFormatting sqref="F145:K147">
    <cfRule type="cellIs" dxfId="16042" priority="1322" stopIfTrue="1" operator="equal">
      <formula>0</formula>
    </cfRule>
  </conditionalFormatting>
  <conditionalFormatting sqref="F145:M147">
    <cfRule type="cellIs" dxfId="16041" priority="1321" stopIfTrue="1" operator="equal">
      <formula>0</formula>
    </cfRule>
  </conditionalFormatting>
  <conditionalFormatting sqref="F145:O147">
    <cfRule type="cellIs" dxfId="16040" priority="1320" stopIfTrue="1" operator="equal">
      <formula>0</formula>
    </cfRule>
  </conditionalFormatting>
  <conditionalFormatting sqref="F145:O147">
    <cfRule type="cellIs" dxfId="16039" priority="1319" stopIfTrue="1" operator="equal">
      <formula>0</formula>
    </cfRule>
  </conditionalFormatting>
  <conditionalFormatting sqref="F145:O147">
    <cfRule type="cellIs" dxfId="16038" priority="1318" stopIfTrue="1" operator="equal">
      <formula>0</formula>
    </cfRule>
  </conditionalFormatting>
  <conditionalFormatting sqref="F145:O147">
    <cfRule type="cellIs" dxfId="16037" priority="1317" stopIfTrue="1" operator="equal">
      <formula>0</formula>
    </cfRule>
  </conditionalFormatting>
  <conditionalFormatting sqref="F145:O147">
    <cfRule type="cellIs" dxfId="16036" priority="1316" stopIfTrue="1" operator="equal">
      <formula>0</formula>
    </cfRule>
  </conditionalFormatting>
  <conditionalFormatting sqref="F145:O147">
    <cfRule type="cellIs" dxfId="16035" priority="1315" stopIfTrue="1" operator="equal">
      <formula>0</formula>
    </cfRule>
  </conditionalFormatting>
  <conditionalFormatting sqref="F145:O147">
    <cfRule type="cellIs" dxfId="16034" priority="1314" stopIfTrue="1" operator="equal">
      <formula>0</formula>
    </cfRule>
  </conditionalFormatting>
  <conditionalFormatting sqref="F145:O147">
    <cfRule type="cellIs" dxfId="16033" priority="1313" stopIfTrue="1" operator="equal">
      <formula>0</formula>
    </cfRule>
  </conditionalFormatting>
  <conditionalFormatting sqref="F145:O147">
    <cfRule type="cellIs" dxfId="16032" priority="1312" stopIfTrue="1" operator="equal">
      <formula>0</formula>
    </cfRule>
  </conditionalFormatting>
  <conditionalFormatting sqref="F145:O147">
    <cfRule type="cellIs" dxfId="16031" priority="1311" stopIfTrue="1" operator="equal">
      <formula>0</formula>
    </cfRule>
  </conditionalFormatting>
  <conditionalFormatting sqref="F145:O147">
    <cfRule type="cellIs" dxfId="16030" priority="1310" stopIfTrue="1" operator="equal">
      <formula>0</formula>
    </cfRule>
  </conditionalFormatting>
  <conditionalFormatting sqref="F145:O147">
    <cfRule type="cellIs" dxfId="16029" priority="1309" stopIfTrue="1" operator="equal">
      <formula>0</formula>
    </cfRule>
  </conditionalFormatting>
  <conditionalFormatting sqref="F145:O147">
    <cfRule type="cellIs" dxfId="16028" priority="1308" stopIfTrue="1" operator="equal">
      <formula>0</formula>
    </cfRule>
  </conditionalFormatting>
  <conditionalFormatting sqref="F145:O147">
    <cfRule type="cellIs" dxfId="16027" priority="1307" stopIfTrue="1" operator="equal">
      <formula>0</formula>
    </cfRule>
  </conditionalFormatting>
  <conditionalFormatting sqref="F145:O147">
    <cfRule type="cellIs" dxfId="16026" priority="1306" stopIfTrue="1" operator="equal">
      <formula>0</formula>
    </cfRule>
  </conditionalFormatting>
  <conditionalFormatting sqref="F145:O147">
    <cfRule type="cellIs" dxfId="16025" priority="1305" stopIfTrue="1" operator="equal">
      <formula>0</formula>
    </cfRule>
  </conditionalFormatting>
  <conditionalFormatting sqref="F145:O147">
    <cfRule type="cellIs" dxfId="16024" priority="1304" stopIfTrue="1" operator="equal">
      <formula>0</formula>
    </cfRule>
  </conditionalFormatting>
  <conditionalFormatting sqref="F145:O147">
    <cfRule type="cellIs" dxfId="16023" priority="1303" stopIfTrue="1" operator="equal">
      <formula>0</formula>
    </cfRule>
  </conditionalFormatting>
  <conditionalFormatting sqref="F145:O147">
    <cfRule type="cellIs" dxfId="16022" priority="1302" stopIfTrue="1" operator="equal">
      <formula>0</formula>
    </cfRule>
  </conditionalFormatting>
  <conditionalFormatting sqref="F145:M147">
    <cfRule type="cellIs" dxfId="16021" priority="1301" stopIfTrue="1" operator="equal">
      <formula>0</formula>
    </cfRule>
  </conditionalFormatting>
  <conditionalFormatting sqref="F145:K147">
    <cfRule type="cellIs" dxfId="16020" priority="1300" stopIfTrue="1" operator="equal">
      <formula>0</formula>
    </cfRule>
  </conditionalFormatting>
  <conditionalFormatting sqref="F145:K147">
    <cfRule type="cellIs" dxfId="16019" priority="1299" stopIfTrue="1" operator="equal">
      <formula>0</formula>
    </cfRule>
  </conditionalFormatting>
  <conditionalFormatting sqref="F145:K147">
    <cfRule type="cellIs" dxfId="16018" priority="1298" stopIfTrue="1" operator="equal">
      <formula>0</formula>
    </cfRule>
  </conditionalFormatting>
  <conditionalFormatting sqref="F145:K147">
    <cfRule type="cellIs" dxfId="16017" priority="1297" stopIfTrue="1" operator="equal">
      <formula>0</formula>
    </cfRule>
  </conditionalFormatting>
  <conditionalFormatting sqref="F145:K147">
    <cfRule type="cellIs" dxfId="16016" priority="1296" stopIfTrue="1" operator="equal">
      <formula>0</formula>
    </cfRule>
  </conditionalFormatting>
  <conditionalFormatting sqref="F145:K147">
    <cfRule type="cellIs" dxfId="16015" priority="1295" stopIfTrue="1" operator="equal">
      <formula>0</formula>
    </cfRule>
  </conditionalFormatting>
  <conditionalFormatting sqref="F145:O147">
    <cfRule type="cellIs" dxfId="16014" priority="1294" stopIfTrue="1" operator="equal">
      <formula>0</formula>
    </cfRule>
  </conditionalFormatting>
  <conditionalFormatting sqref="F145:O147">
    <cfRule type="cellIs" dxfId="16013" priority="1293" stopIfTrue="1" operator="equal">
      <formula>0</formula>
    </cfRule>
  </conditionalFormatting>
  <conditionalFormatting sqref="F145:O147">
    <cfRule type="cellIs" dxfId="16012" priority="1292" stopIfTrue="1" operator="equal">
      <formula>0</formula>
    </cfRule>
  </conditionalFormatting>
  <conditionalFormatting sqref="F145:O147">
    <cfRule type="cellIs" dxfId="16011" priority="1291" stopIfTrue="1" operator="equal">
      <formula>0</formula>
    </cfRule>
  </conditionalFormatting>
  <conditionalFormatting sqref="F145:O147">
    <cfRule type="cellIs" dxfId="16010" priority="1290" stopIfTrue="1" operator="equal">
      <formula>0</formula>
    </cfRule>
  </conditionalFormatting>
  <conditionalFormatting sqref="F145:O147">
    <cfRule type="cellIs" dxfId="16009" priority="1289" stopIfTrue="1" operator="equal">
      <formula>0</formula>
    </cfRule>
  </conditionalFormatting>
  <conditionalFormatting sqref="F145:O147">
    <cfRule type="cellIs" dxfId="16008" priority="1288" stopIfTrue="1" operator="equal">
      <formula>0</formula>
    </cfRule>
  </conditionalFormatting>
  <conditionalFormatting sqref="F145:K147">
    <cfRule type="cellIs" dxfId="16007" priority="1287" stopIfTrue="1" operator="equal">
      <formula>0</formula>
    </cfRule>
  </conditionalFormatting>
  <conditionalFormatting sqref="F145:K147">
    <cfRule type="cellIs" dxfId="16006" priority="1286" stopIfTrue="1" operator="equal">
      <formula>0</formula>
    </cfRule>
  </conditionalFormatting>
  <conditionalFormatting sqref="F145:K147">
    <cfRule type="cellIs" dxfId="16005" priority="1285" stopIfTrue="1" operator="equal">
      <formula>0</formula>
    </cfRule>
  </conditionalFormatting>
  <conditionalFormatting sqref="F145:K147">
    <cfRule type="cellIs" dxfId="16004" priority="1284" stopIfTrue="1" operator="equal">
      <formula>0</formula>
    </cfRule>
  </conditionalFormatting>
  <conditionalFormatting sqref="F145:K147">
    <cfRule type="cellIs" dxfId="16003" priority="1283" stopIfTrue="1" operator="equal">
      <formula>0</formula>
    </cfRule>
  </conditionalFormatting>
  <conditionalFormatting sqref="F145:K147">
    <cfRule type="cellIs" dxfId="16002" priority="1282" stopIfTrue="1" operator="equal">
      <formula>0</formula>
    </cfRule>
  </conditionalFormatting>
  <conditionalFormatting sqref="F145:O147">
    <cfRule type="cellIs" dxfId="16001" priority="1281" stopIfTrue="1" operator="equal">
      <formula>0</formula>
    </cfRule>
  </conditionalFormatting>
  <conditionalFormatting sqref="F91:K93">
    <cfRule type="cellIs" dxfId="16000" priority="1280" stopIfTrue="1" operator="equal">
      <formula>0</formula>
    </cfRule>
  </conditionalFormatting>
  <conditionalFormatting sqref="F91:K93">
    <cfRule type="cellIs" dxfId="15999" priority="1279" stopIfTrue="1" operator="equal">
      <formula>0</formula>
    </cfRule>
  </conditionalFormatting>
  <conditionalFormatting sqref="F91:K93">
    <cfRule type="cellIs" dxfId="15998" priority="1278" stopIfTrue="1" operator="equal">
      <formula>0</formula>
    </cfRule>
  </conditionalFormatting>
  <conditionalFormatting sqref="F91:K93">
    <cfRule type="cellIs" dxfId="15997" priority="1277" stopIfTrue="1" operator="equal">
      <formula>0</formula>
    </cfRule>
  </conditionalFormatting>
  <conditionalFormatting sqref="F91:K93">
    <cfRule type="cellIs" dxfId="15996" priority="1276" stopIfTrue="1" operator="equal">
      <formula>0</formula>
    </cfRule>
  </conditionalFormatting>
  <conditionalFormatting sqref="F91:K93">
    <cfRule type="cellIs" dxfId="15995" priority="1275" stopIfTrue="1" operator="equal">
      <formula>0</formula>
    </cfRule>
  </conditionalFormatting>
  <conditionalFormatting sqref="F91:K93">
    <cfRule type="cellIs" dxfId="15994" priority="1274" stopIfTrue="1" operator="equal">
      <formula>0</formula>
    </cfRule>
  </conditionalFormatting>
  <conditionalFormatting sqref="F91:K93">
    <cfRule type="cellIs" dxfId="15993" priority="1273" stopIfTrue="1" operator="equal">
      <formula>0</formula>
    </cfRule>
  </conditionalFormatting>
  <conditionalFormatting sqref="F91:K93">
    <cfRule type="cellIs" dxfId="15992" priority="1272" stopIfTrue="1" operator="equal">
      <formula>0</formula>
    </cfRule>
  </conditionalFormatting>
  <conditionalFormatting sqref="F91:K93">
    <cfRule type="cellIs" dxfId="15991" priority="1271" stopIfTrue="1" operator="equal">
      <formula>0</formula>
    </cfRule>
  </conditionalFormatting>
  <conditionalFormatting sqref="F91:K93">
    <cfRule type="cellIs" dxfId="15990" priority="1270" stopIfTrue="1" operator="equal">
      <formula>0</formula>
    </cfRule>
  </conditionalFormatting>
  <conditionalFormatting sqref="F91:K93">
    <cfRule type="cellIs" dxfId="15989" priority="1269" stopIfTrue="1" operator="equal">
      <formula>0</formula>
    </cfRule>
  </conditionalFormatting>
  <conditionalFormatting sqref="F91:K93">
    <cfRule type="cellIs" dxfId="15988" priority="1268" stopIfTrue="1" operator="equal">
      <formula>0</formula>
    </cfRule>
  </conditionalFormatting>
  <conditionalFormatting sqref="F91:K93">
    <cfRule type="cellIs" dxfId="15987" priority="1267" stopIfTrue="1" operator="equal">
      <formula>0</formula>
    </cfRule>
  </conditionalFormatting>
  <conditionalFormatting sqref="F91:K93">
    <cfRule type="cellIs" dxfId="15986" priority="1266" stopIfTrue="1" operator="equal">
      <formula>0</formula>
    </cfRule>
  </conditionalFormatting>
  <conditionalFormatting sqref="F91:K93">
    <cfRule type="cellIs" dxfId="15985" priority="1265" stopIfTrue="1" operator="equal">
      <formula>0</formula>
    </cfRule>
  </conditionalFormatting>
  <conditionalFormatting sqref="F91:K93">
    <cfRule type="cellIs" dxfId="15984" priority="1264" stopIfTrue="1" operator="equal">
      <formula>0</formula>
    </cfRule>
  </conditionalFormatting>
  <conditionalFormatting sqref="F91:K93">
    <cfRule type="cellIs" dxfId="15983" priority="1263" stopIfTrue="1" operator="equal">
      <formula>0</formula>
    </cfRule>
  </conditionalFormatting>
  <conditionalFormatting sqref="F91:K93">
    <cfRule type="cellIs" dxfId="15982" priority="1262" stopIfTrue="1" operator="equal">
      <formula>0</formula>
    </cfRule>
  </conditionalFormatting>
  <conditionalFormatting sqref="F91:K93">
    <cfRule type="cellIs" dxfId="15981" priority="1261" stopIfTrue="1" operator="equal">
      <formula>0</formula>
    </cfRule>
  </conditionalFormatting>
  <conditionalFormatting sqref="F91:K93">
    <cfRule type="cellIs" dxfId="15980" priority="1260" stopIfTrue="1" operator="equal">
      <formula>0</formula>
    </cfRule>
  </conditionalFormatting>
  <conditionalFormatting sqref="F91:K93">
    <cfRule type="cellIs" dxfId="15979" priority="1259" stopIfTrue="1" operator="equal">
      <formula>0</formula>
    </cfRule>
  </conditionalFormatting>
  <conditionalFormatting sqref="F91:K93">
    <cfRule type="cellIs" dxfId="15978" priority="1258" stopIfTrue="1" operator="equal">
      <formula>0</formula>
    </cfRule>
  </conditionalFormatting>
  <conditionalFormatting sqref="F91:K93">
    <cfRule type="cellIs" dxfId="15977" priority="1257" stopIfTrue="1" operator="equal">
      <formula>0</formula>
    </cfRule>
  </conditionalFormatting>
  <conditionalFormatting sqref="F91:K93">
    <cfRule type="cellIs" dxfId="15976" priority="1256" stopIfTrue="1" operator="equal">
      <formula>0</formula>
    </cfRule>
  </conditionalFormatting>
  <conditionalFormatting sqref="F91:K93">
    <cfRule type="cellIs" dxfId="15975" priority="1255" stopIfTrue="1" operator="equal">
      <formula>0</formula>
    </cfRule>
  </conditionalFormatting>
  <conditionalFormatting sqref="F91:K93">
    <cfRule type="cellIs" dxfId="15974" priority="1254" stopIfTrue="1" operator="equal">
      <formula>0</formula>
    </cfRule>
  </conditionalFormatting>
  <conditionalFormatting sqref="F91:K93">
    <cfRule type="cellIs" dxfId="15973" priority="1253" stopIfTrue="1" operator="equal">
      <formula>0</formula>
    </cfRule>
  </conditionalFormatting>
  <conditionalFormatting sqref="F91:K93">
    <cfRule type="cellIs" dxfId="15972" priority="1252" stopIfTrue="1" operator="equal">
      <formula>0</formula>
    </cfRule>
  </conditionalFormatting>
  <conditionalFormatting sqref="F91:K93">
    <cfRule type="cellIs" dxfId="15971" priority="1251" stopIfTrue="1" operator="equal">
      <formula>0</formula>
    </cfRule>
  </conditionalFormatting>
  <conditionalFormatting sqref="F91:K93">
    <cfRule type="cellIs" dxfId="15970" priority="1250" stopIfTrue="1" operator="equal">
      <formula>0</formula>
    </cfRule>
  </conditionalFormatting>
  <conditionalFormatting sqref="F91:K93">
    <cfRule type="cellIs" dxfId="15969" priority="1249" stopIfTrue="1" operator="equal">
      <formula>0</formula>
    </cfRule>
  </conditionalFormatting>
  <conditionalFormatting sqref="F91:K93">
    <cfRule type="cellIs" dxfId="15968" priority="1248" stopIfTrue="1" operator="equal">
      <formula>0</formula>
    </cfRule>
  </conditionalFormatting>
  <conditionalFormatting sqref="F91:K93">
    <cfRule type="cellIs" dxfId="15967" priority="1247" stopIfTrue="1" operator="equal">
      <formula>0</formula>
    </cfRule>
  </conditionalFormatting>
  <conditionalFormatting sqref="F91:K93">
    <cfRule type="cellIs" dxfId="15966" priority="1246" stopIfTrue="1" operator="equal">
      <formula>0</formula>
    </cfRule>
  </conditionalFormatting>
  <conditionalFormatting sqref="F91:K93">
    <cfRule type="cellIs" dxfId="15965" priority="1245" stopIfTrue="1" operator="equal">
      <formula>0</formula>
    </cfRule>
  </conditionalFormatting>
  <conditionalFormatting sqref="F91:K93">
    <cfRule type="cellIs" dxfId="15964" priority="1244" stopIfTrue="1" operator="equal">
      <formula>0</formula>
    </cfRule>
  </conditionalFormatting>
  <conditionalFormatting sqref="F91:K93">
    <cfRule type="cellIs" dxfId="15963" priority="1243" stopIfTrue="1" operator="equal">
      <formula>0</formula>
    </cfRule>
  </conditionalFormatting>
  <conditionalFormatting sqref="F91:K93">
    <cfRule type="cellIs" dxfId="15962" priority="1242" stopIfTrue="1" operator="equal">
      <formula>0</formula>
    </cfRule>
  </conditionalFormatting>
  <conditionalFormatting sqref="F91:K93">
    <cfRule type="cellIs" dxfId="15961" priority="1241" stopIfTrue="1" operator="equal">
      <formula>0</formula>
    </cfRule>
  </conditionalFormatting>
  <conditionalFormatting sqref="F91:K93">
    <cfRule type="cellIs" dxfId="15960" priority="1240" stopIfTrue="1" operator="equal">
      <formula>0</formula>
    </cfRule>
  </conditionalFormatting>
  <conditionalFormatting sqref="F91:K93">
    <cfRule type="cellIs" dxfId="15959" priority="1239" stopIfTrue="1" operator="equal">
      <formula>0</formula>
    </cfRule>
  </conditionalFormatting>
  <conditionalFormatting sqref="F91:K93">
    <cfRule type="cellIs" dxfId="15958" priority="1238" stopIfTrue="1" operator="equal">
      <formula>0</formula>
    </cfRule>
  </conditionalFormatting>
  <conditionalFormatting sqref="F91:K93">
    <cfRule type="cellIs" dxfId="15957" priority="1237" stopIfTrue="1" operator="equal">
      <formula>0</formula>
    </cfRule>
  </conditionalFormatting>
  <conditionalFormatting sqref="F91:K93">
    <cfRule type="cellIs" dxfId="15956" priority="1236" stopIfTrue="1" operator="equal">
      <formula>0</formula>
    </cfRule>
  </conditionalFormatting>
  <conditionalFormatting sqref="F91:K93">
    <cfRule type="cellIs" dxfId="15955" priority="1235" stopIfTrue="1" operator="equal">
      <formula>0</formula>
    </cfRule>
  </conditionalFormatting>
  <conditionalFormatting sqref="F91:K93">
    <cfRule type="cellIs" dxfId="15954" priority="1234" stopIfTrue="1" operator="equal">
      <formula>0</formula>
    </cfRule>
  </conditionalFormatting>
  <conditionalFormatting sqref="F91:K93">
    <cfRule type="cellIs" dxfId="15953" priority="1233" stopIfTrue="1" operator="equal">
      <formula>0</formula>
    </cfRule>
  </conditionalFormatting>
  <conditionalFormatting sqref="F91:K93">
    <cfRule type="cellIs" dxfId="15952" priority="1232" stopIfTrue="1" operator="equal">
      <formula>0</formula>
    </cfRule>
  </conditionalFormatting>
  <conditionalFormatting sqref="F91:K93">
    <cfRule type="cellIs" dxfId="15951" priority="1231" stopIfTrue="1" operator="equal">
      <formula>0</formula>
    </cfRule>
  </conditionalFormatting>
  <conditionalFormatting sqref="F91:K93">
    <cfRule type="cellIs" dxfId="15950" priority="1230" stopIfTrue="1" operator="equal">
      <formula>0</formula>
    </cfRule>
  </conditionalFormatting>
  <conditionalFormatting sqref="F91:K93">
    <cfRule type="cellIs" dxfId="15949" priority="1229" stopIfTrue="1" operator="equal">
      <formula>0</formula>
    </cfRule>
  </conditionalFormatting>
  <conditionalFormatting sqref="F91:K93">
    <cfRule type="cellIs" dxfId="15948" priority="1228" stopIfTrue="1" operator="equal">
      <formula>0</formula>
    </cfRule>
  </conditionalFormatting>
  <conditionalFormatting sqref="F91:K93">
    <cfRule type="cellIs" dxfId="15947" priority="1227" stopIfTrue="1" operator="equal">
      <formula>0</formula>
    </cfRule>
  </conditionalFormatting>
  <conditionalFormatting sqref="F91:K93">
    <cfRule type="cellIs" dxfId="15946" priority="1226" stopIfTrue="1" operator="equal">
      <formula>0</formula>
    </cfRule>
  </conditionalFormatting>
  <conditionalFormatting sqref="F91:K93">
    <cfRule type="cellIs" dxfId="15945" priority="1225" stopIfTrue="1" operator="equal">
      <formula>0</formula>
    </cfRule>
  </conditionalFormatting>
  <conditionalFormatting sqref="F91:K93">
    <cfRule type="cellIs" dxfId="15944" priority="1224" stopIfTrue="1" operator="equal">
      <formula>0</formula>
    </cfRule>
  </conditionalFormatting>
  <conditionalFormatting sqref="F91:K93">
    <cfRule type="cellIs" dxfId="15943" priority="1223" stopIfTrue="1" operator="equal">
      <formula>0</formula>
    </cfRule>
  </conditionalFormatting>
  <conditionalFormatting sqref="F91:K93">
    <cfRule type="cellIs" dxfId="15942" priority="1222" stopIfTrue="1" operator="equal">
      <formula>0</formula>
    </cfRule>
  </conditionalFormatting>
  <conditionalFormatting sqref="F91:K93">
    <cfRule type="cellIs" dxfId="15941" priority="1221" stopIfTrue="1" operator="equal">
      <formula>0</formula>
    </cfRule>
  </conditionalFormatting>
  <conditionalFormatting sqref="F91:K93">
    <cfRule type="cellIs" dxfId="15940" priority="1220" stopIfTrue="1" operator="equal">
      <formula>0</formula>
    </cfRule>
  </conditionalFormatting>
  <conditionalFormatting sqref="F91:K93">
    <cfRule type="cellIs" dxfId="15939" priority="1219" stopIfTrue="1" operator="equal">
      <formula>0</formula>
    </cfRule>
  </conditionalFormatting>
  <conditionalFormatting sqref="F91:K93">
    <cfRule type="cellIs" dxfId="15938" priority="1218" stopIfTrue="1" operator="equal">
      <formula>0</formula>
    </cfRule>
  </conditionalFormatting>
  <conditionalFormatting sqref="F91:K93">
    <cfRule type="cellIs" dxfId="15937" priority="1217" stopIfTrue="1" operator="equal">
      <formula>0</formula>
    </cfRule>
  </conditionalFormatting>
  <conditionalFormatting sqref="F91:K93">
    <cfRule type="cellIs" dxfId="15936" priority="1216" stopIfTrue="1" operator="equal">
      <formula>0</formula>
    </cfRule>
  </conditionalFormatting>
  <conditionalFormatting sqref="F91:K93">
    <cfRule type="cellIs" dxfId="15935" priority="1215" stopIfTrue="1" operator="equal">
      <formula>0</formula>
    </cfRule>
  </conditionalFormatting>
  <conditionalFormatting sqref="F91:K93">
    <cfRule type="cellIs" dxfId="15934" priority="1214" stopIfTrue="1" operator="equal">
      <formula>0</formula>
    </cfRule>
  </conditionalFormatting>
  <conditionalFormatting sqref="F91:K93">
    <cfRule type="cellIs" dxfId="15933" priority="1213" stopIfTrue="1" operator="equal">
      <formula>0</formula>
    </cfRule>
  </conditionalFormatting>
  <conditionalFormatting sqref="F91:K93">
    <cfRule type="cellIs" dxfId="15932" priority="1212" stopIfTrue="1" operator="equal">
      <formula>0</formula>
    </cfRule>
  </conditionalFormatting>
  <conditionalFormatting sqref="F91:K93">
    <cfRule type="cellIs" dxfId="15931" priority="1211" stopIfTrue="1" operator="equal">
      <formula>0</formula>
    </cfRule>
  </conditionalFormatting>
  <conditionalFormatting sqref="F91:K93">
    <cfRule type="cellIs" dxfId="15930" priority="1210" stopIfTrue="1" operator="equal">
      <formula>0</formula>
    </cfRule>
  </conditionalFormatting>
  <conditionalFormatting sqref="F91:K93">
    <cfRule type="cellIs" dxfId="15929" priority="1209" stopIfTrue="1" operator="equal">
      <formula>0</formula>
    </cfRule>
  </conditionalFormatting>
  <conditionalFormatting sqref="F91:K93">
    <cfRule type="cellIs" dxfId="15928" priority="1208" stopIfTrue="1" operator="equal">
      <formula>0</formula>
    </cfRule>
  </conditionalFormatting>
  <conditionalFormatting sqref="F91:K93">
    <cfRule type="cellIs" dxfId="15927" priority="1207" stopIfTrue="1" operator="equal">
      <formula>0</formula>
    </cfRule>
  </conditionalFormatting>
  <conditionalFormatting sqref="F91:K93">
    <cfRule type="cellIs" dxfId="15926" priority="1206" stopIfTrue="1" operator="equal">
      <formula>0</formula>
    </cfRule>
  </conditionalFormatting>
  <conditionalFormatting sqref="F91:K93">
    <cfRule type="cellIs" dxfId="15925" priority="1205" stopIfTrue="1" operator="equal">
      <formula>0</formula>
    </cfRule>
  </conditionalFormatting>
  <conditionalFormatting sqref="F91:K93">
    <cfRule type="cellIs" dxfId="15924" priority="1204" stopIfTrue="1" operator="equal">
      <formula>0</formula>
    </cfRule>
  </conditionalFormatting>
  <conditionalFormatting sqref="F91:K93">
    <cfRule type="cellIs" dxfId="15923" priority="1203" stopIfTrue="1" operator="equal">
      <formula>0</formula>
    </cfRule>
  </conditionalFormatting>
  <conditionalFormatting sqref="F91:K93">
    <cfRule type="cellIs" dxfId="15922" priority="1202" stopIfTrue="1" operator="equal">
      <formula>0</formula>
    </cfRule>
  </conditionalFormatting>
  <conditionalFormatting sqref="F91:K93">
    <cfRule type="cellIs" dxfId="15921" priority="1201" stopIfTrue="1" operator="equal">
      <formula>0</formula>
    </cfRule>
  </conditionalFormatting>
  <conditionalFormatting sqref="F91:K93">
    <cfRule type="cellIs" dxfId="15920" priority="1200" stopIfTrue="1" operator="equal">
      <formula>0</formula>
    </cfRule>
  </conditionalFormatting>
  <conditionalFormatting sqref="F85:M87">
    <cfRule type="cellIs" dxfId="15919" priority="1199" stopIfTrue="1" operator="equal">
      <formula>0</formula>
    </cfRule>
  </conditionalFormatting>
  <conditionalFormatting sqref="F85:M87">
    <cfRule type="cellIs" dxfId="15918" priority="1198" stopIfTrue="1" operator="equal">
      <formula>0</formula>
    </cfRule>
  </conditionalFormatting>
  <conditionalFormatting sqref="F85:K87">
    <cfRule type="cellIs" dxfId="15917" priority="1197" stopIfTrue="1" operator="equal">
      <formula>0</formula>
    </cfRule>
  </conditionalFormatting>
  <conditionalFormatting sqref="F85:K87">
    <cfRule type="cellIs" dxfId="15916" priority="1196" stopIfTrue="1" operator="equal">
      <formula>0</formula>
    </cfRule>
  </conditionalFormatting>
  <conditionalFormatting sqref="F85:K87">
    <cfRule type="cellIs" dxfId="15915" priority="1195" stopIfTrue="1" operator="equal">
      <formula>0</formula>
    </cfRule>
  </conditionalFormatting>
  <conditionalFormatting sqref="F85:K87">
    <cfRule type="cellIs" dxfId="15914" priority="1194" stopIfTrue="1" operator="equal">
      <formula>0</formula>
    </cfRule>
  </conditionalFormatting>
  <conditionalFormatting sqref="F85:K87">
    <cfRule type="cellIs" dxfId="15913" priority="1193" stopIfTrue="1" operator="equal">
      <formula>0</formula>
    </cfRule>
  </conditionalFormatting>
  <conditionalFormatting sqref="F85:K87">
    <cfRule type="cellIs" dxfId="15912" priority="1192" stopIfTrue="1" operator="equal">
      <formula>0</formula>
    </cfRule>
  </conditionalFormatting>
  <conditionalFormatting sqref="F85:K87">
    <cfRule type="cellIs" dxfId="15911" priority="1191" stopIfTrue="1" operator="equal">
      <formula>0</formula>
    </cfRule>
  </conditionalFormatting>
  <conditionalFormatting sqref="F85:K87">
    <cfRule type="cellIs" dxfId="15910" priority="1190" stopIfTrue="1" operator="equal">
      <formula>0</formula>
    </cfRule>
  </conditionalFormatting>
  <conditionalFormatting sqref="F85:K87">
    <cfRule type="cellIs" dxfId="15909" priority="1189" stopIfTrue="1" operator="equal">
      <formula>0</formula>
    </cfRule>
  </conditionalFormatting>
  <conditionalFormatting sqref="F85:K87">
    <cfRule type="cellIs" dxfId="15908" priority="1188" stopIfTrue="1" operator="equal">
      <formula>0</formula>
    </cfRule>
  </conditionalFormatting>
  <conditionalFormatting sqref="F85:K87">
    <cfRule type="cellIs" dxfId="15907" priority="1187" stopIfTrue="1" operator="equal">
      <formula>0</formula>
    </cfRule>
  </conditionalFormatting>
  <conditionalFormatting sqref="F85:K87">
    <cfRule type="cellIs" dxfId="15906" priority="1186" stopIfTrue="1" operator="equal">
      <formula>0</formula>
    </cfRule>
  </conditionalFormatting>
  <conditionalFormatting sqref="F85:K87">
    <cfRule type="cellIs" dxfId="15905" priority="1185" stopIfTrue="1" operator="equal">
      <formula>0</formula>
    </cfRule>
  </conditionalFormatting>
  <conditionalFormatting sqref="F85:K87">
    <cfRule type="cellIs" dxfId="15904" priority="1184" stopIfTrue="1" operator="equal">
      <formula>0</formula>
    </cfRule>
  </conditionalFormatting>
  <conditionalFormatting sqref="F85:K87">
    <cfRule type="cellIs" dxfId="15903" priority="1183" stopIfTrue="1" operator="equal">
      <formula>0</formula>
    </cfRule>
  </conditionalFormatting>
  <conditionalFormatting sqref="F85:K87">
    <cfRule type="cellIs" dxfId="15902" priority="1182" stopIfTrue="1" operator="equal">
      <formula>0</formula>
    </cfRule>
  </conditionalFormatting>
  <conditionalFormatting sqref="F85:K87">
    <cfRule type="cellIs" dxfId="15901" priority="1181" stopIfTrue="1" operator="equal">
      <formula>0</formula>
    </cfRule>
  </conditionalFormatting>
  <conditionalFormatting sqref="F85:K87">
    <cfRule type="cellIs" dxfId="15900" priority="1180" stopIfTrue="1" operator="equal">
      <formula>0</formula>
    </cfRule>
  </conditionalFormatting>
  <conditionalFormatting sqref="F85:K87">
    <cfRule type="cellIs" dxfId="15899" priority="1179" stopIfTrue="1" operator="equal">
      <formula>0</formula>
    </cfRule>
  </conditionalFormatting>
  <conditionalFormatting sqref="F85:K87">
    <cfRule type="cellIs" dxfId="15898" priority="1178" stopIfTrue="1" operator="equal">
      <formula>0</formula>
    </cfRule>
  </conditionalFormatting>
  <conditionalFormatting sqref="F85:K87">
    <cfRule type="cellIs" dxfId="15897" priority="1177" stopIfTrue="1" operator="equal">
      <formula>0</formula>
    </cfRule>
  </conditionalFormatting>
  <conditionalFormatting sqref="F85:K87">
    <cfRule type="cellIs" dxfId="15896" priority="1176" stopIfTrue="1" operator="equal">
      <formula>0</formula>
    </cfRule>
  </conditionalFormatting>
  <conditionalFormatting sqref="F85:K87">
    <cfRule type="cellIs" dxfId="15895" priority="1175" stopIfTrue="1" operator="equal">
      <formula>0</formula>
    </cfRule>
  </conditionalFormatting>
  <conditionalFormatting sqref="F85:K87">
    <cfRule type="cellIs" dxfId="15894" priority="1174" stopIfTrue="1" operator="equal">
      <formula>0</formula>
    </cfRule>
  </conditionalFormatting>
  <conditionalFormatting sqref="F85:K87">
    <cfRule type="cellIs" dxfId="15893" priority="1173" stopIfTrue="1" operator="equal">
      <formula>0</formula>
    </cfRule>
  </conditionalFormatting>
  <conditionalFormatting sqref="F85:K87">
    <cfRule type="cellIs" dxfId="15892" priority="1172" stopIfTrue="1" operator="equal">
      <formula>0</formula>
    </cfRule>
  </conditionalFormatting>
  <conditionalFormatting sqref="F85:K87">
    <cfRule type="cellIs" dxfId="15891" priority="1171" stopIfTrue="1" operator="equal">
      <formula>0</formula>
    </cfRule>
  </conditionalFormatting>
  <conditionalFormatting sqref="F85:K87">
    <cfRule type="cellIs" dxfId="15890" priority="1170" stopIfTrue="1" operator="equal">
      <formula>0</formula>
    </cfRule>
  </conditionalFormatting>
  <conditionalFormatting sqref="F85:K87">
    <cfRule type="cellIs" dxfId="15889" priority="1169" stopIfTrue="1" operator="equal">
      <formula>0</formula>
    </cfRule>
  </conditionalFormatting>
  <conditionalFormatting sqref="F85:K87">
    <cfRule type="cellIs" dxfId="15888" priority="1168" stopIfTrue="1" operator="equal">
      <formula>0</formula>
    </cfRule>
  </conditionalFormatting>
  <conditionalFormatting sqref="F85:K87">
    <cfRule type="cellIs" dxfId="15887" priority="1167" stopIfTrue="1" operator="equal">
      <formula>0</formula>
    </cfRule>
  </conditionalFormatting>
  <conditionalFormatting sqref="F85:K87">
    <cfRule type="cellIs" dxfId="15886" priority="1166" stopIfTrue="1" operator="equal">
      <formula>0</formula>
    </cfRule>
  </conditionalFormatting>
  <conditionalFormatting sqref="F85:K87">
    <cfRule type="cellIs" dxfId="15885" priority="1165" stopIfTrue="1" operator="equal">
      <formula>0</formula>
    </cfRule>
  </conditionalFormatting>
  <conditionalFormatting sqref="F85:K87">
    <cfRule type="cellIs" dxfId="15884" priority="1164" stopIfTrue="1" operator="equal">
      <formula>0</formula>
    </cfRule>
  </conditionalFormatting>
  <conditionalFormatting sqref="F85:K87">
    <cfRule type="cellIs" dxfId="15883" priority="1163" stopIfTrue="1" operator="equal">
      <formula>0</formula>
    </cfRule>
  </conditionalFormatting>
  <conditionalFormatting sqref="F85:K87">
    <cfRule type="cellIs" dxfId="15882" priority="1162" stopIfTrue="1" operator="equal">
      <formula>0</formula>
    </cfRule>
  </conditionalFormatting>
  <conditionalFormatting sqref="F85:K87">
    <cfRule type="cellIs" dxfId="15881" priority="1161" stopIfTrue="1" operator="equal">
      <formula>0</formula>
    </cfRule>
  </conditionalFormatting>
  <conditionalFormatting sqref="F85:K87">
    <cfRule type="cellIs" dxfId="15880" priority="1160" stopIfTrue="1" operator="equal">
      <formula>0</formula>
    </cfRule>
  </conditionalFormatting>
  <conditionalFormatting sqref="F85:M87">
    <cfRule type="cellIs" dxfId="15879" priority="1159" stopIfTrue="1" operator="equal">
      <formula>0</formula>
    </cfRule>
  </conditionalFormatting>
  <conditionalFormatting sqref="F85:M87">
    <cfRule type="cellIs" dxfId="15878" priority="1158" stopIfTrue="1" operator="equal">
      <formula>0</formula>
    </cfRule>
  </conditionalFormatting>
  <conditionalFormatting sqref="F85:M87">
    <cfRule type="cellIs" dxfId="15877" priority="1157" stopIfTrue="1" operator="equal">
      <formula>0</formula>
    </cfRule>
  </conditionalFormatting>
  <conditionalFormatting sqref="F85:M87">
    <cfRule type="cellIs" dxfId="15876" priority="1156" stopIfTrue="1" operator="equal">
      <formula>0</formula>
    </cfRule>
  </conditionalFormatting>
  <conditionalFormatting sqref="F85:M87">
    <cfRule type="cellIs" dxfId="15875" priority="1155" stopIfTrue="1" operator="equal">
      <formula>0</formula>
    </cfRule>
  </conditionalFormatting>
  <conditionalFormatting sqref="F85:M87">
    <cfRule type="cellIs" dxfId="15874" priority="1154" stopIfTrue="1" operator="equal">
      <formula>0</formula>
    </cfRule>
  </conditionalFormatting>
  <conditionalFormatting sqref="F85:M87">
    <cfRule type="cellIs" dxfId="15873" priority="1153" stopIfTrue="1" operator="equal">
      <formula>0</formula>
    </cfRule>
  </conditionalFormatting>
  <conditionalFormatting sqref="F85:M87">
    <cfRule type="cellIs" dxfId="15872" priority="1152" stopIfTrue="1" operator="equal">
      <formula>0</formula>
    </cfRule>
  </conditionalFormatting>
  <conditionalFormatting sqref="F85:M87">
    <cfRule type="cellIs" dxfId="15871" priority="1151" stopIfTrue="1" operator="equal">
      <formula>0</formula>
    </cfRule>
  </conditionalFormatting>
  <conditionalFormatting sqref="F85:M87">
    <cfRule type="cellIs" dxfId="15870" priority="1150" stopIfTrue="1" operator="equal">
      <formula>0</formula>
    </cfRule>
  </conditionalFormatting>
  <conditionalFormatting sqref="F85:M87">
    <cfRule type="cellIs" dxfId="15869" priority="1149" stopIfTrue="1" operator="equal">
      <formula>0</formula>
    </cfRule>
  </conditionalFormatting>
  <conditionalFormatting sqref="F85:M87">
    <cfRule type="cellIs" dxfId="15868" priority="1148" stopIfTrue="1" operator="equal">
      <formula>0</formula>
    </cfRule>
  </conditionalFormatting>
  <conditionalFormatting sqref="F85:M87">
    <cfRule type="cellIs" dxfId="15867" priority="1147" stopIfTrue="1" operator="equal">
      <formula>0</formula>
    </cfRule>
  </conditionalFormatting>
  <conditionalFormatting sqref="F85:M87">
    <cfRule type="cellIs" dxfId="15866" priority="1146" stopIfTrue="1" operator="equal">
      <formula>0</formula>
    </cfRule>
  </conditionalFormatting>
  <conditionalFormatting sqref="F85:M87">
    <cfRule type="cellIs" dxfId="15865" priority="1145" stopIfTrue="1" operator="equal">
      <formula>0</formula>
    </cfRule>
  </conditionalFormatting>
  <conditionalFormatting sqref="F85:M87">
    <cfRule type="cellIs" dxfId="15864" priority="1144" stopIfTrue="1" operator="equal">
      <formula>0</formula>
    </cfRule>
  </conditionalFormatting>
  <conditionalFormatting sqref="F85:M87">
    <cfRule type="cellIs" dxfId="15863" priority="1143" stopIfTrue="1" operator="equal">
      <formula>0</formula>
    </cfRule>
  </conditionalFormatting>
  <conditionalFormatting sqref="F85:M87">
    <cfRule type="cellIs" dxfId="15862" priority="1142" stopIfTrue="1" operator="equal">
      <formula>0</formula>
    </cfRule>
  </conditionalFormatting>
  <conditionalFormatting sqref="F85:M87">
    <cfRule type="cellIs" dxfId="15861" priority="1141" stopIfTrue="1" operator="equal">
      <formula>0</formula>
    </cfRule>
  </conditionalFormatting>
  <conditionalFormatting sqref="F85:M87">
    <cfRule type="cellIs" dxfId="15860" priority="1140" stopIfTrue="1" operator="equal">
      <formula>0</formula>
    </cfRule>
  </conditionalFormatting>
  <conditionalFormatting sqref="F85:M87">
    <cfRule type="cellIs" dxfId="15859" priority="1139" stopIfTrue="1" operator="equal">
      <formula>0</formula>
    </cfRule>
  </conditionalFormatting>
  <conditionalFormatting sqref="F85:K87">
    <cfRule type="cellIs" dxfId="15858" priority="1138" stopIfTrue="1" operator="equal">
      <formula>0</formula>
    </cfRule>
  </conditionalFormatting>
  <conditionalFormatting sqref="F85:K87">
    <cfRule type="cellIs" dxfId="15857" priority="1137" stopIfTrue="1" operator="equal">
      <formula>0</formula>
    </cfRule>
  </conditionalFormatting>
  <conditionalFormatting sqref="F85:K87">
    <cfRule type="cellIs" dxfId="15856" priority="1136" stopIfTrue="1" operator="equal">
      <formula>0</formula>
    </cfRule>
  </conditionalFormatting>
  <conditionalFormatting sqref="F85:K87">
    <cfRule type="cellIs" dxfId="15855" priority="1135" stopIfTrue="1" operator="equal">
      <formula>0</formula>
    </cfRule>
  </conditionalFormatting>
  <conditionalFormatting sqref="F85:K87">
    <cfRule type="cellIs" dxfId="15854" priority="1134" stopIfTrue="1" operator="equal">
      <formula>0</formula>
    </cfRule>
  </conditionalFormatting>
  <conditionalFormatting sqref="F85:K87">
    <cfRule type="cellIs" dxfId="15853" priority="1133" stopIfTrue="1" operator="equal">
      <formula>0</formula>
    </cfRule>
  </conditionalFormatting>
  <conditionalFormatting sqref="F85:M87">
    <cfRule type="cellIs" dxfId="15852" priority="1132" stopIfTrue="1" operator="equal">
      <formula>0</formula>
    </cfRule>
  </conditionalFormatting>
  <conditionalFormatting sqref="F85:M87">
    <cfRule type="cellIs" dxfId="15851" priority="1131" stopIfTrue="1" operator="equal">
      <formula>0</formula>
    </cfRule>
  </conditionalFormatting>
  <conditionalFormatting sqref="F85:M87">
    <cfRule type="cellIs" dxfId="15850" priority="1130" stopIfTrue="1" operator="equal">
      <formula>0</formula>
    </cfRule>
  </conditionalFormatting>
  <conditionalFormatting sqref="F85:M87">
    <cfRule type="cellIs" dxfId="15849" priority="1129" stopIfTrue="1" operator="equal">
      <formula>0</formula>
    </cfRule>
  </conditionalFormatting>
  <conditionalFormatting sqref="F85:M87">
    <cfRule type="cellIs" dxfId="15848" priority="1128" stopIfTrue="1" operator="equal">
      <formula>0</formula>
    </cfRule>
  </conditionalFormatting>
  <conditionalFormatting sqref="F85:M87">
    <cfRule type="cellIs" dxfId="15847" priority="1127" stopIfTrue="1" operator="equal">
      <formula>0</formula>
    </cfRule>
  </conditionalFormatting>
  <conditionalFormatting sqref="F85:M87">
    <cfRule type="cellIs" dxfId="15846" priority="1126" stopIfTrue="1" operator="equal">
      <formula>0</formula>
    </cfRule>
  </conditionalFormatting>
  <conditionalFormatting sqref="F85:K87">
    <cfRule type="cellIs" dxfId="15845" priority="1125" stopIfTrue="1" operator="equal">
      <formula>0</formula>
    </cfRule>
  </conditionalFormatting>
  <conditionalFormatting sqref="F85:K87">
    <cfRule type="cellIs" dxfId="15844" priority="1124" stopIfTrue="1" operator="equal">
      <formula>0</formula>
    </cfRule>
  </conditionalFormatting>
  <conditionalFormatting sqref="F85:K87">
    <cfRule type="cellIs" dxfId="15843" priority="1123" stopIfTrue="1" operator="equal">
      <formula>0</formula>
    </cfRule>
  </conditionalFormatting>
  <conditionalFormatting sqref="F85:K87">
    <cfRule type="cellIs" dxfId="15842" priority="1122" stopIfTrue="1" operator="equal">
      <formula>0</formula>
    </cfRule>
  </conditionalFormatting>
  <conditionalFormatting sqref="F85:K87">
    <cfRule type="cellIs" dxfId="15841" priority="1121" stopIfTrue="1" operator="equal">
      <formula>0</formula>
    </cfRule>
  </conditionalFormatting>
  <conditionalFormatting sqref="F85:K87">
    <cfRule type="cellIs" dxfId="15840" priority="1120" stopIfTrue="1" operator="equal">
      <formula>0</formula>
    </cfRule>
  </conditionalFormatting>
  <conditionalFormatting sqref="F85:M87">
    <cfRule type="cellIs" dxfId="15839" priority="1119" stopIfTrue="1" operator="equal">
      <formula>0</formula>
    </cfRule>
  </conditionalFormatting>
  <conditionalFormatting sqref="F91:M93">
    <cfRule type="cellIs" dxfId="15838" priority="1118" stopIfTrue="1" operator="equal">
      <formula>0</formula>
    </cfRule>
  </conditionalFormatting>
  <conditionalFormatting sqref="F91:M93">
    <cfRule type="cellIs" dxfId="15837" priority="1117" stopIfTrue="1" operator="equal">
      <formula>0</formula>
    </cfRule>
  </conditionalFormatting>
  <conditionalFormatting sqref="F91:K93">
    <cfRule type="cellIs" dxfId="15836" priority="1116" stopIfTrue="1" operator="equal">
      <formula>0</formula>
    </cfRule>
  </conditionalFormatting>
  <conditionalFormatting sqref="F91:K93">
    <cfRule type="cellIs" dxfId="15835" priority="1115" stopIfTrue="1" operator="equal">
      <formula>0</formula>
    </cfRule>
  </conditionalFormatting>
  <conditionalFormatting sqref="F91:K93">
    <cfRule type="cellIs" dxfId="15834" priority="1114" stopIfTrue="1" operator="equal">
      <formula>0</formula>
    </cfRule>
  </conditionalFormatting>
  <conditionalFormatting sqref="F91:K93">
    <cfRule type="cellIs" dxfId="15833" priority="1113" stopIfTrue="1" operator="equal">
      <formula>0</formula>
    </cfRule>
  </conditionalFormatting>
  <conditionalFormatting sqref="F91:K93">
    <cfRule type="cellIs" dxfId="15832" priority="1112" stopIfTrue="1" operator="equal">
      <formula>0</formula>
    </cfRule>
  </conditionalFormatting>
  <conditionalFormatting sqref="F91:K93">
    <cfRule type="cellIs" dxfId="15831" priority="1111" stopIfTrue="1" operator="equal">
      <formula>0</formula>
    </cfRule>
  </conditionalFormatting>
  <conditionalFormatting sqref="F91:K93">
    <cfRule type="cellIs" dxfId="15830" priority="1110" stopIfTrue="1" operator="equal">
      <formula>0</formula>
    </cfRule>
  </conditionalFormatting>
  <conditionalFormatting sqref="F91:K93">
    <cfRule type="cellIs" dxfId="15829" priority="1109" stopIfTrue="1" operator="equal">
      <formula>0</formula>
    </cfRule>
  </conditionalFormatting>
  <conditionalFormatting sqref="F91:K93">
    <cfRule type="cellIs" dxfId="15828" priority="1108" stopIfTrue="1" operator="equal">
      <formula>0</formula>
    </cfRule>
  </conditionalFormatting>
  <conditionalFormatting sqref="F91:K93">
    <cfRule type="cellIs" dxfId="15827" priority="1107" stopIfTrue="1" operator="equal">
      <formula>0</formula>
    </cfRule>
  </conditionalFormatting>
  <conditionalFormatting sqref="F91:K93">
    <cfRule type="cellIs" dxfId="15826" priority="1106" stopIfTrue="1" operator="equal">
      <formula>0</formula>
    </cfRule>
  </conditionalFormatting>
  <conditionalFormatting sqref="F91:K93">
    <cfRule type="cellIs" dxfId="15825" priority="1105" stopIfTrue="1" operator="equal">
      <formula>0</formula>
    </cfRule>
  </conditionalFormatting>
  <conditionalFormatting sqref="F91:K93">
    <cfRule type="cellIs" dxfId="15824" priority="1104" stopIfTrue="1" operator="equal">
      <formula>0</formula>
    </cfRule>
  </conditionalFormatting>
  <conditionalFormatting sqref="F91:K93">
    <cfRule type="cellIs" dxfId="15823" priority="1103" stopIfTrue="1" operator="equal">
      <formula>0</formula>
    </cfRule>
  </conditionalFormatting>
  <conditionalFormatting sqref="F91:K93">
    <cfRule type="cellIs" dxfId="15822" priority="1102" stopIfTrue="1" operator="equal">
      <formula>0</formula>
    </cfRule>
  </conditionalFormatting>
  <conditionalFormatting sqref="F91:K93">
    <cfRule type="cellIs" dxfId="15821" priority="1101" stopIfTrue="1" operator="equal">
      <formula>0</formula>
    </cfRule>
  </conditionalFormatting>
  <conditionalFormatting sqref="F91:K93">
    <cfRule type="cellIs" dxfId="15820" priority="1100" stopIfTrue="1" operator="equal">
      <formula>0</formula>
    </cfRule>
  </conditionalFormatting>
  <conditionalFormatting sqref="F91:K93">
    <cfRule type="cellIs" dxfId="15819" priority="1099" stopIfTrue="1" operator="equal">
      <formula>0</formula>
    </cfRule>
  </conditionalFormatting>
  <conditionalFormatting sqref="F91:K93">
    <cfRule type="cellIs" dxfId="15818" priority="1098" stopIfTrue="1" operator="equal">
      <formula>0</formula>
    </cfRule>
  </conditionalFormatting>
  <conditionalFormatting sqref="F91:K93">
    <cfRule type="cellIs" dxfId="15817" priority="1097" stopIfTrue="1" operator="equal">
      <formula>0</formula>
    </cfRule>
  </conditionalFormatting>
  <conditionalFormatting sqref="F91:K93">
    <cfRule type="cellIs" dxfId="15816" priority="1096" stopIfTrue="1" operator="equal">
      <formula>0</formula>
    </cfRule>
  </conditionalFormatting>
  <conditionalFormatting sqref="F91:K93">
    <cfRule type="cellIs" dxfId="15815" priority="1095" stopIfTrue="1" operator="equal">
      <formula>0</formula>
    </cfRule>
  </conditionalFormatting>
  <conditionalFormatting sqref="F91:K93">
    <cfRule type="cellIs" dxfId="15814" priority="1094" stopIfTrue="1" operator="equal">
      <formula>0</formula>
    </cfRule>
  </conditionalFormatting>
  <conditionalFormatting sqref="F91:K93">
    <cfRule type="cellIs" dxfId="15813" priority="1093" stopIfTrue="1" operator="equal">
      <formula>0</formula>
    </cfRule>
  </conditionalFormatting>
  <conditionalFormatting sqref="F91:K93">
    <cfRule type="cellIs" dxfId="15812" priority="1092" stopIfTrue="1" operator="equal">
      <formula>0</formula>
    </cfRule>
  </conditionalFormatting>
  <conditionalFormatting sqref="F91:K93">
    <cfRule type="cellIs" dxfId="15811" priority="1091" stopIfTrue="1" operator="equal">
      <formula>0</formula>
    </cfRule>
  </conditionalFormatting>
  <conditionalFormatting sqref="F91:K93">
    <cfRule type="cellIs" dxfId="15810" priority="1090" stopIfTrue="1" operator="equal">
      <formula>0</formula>
    </cfRule>
  </conditionalFormatting>
  <conditionalFormatting sqref="F91:K93">
    <cfRule type="cellIs" dxfId="15809" priority="1089" stopIfTrue="1" operator="equal">
      <formula>0</formula>
    </cfRule>
  </conditionalFormatting>
  <conditionalFormatting sqref="F91:K93">
    <cfRule type="cellIs" dxfId="15808" priority="1088" stopIfTrue="1" operator="equal">
      <formula>0</formula>
    </cfRule>
  </conditionalFormatting>
  <conditionalFormatting sqref="F91:K93">
    <cfRule type="cellIs" dxfId="15807" priority="1087" stopIfTrue="1" operator="equal">
      <formula>0</formula>
    </cfRule>
  </conditionalFormatting>
  <conditionalFormatting sqref="F91:K93">
    <cfRule type="cellIs" dxfId="15806" priority="1086" stopIfTrue="1" operator="equal">
      <formula>0</formula>
    </cfRule>
  </conditionalFormatting>
  <conditionalFormatting sqref="F91:K93">
    <cfRule type="cellIs" dxfId="15805" priority="1085" stopIfTrue="1" operator="equal">
      <formula>0</formula>
    </cfRule>
  </conditionalFormatting>
  <conditionalFormatting sqref="F91:K93">
    <cfRule type="cellIs" dxfId="15804" priority="1084" stopIfTrue="1" operator="equal">
      <formula>0</formula>
    </cfRule>
  </conditionalFormatting>
  <conditionalFormatting sqref="F91:K93">
    <cfRule type="cellIs" dxfId="15803" priority="1083" stopIfTrue="1" operator="equal">
      <formula>0</formula>
    </cfRule>
  </conditionalFormatting>
  <conditionalFormatting sqref="F91:K93">
    <cfRule type="cellIs" dxfId="15802" priority="1082" stopIfTrue="1" operator="equal">
      <formula>0</formula>
    </cfRule>
  </conditionalFormatting>
  <conditionalFormatting sqref="F91:K93">
    <cfRule type="cellIs" dxfId="15801" priority="1081" stopIfTrue="1" operator="equal">
      <formula>0</formula>
    </cfRule>
  </conditionalFormatting>
  <conditionalFormatting sqref="F91:K93">
    <cfRule type="cellIs" dxfId="15800" priority="1080" stopIfTrue="1" operator="equal">
      <formula>0</formula>
    </cfRule>
  </conditionalFormatting>
  <conditionalFormatting sqref="F91:K93">
    <cfRule type="cellIs" dxfId="15799" priority="1079" stopIfTrue="1" operator="equal">
      <formula>0</formula>
    </cfRule>
  </conditionalFormatting>
  <conditionalFormatting sqref="F91:M93">
    <cfRule type="cellIs" dxfId="15798" priority="1078" stopIfTrue="1" operator="equal">
      <formula>0</formula>
    </cfRule>
  </conditionalFormatting>
  <conditionalFormatting sqref="F91:M93">
    <cfRule type="cellIs" dxfId="15797" priority="1077" stopIfTrue="1" operator="equal">
      <formula>0</formula>
    </cfRule>
  </conditionalFormatting>
  <conditionalFormatting sqref="F91:M93">
    <cfRule type="cellIs" dxfId="15796" priority="1076" stopIfTrue="1" operator="equal">
      <formula>0</formula>
    </cfRule>
  </conditionalFormatting>
  <conditionalFormatting sqref="F91:M93">
    <cfRule type="cellIs" dxfId="15795" priority="1075" stopIfTrue="1" operator="equal">
      <formula>0</formula>
    </cfRule>
  </conditionalFormatting>
  <conditionalFormatting sqref="F91:M93">
    <cfRule type="cellIs" dxfId="15794" priority="1074" stopIfTrue="1" operator="equal">
      <formula>0</formula>
    </cfRule>
  </conditionalFormatting>
  <conditionalFormatting sqref="F91:M93">
    <cfRule type="cellIs" dxfId="15793" priority="1073" stopIfTrue="1" operator="equal">
      <formula>0</formula>
    </cfRule>
  </conditionalFormatting>
  <conditionalFormatting sqref="F91:M93">
    <cfRule type="cellIs" dxfId="15792" priority="1072" stopIfTrue="1" operator="equal">
      <formula>0</formula>
    </cfRule>
  </conditionalFormatting>
  <conditionalFormatting sqref="F91:M93">
    <cfRule type="cellIs" dxfId="15791" priority="1071" stopIfTrue="1" operator="equal">
      <formula>0</formula>
    </cfRule>
  </conditionalFormatting>
  <conditionalFormatting sqref="F91:M93">
    <cfRule type="cellIs" dxfId="15790" priority="1070" stopIfTrue="1" operator="equal">
      <formula>0</formula>
    </cfRule>
  </conditionalFormatting>
  <conditionalFormatting sqref="F91:M93">
    <cfRule type="cellIs" dxfId="15789" priority="1069" stopIfTrue="1" operator="equal">
      <formula>0</formula>
    </cfRule>
  </conditionalFormatting>
  <conditionalFormatting sqref="F91:M93">
    <cfRule type="cellIs" dxfId="15788" priority="1068" stopIfTrue="1" operator="equal">
      <formula>0</formula>
    </cfRule>
  </conditionalFormatting>
  <conditionalFormatting sqref="F91:M93">
    <cfRule type="cellIs" dxfId="15787" priority="1067" stopIfTrue="1" operator="equal">
      <formula>0</formula>
    </cfRule>
  </conditionalFormatting>
  <conditionalFormatting sqref="F91:M93">
    <cfRule type="cellIs" dxfId="15786" priority="1066" stopIfTrue="1" operator="equal">
      <formula>0</formula>
    </cfRule>
  </conditionalFormatting>
  <conditionalFormatting sqref="F91:M93">
    <cfRule type="cellIs" dxfId="15785" priority="1065" stopIfTrue="1" operator="equal">
      <formula>0</formula>
    </cfRule>
  </conditionalFormatting>
  <conditionalFormatting sqref="F91:M93">
    <cfRule type="cellIs" dxfId="15784" priority="1064" stopIfTrue="1" operator="equal">
      <formula>0</formula>
    </cfRule>
  </conditionalFormatting>
  <conditionalFormatting sqref="F91:M93">
    <cfRule type="cellIs" dxfId="15783" priority="1063" stopIfTrue="1" operator="equal">
      <formula>0</formula>
    </cfRule>
  </conditionalFormatting>
  <conditionalFormatting sqref="F91:M93">
    <cfRule type="cellIs" dxfId="15782" priority="1062" stopIfTrue="1" operator="equal">
      <formula>0</formula>
    </cfRule>
  </conditionalFormatting>
  <conditionalFormatting sqref="F91:M93">
    <cfRule type="cellIs" dxfId="15781" priority="1061" stopIfTrue="1" operator="equal">
      <formula>0</formula>
    </cfRule>
  </conditionalFormatting>
  <conditionalFormatting sqref="F91:M93">
    <cfRule type="cellIs" dxfId="15780" priority="1060" stopIfTrue="1" operator="equal">
      <formula>0</formula>
    </cfRule>
  </conditionalFormatting>
  <conditionalFormatting sqref="F91:M93">
    <cfRule type="cellIs" dxfId="15779" priority="1059" stopIfTrue="1" operator="equal">
      <formula>0</formula>
    </cfRule>
  </conditionalFormatting>
  <conditionalFormatting sqref="F91:M93">
    <cfRule type="cellIs" dxfId="15778" priority="1058" stopIfTrue="1" operator="equal">
      <formula>0</formula>
    </cfRule>
  </conditionalFormatting>
  <conditionalFormatting sqref="F91:K93">
    <cfRule type="cellIs" dxfId="15777" priority="1057" stopIfTrue="1" operator="equal">
      <formula>0</formula>
    </cfRule>
  </conditionalFormatting>
  <conditionalFormatting sqref="F91:K93">
    <cfRule type="cellIs" dxfId="15776" priority="1056" stopIfTrue="1" operator="equal">
      <formula>0</formula>
    </cfRule>
  </conditionalFormatting>
  <conditionalFormatting sqref="F91:K93">
    <cfRule type="cellIs" dxfId="15775" priority="1055" stopIfTrue="1" operator="equal">
      <formula>0</formula>
    </cfRule>
  </conditionalFormatting>
  <conditionalFormatting sqref="F91:K93">
    <cfRule type="cellIs" dxfId="15774" priority="1054" stopIfTrue="1" operator="equal">
      <formula>0</formula>
    </cfRule>
  </conditionalFormatting>
  <conditionalFormatting sqref="F91:K93">
    <cfRule type="cellIs" dxfId="15773" priority="1053" stopIfTrue="1" operator="equal">
      <formula>0</formula>
    </cfRule>
  </conditionalFormatting>
  <conditionalFormatting sqref="F91:K93">
    <cfRule type="cellIs" dxfId="15772" priority="1052" stopIfTrue="1" operator="equal">
      <formula>0</formula>
    </cfRule>
  </conditionalFormatting>
  <conditionalFormatting sqref="F91:M93">
    <cfRule type="cellIs" dxfId="15771" priority="1051" stopIfTrue="1" operator="equal">
      <formula>0</formula>
    </cfRule>
  </conditionalFormatting>
  <conditionalFormatting sqref="F91:M93">
    <cfRule type="cellIs" dxfId="15770" priority="1050" stopIfTrue="1" operator="equal">
      <formula>0</formula>
    </cfRule>
  </conditionalFormatting>
  <conditionalFormatting sqref="F91:M93">
    <cfRule type="cellIs" dxfId="15769" priority="1049" stopIfTrue="1" operator="equal">
      <formula>0</formula>
    </cfRule>
  </conditionalFormatting>
  <conditionalFormatting sqref="F91:M93">
    <cfRule type="cellIs" dxfId="15768" priority="1048" stopIfTrue="1" operator="equal">
      <formula>0</formula>
    </cfRule>
  </conditionalFormatting>
  <conditionalFormatting sqref="F91:M93">
    <cfRule type="cellIs" dxfId="15767" priority="1047" stopIfTrue="1" operator="equal">
      <formula>0</formula>
    </cfRule>
  </conditionalFormatting>
  <conditionalFormatting sqref="F91:M93">
    <cfRule type="cellIs" dxfId="15766" priority="1046" stopIfTrue="1" operator="equal">
      <formula>0</formula>
    </cfRule>
  </conditionalFormatting>
  <conditionalFormatting sqref="F91:M93">
    <cfRule type="cellIs" dxfId="15765" priority="1045" stopIfTrue="1" operator="equal">
      <formula>0</formula>
    </cfRule>
  </conditionalFormatting>
  <conditionalFormatting sqref="F91:K93">
    <cfRule type="cellIs" dxfId="15764" priority="1044" stopIfTrue="1" operator="equal">
      <formula>0</formula>
    </cfRule>
  </conditionalFormatting>
  <conditionalFormatting sqref="F91:K93">
    <cfRule type="cellIs" dxfId="15763" priority="1043" stopIfTrue="1" operator="equal">
      <formula>0</formula>
    </cfRule>
  </conditionalFormatting>
  <conditionalFormatting sqref="F91:K93">
    <cfRule type="cellIs" dxfId="15762" priority="1042" stopIfTrue="1" operator="equal">
      <formula>0</formula>
    </cfRule>
  </conditionalFormatting>
  <conditionalFormatting sqref="F91:K93">
    <cfRule type="cellIs" dxfId="15761" priority="1041" stopIfTrue="1" operator="equal">
      <formula>0</formula>
    </cfRule>
  </conditionalFormatting>
  <conditionalFormatting sqref="F91:K93">
    <cfRule type="cellIs" dxfId="15760" priority="1040" stopIfTrue="1" operator="equal">
      <formula>0</formula>
    </cfRule>
  </conditionalFormatting>
  <conditionalFormatting sqref="F91:K93">
    <cfRule type="cellIs" dxfId="15759" priority="1039" stopIfTrue="1" operator="equal">
      <formula>0</formula>
    </cfRule>
  </conditionalFormatting>
  <conditionalFormatting sqref="F91:M93">
    <cfRule type="cellIs" dxfId="15758" priority="1038" stopIfTrue="1" operator="equal">
      <formula>0</formula>
    </cfRule>
  </conditionalFormatting>
  <conditionalFormatting sqref="F88:M90">
    <cfRule type="cellIs" dxfId="15757" priority="1037" stopIfTrue="1" operator="equal">
      <formula>0</formula>
    </cfRule>
  </conditionalFormatting>
  <conditionalFormatting sqref="F88:M90">
    <cfRule type="cellIs" dxfId="15756" priority="1036" stopIfTrue="1" operator="equal">
      <formula>0</formula>
    </cfRule>
  </conditionalFormatting>
  <conditionalFormatting sqref="F88:K90">
    <cfRule type="cellIs" dxfId="15755" priority="1035" stopIfTrue="1" operator="equal">
      <formula>0</formula>
    </cfRule>
  </conditionalFormatting>
  <conditionalFormatting sqref="F88:K90">
    <cfRule type="cellIs" dxfId="15754" priority="1034" stopIfTrue="1" operator="equal">
      <formula>0</formula>
    </cfRule>
  </conditionalFormatting>
  <conditionalFormatting sqref="F88:K90">
    <cfRule type="cellIs" dxfId="15753" priority="1033" stopIfTrue="1" operator="equal">
      <formula>0</formula>
    </cfRule>
  </conditionalFormatting>
  <conditionalFormatting sqref="F88:K90">
    <cfRule type="cellIs" dxfId="15752" priority="1032" stopIfTrue="1" operator="equal">
      <formula>0</formula>
    </cfRule>
  </conditionalFormatting>
  <conditionalFormatting sqref="F88:K90">
    <cfRule type="cellIs" dxfId="15751" priority="1031" stopIfTrue="1" operator="equal">
      <formula>0</formula>
    </cfRule>
  </conditionalFormatting>
  <conditionalFormatting sqref="F88:K90">
    <cfRule type="cellIs" dxfId="15750" priority="1030" stopIfTrue="1" operator="equal">
      <formula>0</formula>
    </cfRule>
  </conditionalFormatting>
  <conditionalFormatting sqref="F88:K90">
    <cfRule type="cellIs" dxfId="15749" priority="1029" stopIfTrue="1" operator="equal">
      <formula>0</formula>
    </cfRule>
  </conditionalFormatting>
  <conditionalFormatting sqref="F88:K90">
    <cfRule type="cellIs" dxfId="15748" priority="1028" stopIfTrue="1" operator="equal">
      <formula>0</formula>
    </cfRule>
  </conditionalFormatting>
  <conditionalFormatting sqref="F88:K90">
    <cfRule type="cellIs" dxfId="15747" priority="1027" stopIfTrue="1" operator="equal">
      <formula>0</formula>
    </cfRule>
  </conditionalFormatting>
  <conditionalFormatting sqref="F88:K90">
    <cfRule type="cellIs" dxfId="15746" priority="1026" stopIfTrue="1" operator="equal">
      <formula>0</formula>
    </cfRule>
  </conditionalFormatting>
  <conditionalFormatting sqref="F88:K90">
    <cfRule type="cellIs" dxfId="15745" priority="1025" stopIfTrue="1" operator="equal">
      <formula>0</formula>
    </cfRule>
  </conditionalFormatting>
  <conditionalFormatting sqref="F88:K90">
    <cfRule type="cellIs" dxfId="15744" priority="1024" stopIfTrue="1" operator="equal">
      <formula>0</formula>
    </cfRule>
  </conditionalFormatting>
  <conditionalFormatting sqref="F88:K90">
    <cfRule type="cellIs" dxfId="15743" priority="1023" stopIfTrue="1" operator="equal">
      <formula>0</formula>
    </cfRule>
  </conditionalFormatting>
  <conditionalFormatting sqref="F88:K90">
    <cfRule type="cellIs" dxfId="15742" priority="1022" stopIfTrue="1" operator="equal">
      <formula>0</formula>
    </cfRule>
  </conditionalFormatting>
  <conditionalFormatting sqref="F88:K90">
    <cfRule type="cellIs" dxfId="15741" priority="1021" stopIfTrue="1" operator="equal">
      <formula>0</formula>
    </cfRule>
  </conditionalFormatting>
  <conditionalFormatting sqref="F88:K90">
    <cfRule type="cellIs" dxfId="15740" priority="1020" stopIfTrue="1" operator="equal">
      <formula>0</formula>
    </cfRule>
  </conditionalFormatting>
  <conditionalFormatting sqref="F88:K90">
    <cfRule type="cellIs" dxfId="15739" priority="1019" stopIfTrue="1" operator="equal">
      <formula>0</formula>
    </cfRule>
  </conditionalFormatting>
  <conditionalFormatting sqref="F88:K90">
    <cfRule type="cellIs" dxfId="15738" priority="1018" stopIfTrue="1" operator="equal">
      <formula>0</formula>
    </cfRule>
  </conditionalFormatting>
  <conditionalFormatting sqref="F88:K90">
    <cfRule type="cellIs" dxfId="15737" priority="1017" stopIfTrue="1" operator="equal">
      <formula>0</formula>
    </cfRule>
  </conditionalFormatting>
  <conditionalFormatting sqref="F88:K90">
    <cfRule type="cellIs" dxfId="15736" priority="1016" stopIfTrue="1" operator="equal">
      <formula>0</formula>
    </cfRule>
  </conditionalFormatting>
  <conditionalFormatting sqref="F88:K90">
    <cfRule type="cellIs" dxfId="15735" priority="1015" stopIfTrue="1" operator="equal">
      <formula>0</formula>
    </cfRule>
  </conditionalFormatting>
  <conditionalFormatting sqref="F88:K90">
    <cfRule type="cellIs" dxfId="15734" priority="1014" stopIfTrue="1" operator="equal">
      <formula>0</formula>
    </cfRule>
  </conditionalFormatting>
  <conditionalFormatting sqref="F88:K90">
    <cfRule type="cellIs" dxfId="15733" priority="1013" stopIfTrue="1" operator="equal">
      <formula>0</formula>
    </cfRule>
  </conditionalFormatting>
  <conditionalFormatting sqref="F88:K90">
    <cfRule type="cellIs" dxfId="15732" priority="1012" stopIfTrue="1" operator="equal">
      <formula>0</formula>
    </cfRule>
  </conditionalFormatting>
  <conditionalFormatting sqref="F88:K90">
    <cfRule type="cellIs" dxfId="15731" priority="1011" stopIfTrue="1" operator="equal">
      <formula>0</formula>
    </cfRule>
  </conditionalFormatting>
  <conditionalFormatting sqref="F88:K90">
    <cfRule type="cellIs" dxfId="15730" priority="1010" stopIfTrue="1" operator="equal">
      <formula>0</formula>
    </cfRule>
  </conditionalFormatting>
  <conditionalFormatting sqref="F88:K90">
    <cfRule type="cellIs" dxfId="15729" priority="1009" stopIfTrue="1" operator="equal">
      <formula>0</formula>
    </cfRule>
  </conditionalFormatting>
  <conditionalFormatting sqref="F88:K90">
    <cfRule type="cellIs" dxfId="15728" priority="1008" stopIfTrue="1" operator="equal">
      <formula>0</formula>
    </cfRule>
  </conditionalFormatting>
  <conditionalFormatting sqref="F88:K90">
    <cfRule type="cellIs" dxfId="15727" priority="1007" stopIfTrue="1" operator="equal">
      <formula>0</formula>
    </cfRule>
  </conditionalFormatting>
  <conditionalFormatting sqref="F88:K90">
    <cfRule type="cellIs" dxfId="15726" priority="1006" stopIfTrue="1" operator="equal">
      <formula>0</formula>
    </cfRule>
  </conditionalFormatting>
  <conditionalFormatting sqref="F88:K90">
    <cfRule type="cellIs" dxfId="15725" priority="1005" stopIfTrue="1" operator="equal">
      <formula>0</formula>
    </cfRule>
  </conditionalFormatting>
  <conditionalFormatting sqref="F88:K90">
    <cfRule type="cellIs" dxfId="15724" priority="1004" stopIfTrue="1" operator="equal">
      <formula>0</formula>
    </cfRule>
  </conditionalFormatting>
  <conditionalFormatting sqref="F88:K90">
    <cfRule type="cellIs" dxfId="15723" priority="1003" stopIfTrue="1" operator="equal">
      <formula>0</formula>
    </cfRule>
  </conditionalFormatting>
  <conditionalFormatting sqref="F88:K90">
    <cfRule type="cellIs" dxfId="15722" priority="1002" stopIfTrue="1" operator="equal">
      <formula>0</formula>
    </cfRule>
  </conditionalFormatting>
  <conditionalFormatting sqref="F88:K90">
    <cfRule type="cellIs" dxfId="15721" priority="1001" stopIfTrue="1" operator="equal">
      <formula>0</formula>
    </cfRule>
  </conditionalFormatting>
  <conditionalFormatting sqref="F88:K90">
    <cfRule type="cellIs" dxfId="15720" priority="1000" stopIfTrue="1" operator="equal">
      <formula>0</formula>
    </cfRule>
  </conditionalFormatting>
  <conditionalFormatting sqref="F88:K90">
    <cfRule type="cellIs" dxfId="15719" priority="999" stopIfTrue="1" operator="equal">
      <formula>0</formula>
    </cfRule>
  </conditionalFormatting>
  <conditionalFormatting sqref="F88:K90">
    <cfRule type="cellIs" dxfId="15718" priority="998" stopIfTrue="1" operator="equal">
      <formula>0</formula>
    </cfRule>
  </conditionalFormatting>
  <conditionalFormatting sqref="F88:M90">
    <cfRule type="cellIs" dxfId="15717" priority="997" stopIfTrue="1" operator="equal">
      <formula>0</formula>
    </cfRule>
  </conditionalFormatting>
  <conditionalFormatting sqref="F88:M90">
    <cfRule type="cellIs" dxfId="15716" priority="996" stopIfTrue="1" operator="equal">
      <formula>0</formula>
    </cfRule>
  </conditionalFormatting>
  <conditionalFormatting sqref="F88:M90">
    <cfRule type="cellIs" dxfId="15715" priority="995" stopIfTrue="1" operator="equal">
      <formula>0</formula>
    </cfRule>
  </conditionalFormatting>
  <conditionalFormatting sqref="F88:M90">
    <cfRule type="cellIs" dxfId="15714" priority="994" stopIfTrue="1" operator="equal">
      <formula>0</formula>
    </cfRule>
  </conditionalFormatting>
  <conditionalFormatting sqref="F88:M90">
    <cfRule type="cellIs" dxfId="15713" priority="993" stopIfTrue="1" operator="equal">
      <formula>0</formula>
    </cfRule>
  </conditionalFormatting>
  <conditionalFormatting sqref="F88:M90">
    <cfRule type="cellIs" dxfId="15712" priority="992" stopIfTrue="1" operator="equal">
      <formula>0</formula>
    </cfRule>
  </conditionalFormatting>
  <conditionalFormatting sqref="F88:M90">
    <cfRule type="cellIs" dxfId="15711" priority="991" stopIfTrue="1" operator="equal">
      <formula>0</formula>
    </cfRule>
  </conditionalFormatting>
  <conditionalFormatting sqref="F88:M90">
    <cfRule type="cellIs" dxfId="15710" priority="990" stopIfTrue="1" operator="equal">
      <formula>0</formula>
    </cfRule>
  </conditionalFormatting>
  <conditionalFormatting sqref="F88:M90">
    <cfRule type="cellIs" dxfId="15709" priority="989" stopIfTrue="1" operator="equal">
      <formula>0</formula>
    </cfRule>
  </conditionalFormatting>
  <conditionalFormatting sqref="F88:M90">
    <cfRule type="cellIs" dxfId="15708" priority="988" stopIfTrue="1" operator="equal">
      <formula>0</formula>
    </cfRule>
  </conditionalFormatting>
  <conditionalFormatting sqref="F88:M90">
    <cfRule type="cellIs" dxfId="15707" priority="987" stopIfTrue="1" operator="equal">
      <formula>0</formula>
    </cfRule>
  </conditionalFormatting>
  <conditionalFormatting sqref="F88:M90">
    <cfRule type="cellIs" dxfId="15706" priority="986" stopIfTrue="1" operator="equal">
      <formula>0</formula>
    </cfRule>
  </conditionalFormatting>
  <conditionalFormatting sqref="F88:M90">
    <cfRule type="cellIs" dxfId="15705" priority="985" stopIfTrue="1" operator="equal">
      <formula>0</formula>
    </cfRule>
  </conditionalFormatting>
  <conditionalFormatting sqref="F88:M90">
    <cfRule type="cellIs" dxfId="15704" priority="984" stopIfTrue="1" operator="equal">
      <formula>0</formula>
    </cfRule>
  </conditionalFormatting>
  <conditionalFormatting sqref="F88:M90">
    <cfRule type="cellIs" dxfId="15703" priority="983" stopIfTrue="1" operator="equal">
      <formula>0</formula>
    </cfRule>
  </conditionalFormatting>
  <conditionalFormatting sqref="F88:M90">
    <cfRule type="cellIs" dxfId="15702" priority="982" stopIfTrue="1" operator="equal">
      <formula>0</formula>
    </cfRule>
  </conditionalFormatting>
  <conditionalFormatting sqref="F88:M90">
    <cfRule type="cellIs" dxfId="15701" priority="981" stopIfTrue="1" operator="equal">
      <formula>0</formula>
    </cfRule>
  </conditionalFormatting>
  <conditionalFormatting sqref="F88:M90">
    <cfRule type="cellIs" dxfId="15700" priority="980" stopIfTrue="1" operator="equal">
      <formula>0</formula>
    </cfRule>
  </conditionalFormatting>
  <conditionalFormatting sqref="F88:M90">
    <cfRule type="cellIs" dxfId="15699" priority="979" stopIfTrue="1" operator="equal">
      <formula>0</formula>
    </cfRule>
  </conditionalFormatting>
  <conditionalFormatting sqref="F88:M90">
    <cfRule type="cellIs" dxfId="15698" priority="978" stopIfTrue="1" operator="equal">
      <formula>0</formula>
    </cfRule>
  </conditionalFormatting>
  <conditionalFormatting sqref="F88:M90">
    <cfRule type="cellIs" dxfId="15697" priority="977" stopIfTrue="1" operator="equal">
      <formula>0</formula>
    </cfRule>
  </conditionalFormatting>
  <conditionalFormatting sqref="F88:K90">
    <cfRule type="cellIs" dxfId="15696" priority="976" stopIfTrue="1" operator="equal">
      <formula>0</formula>
    </cfRule>
  </conditionalFormatting>
  <conditionalFormatting sqref="F88:K90">
    <cfRule type="cellIs" dxfId="15695" priority="975" stopIfTrue="1" operator="equal">
      <formula>0</formula>
    </cfRule>
  </conditionalFormatting>
  <conditionalFormatting sqref="F88:K90">
    <cfRule type="cellIs" dxfId="15694" priority="974" stopIfTrue="1" operator="equal">
      <formula>0</formula>
    </cfRule>
  </conditionalFormatting>
  <conditionalFormatting sqref="F88:K90">
    <cfRule type="cellIs" dxfId="15693" priority="973" stopIfTrue="1" operator="equal">
      <formula>0</formula>
    </cfRule>
  </conditionalFormatting>
  <conditionalFormatting sqref="F88:K90">
    <cfRule type="cellIs" dxfId="15692" priority="972" stopIfTrue="1" operator="equal">
      <formula>0</formula>
    </cfRule>
  </conditionalFormatting>
  <conditionalFormatting sqref="F88:K90">
    <cfRule type="cellIs" dxfId="15691" priority="971" stopIfTrue="1" operator="equal">
      <formula>0</formula>
    </cfRule>
  </conditionalFormatting>
  <conditionalFormatting sqref="F88:M90">
    <cfRule type="cellIs" dxfId="15690" priority="970" stopIfTrue="1" operator="equal">
      <formula>0</formula>
    </cfRule>
  </conditionalFormatting>
  <conditionalFormatting sqref="F88:M90">
    <cfRule type="cellIs" dxfId="15689" priority="969" stopIfTrue="1" operator="equal">
      <formula>0</formula>
    </cfRule>
  </conditionalFormatting>
  <conditionalFormatting sqref="F88:M90">
    <cfRule type="cellIs" dxfId="15688" priority="968" stopIfTrue="1" operator="equal">
      <formula>0</formula>
    </cfRule>
  </conditionalFormatting>
  <conditionalFormatting sqref="F88:M90">
    <cfRule type="cellIs" dxfId="15687" priority="967" stopIfTrue="1" operator="equal">
      <formula>0</formula>
    </cfRule>
  </conditionalFormatting>
  <conditionalFormatting sqref="F88:M90">
    <cfRule type="cellIs" dxfId="15686" priority="966" stopIfTrue="1" operator="equal">
      <formula>0</formula>
    </cfRule>
  </conditionalFormatting>
  <conditionalFormatting sqref="F88:M90">
    <cfRule type="cellIs" dxfId="15685" priority="965" stopIfTrue="1" operator="equal">
      <formula>0</formula>
    </cfRule>
  </conditionalFormatting>
  <conditionalFormatting sqref="F88:M90">
    <cfRule type="cellIs" dxfId="15684" priority="964" stopIfTrue="1" operator="equal">
      <formula>0</formula>
    </cfRule>
  </conditionalFormatting>
  <conditionalFormatting sqref="F88:K90">
    <cfRule type="cellIs" dxfId="15683" priority="963" stopIfTrue="1" operator="equal">
      <formula>0</formula>
    </cfRule>
  </conditionalFormatting>
  <conditionalFormatting sqref="F88:K90">
    <cfRule type="cellIs" dxfId="15682" priority="962" stopIfTrue="1" operator="equal">
      <formula>0</formula>
    </cfRule>
  </conditionalFormatting>
  <conditionalFormatting sqref="F88:K90">
    <cfRule type="cellIs" dxfId="15681" priority="961" stopIfTrue="1" operator="equal">
      <formula>0</formula>
    </cfRule>
  </conditionalFormatting>
  <conditionalFormatting sqref="F88:K90">
    <cfRule type="cellIs" dxfId="15680" priority="960" stopIfTrue="1" operator="equal">
      <formula>0</formula>
    </cfRule>
  </conditionalFormatting>
  <conditionalFormatting sqref="F88:K90">
    <cfRule type="cellIs" dxfId="15679" priority="959" stopIfTrue="1" operator="equal">
      <formula>0</formula>
    </cfRule>
  </conditionalFormatting>
  <conditionalFormatting sqref="F88:K90">
    <cfRule type="cellIs" dxfId="15678" priority="958" stopIfTrue="1" operator="equal">
      <formula>0</formula>
    </cfRule>
  </conditionalFormatting>
  <conditionalFormatting sqref="F88:M90">
    <cfRule type="cellIs" dxfId="15677" priority="957" stopIfTrue="1" operator="equal">
      <formula>0</formula>
    </cfRule>
  </conditionalFormatting>
  <conditionalFormatting sqref="F145:M147">
    <cfRule type="cellIs" dxfId="15676" priority="956" stopIfTrue="1" operator="equal">
      <formula>0</formula>
    </cfRule>
  </conditionalFormatting>
  <conditionalFormatting sqref="F145:M147">
    <cfRule type="cellIs" dxfId="15675" priority="955" stopIfTrue="1" operator="equal">
      <formula>0</formula>
    </cfRule>
  </conditionalFormatting>
  <conditionalFormatting sqref="F145:M147">
    <cfRule type="cellIs" dxfId="15674" priority="954" stopIfTrue="1" operator="equal">
      <formula>0</formula>
    </cfRule>
  </conditionalFormatting>
  <conditionalFormatting sqref="F145:M147">
    <cfRule type="cellIs" dxfId="15673" priority="953" stopIfTrue="1" operator="equal">
      <formula>0</formula>
    </cfRule>
  </conditionalFormatting>
  <conditionalFormatting sqref="F145:M147">
    <cfRule type="cellIs" dxfId="15672" priority="952" stopIfTrue="1" operator="equal">
      <formula>0</formula>
    </cfRule>
  </conditionalFormatting>
  <conditionalFormatting sqref="F145:M147">
    <cfRule type="cellIs" dxfId="15671" priority="951" stopIfTrue="1" operator="equal">
      <formula>0</formula>
    </cfRule>
  </conditionalFormatting>
  <conditionalFormatting sqref="F145:M147">
    <cfRule type="cellIs" dxfId="15670" priority="950" stopIfTrue="1" operator="equal">
      <formula>0</formula>
    </cfRule>
  </conditionalFormatting>
  <conditionalFormatting sqref="F145:M147">
    <cfRule type="cellIs" dxfId="15669" priority="949" stopIfTrue="1" operator="equal">
      <formula>0</formula>
    </cfRule>
  </conditionalFormatting>
  <conditionalFormatting sqref="F145:M147">
    <cfRule type="cellIs" dxfId="15668" priority="948" stopIfTrue="1" operator="equal">
      <formula>0</formula>
    </cfRule>
  </conditionalFormatting>
  <conditionalFormatting sqref="F145:M147">
    <cfRule type="cellIs" dxfId="15667" priority="947" stopIfTrue="1" operator="equal">
      <formula>0</formula>
    </cfRule>
  </conditionalFormatting>
  <conditionalFormatting sqref="F145:M147">
    <cfRule type="cellIs" dxfId="15666" priority="946" stopIfTrue="1" operator="equal">
      <formula>0</formula>
    </cfRule>
  </conditionalFormatting>
  <conditionalFormatting sqref="F145:M147">
    <cfRule type="cellIs" dxfId="15665" priority="945" stopIfTrue="1" operator="equal">
      <formula>0</formula>
    </cfRule>
  </conditionalFormatting>
  <conditionalFormatting sqref="F145:M147">
    <cfRule type="cellIs" dxfId="15664" priority="944" stopIfTrue="1" operator="equal">
      <formula>0</formula>
    </cfRule>
  </conditionalFormatting>
  <conditionalFormatting sqref="F145:M147">
    <cfRule type="cellIs" dxfId="15663" priority="943" stopIfTrue="1" operator="equal">
      <formula>0</formula>
    </cfRule>
  </conditionalFormatting>
  <conditionalFormatting sqref="F145:M147">
    <cfRule type="cellIs" dxfId="15662" priority="942" stopIfTrue="1" operator="equal">
      <formula>0</formula>
    </cfRule>
  </conditionalFormatting>
  <conditionalFormatting sqref="F145:M147">
    <cfRule type="cellIs" dxfId="15661" priority="941" stopIfTrue="1" operator="equal">
      <formula>0</formula>
    </cfRule>
  </conditionalFormatting>
  <conditionalFormatting sqref="F145:M147">
    <cfRule type="cellIs" dxfId="15660" priority="940" stopIfTrue="1" operator="equal">
      <formula>0</formula>
    </cfRule>
  </conditionalFormatting>
  <conditionalFormatting sqref="F145:M147">
    <cfRule type="cellIs" dxfId="15659" priority="939" stopIfTrue="1" operator="equal">
      <formula>0</formula>
    </cfRule>
  </conditionalFormatting>
  <conditionalFormatting sqref="F145:M147">
    <cfRule type="cellIs" dxfId="15658" priority="938" stopIfTrue="1" operator="equal">
      <formula>0</formula>
    </cfRule>
  </conditionalFormatting>
  <conditionalFormatting sqref="F145:M147">
    <cfRule type="cellIs" dxfId="15657" priority="937" stopIfTrue="1" operator="equal">
      <formula>0</formula>
    </cfRule>
  </conditionalFormatting>
  <conditionalFormatting sqref="F145:M147">
    <cfRule type="cellIs" dxfId="15656" priority="936" stopIfTrue="1" operator="equal">
      <formula>0</formula>
    </cfRule>
  </conditionalFormatting>
  <conditionalFormatting sqref="F145:M147">
    <cfRule type="cellIs" dxfId="15655" priority="935" stopIfTrue="1" operator="equal">
      <formula>0</formula>
    </cfRule>
  </conditionalFormatting>
  <conditionalFormatting sqref="F145:M147">
    <cfRule type="cellIs" dxfId="15654" priority="934" stopIfTrue="1" operator="equal">
      <formula>0</formula>
    </cfRule>
  </conditionalFormatting>
  <conditionalFormatting sqref="F145:M147">
    <cfRule type="cellIs" dxfId="15653" priority="933" stopIfTrue="1" operator="equal">
      <formula>0</formula>
    </cfRule>
  </conditionalFormatting>
  <conditionalFormatting sqref="F145:M147">
    <cfRule type="cellIs" dxfId="15652" priority="932" stopIfTrue="1" operator="equal">
      <formula>0</formula>
    </cfRule>
  </conditionalFormatting>
  <conditionalFormatting sqref="F145:M147">
    <cfRule type="cellIs" dxfId="15651" priority="931" stopIfTrue="1" operator="equal">
      <formula>0</formula>
    </cfRule>
  </conditionalFormatting>
  <conditionalFormatting sqref="F145:M147">
    <cfRule type="cellIs" dxfId="15650" priority="930" stopIfTrue="1" operator="equal">
      <formula>0</formula>
    </cfRule>
  </conditionalFormatting>
  <conditionalFormatting sqref="F145:M147">
    <cfRule type="cellIs" dxfId="15649" priority="929" stopIfTrue="1" operator="equal">
      <formula>0</formula>
    </cfRule>
  </conditionalFormatting>
  <conditionalFormatting sqref="F145:M147">
    <cfRule type="cellIs" dxfId="15648" priority="928" stopIfTrue="1" operator="equal">
      <formula>0</formula>
    </cfRule>
  </conditionalFormatting>
  <conditionalFormatting sqref="F145:M147">
    <cfRule type="cellIs" dxfId="15647" priority="927" stopIfTrue="1" operator="equal">
      <formula>0</formula>
    </cfRule>
  </conditionalFormatting>
  <conditionalFormatting sqref="F145:M147">
    <cfRule type="cellIs" dxfId="15646" priority="926" stopIfTrue="1" operator="equal">
      <formula>0</formula>
    </cfRule>
  </conditionalFormatting>
  <conditionalFormatting sqref="F145:M147">
    <cfRule type="cellIs" dxfId="15645" priority="925" stopIfTrue="1" operator="equal">
      <formula>0</formula>
    </cfRule>
  </conditionalFormatting>
  <conditionalFormatting sqref="F148:M150">
    <cfRule type="cellIs" dxfId="15644" priority="924" stopIfTrue="1" operator="equal">
      <formula>0</formula>
    </cfRule>
  </conditionalFormatting>
  <conditionalFormatting sqref="F148:M150">
    <cfRule type="cellIs" dxfId="15643" priority="923" stopIfTrue="1" operator="equal">
      <formula>0</formula>
    </cfRule>
  </conditionalFormatting>
  <conditionalFormatting sqref="F148:M150">
    <cfRule type="cellIs" dxfId="15642" priority="922" stopIfTrue="1" operator="equal">
      <formula>0</formula>
    </cfRule>
  </conditionalFormatting>
  <conditionalFormatting sqref="F148:M150">
    <cfRule type="cellIs" dxfId="15641" priority="921" stopIfTrue="1" operator="equal">
      <formula>0</formula>
    </cfRule>
  </conditionalFormatting>
  <conditionalFormatting sqref="F148:M150">
    <cfRule type="cellIs" dxfId="15640" priority="920" stopIfTrue="1" operator="equal">
      <formula>0</formula>
    </cfRule>
  </conditionalFormatting>
  <conditionalFormatting sqref="F148:M150">
    <cfRule type="cellIs" dxfId="15639" priority="919" stopIfTrue="1" operator="equal">
      <formula>0</formula>
    </cfRule>
  </conditionalFormatting>
  <conditionalFormatting sqref="F148:M150">
    <cfRule type="cellIs" dxfId="15638" priority="918" stopIfTrue="1" operator="equal">
      <formula>0</formula>
    </cfRule>
  </conditionalFormatting>
  <conditionalFormatting sqref="F148:M150">
    <cfRule type="cellIs" dxfId="15637" priority="917" stopIfTrue="1" operator="equal">
      <formula>0</formula>
    </cfRule>
  </conditionalFormatting>
  <conditionalFormatting sqref="F148:M150">
    <cfRule type="cellIs" dxfId="15636" priority="916" stopIfTrue="1" operator="equal">
      <formula>0</formula>
    </cfRule>
  </conditionalFormatting>
  <conditionalFormatting sqref="F148:M150">
    <cfRule type="cellIs" dxfId="15635" priority="915" stopIfTrue="1" operator="equal">
      <formula>0</formula>
    </cfRule>
  </conditionalFormatting>
  <conditionalFormatting sqref="F148:M150">
    <cfRule type="cellIs" dxfId="15634" priority="914" stopIfTrue="1" operator="equal">
      <formula>0</formula>
    </cfRule>
  </conditionalFormatting>
  <conditionalFormatting sqref="F148:M150">
    <cfRule type="cellIs" dxfId="15633" priority="913" stopIfTrue="1" operator="equal">
      <formula>0</formula>
    </cfRule>
  </conditionalFormatting>
  <conditionalFormatting sqref="F148:M150">
    <cfRule type="cellIs" dxfId="15632" priority="912" stopIfTrue="1" operator="equal">
      <formula>0</formula>
    </cfRule>
  </conditionalFormatting>
  <conditionalFormatting sqref="F148:M150">
    <cfRule type="cellIs" dxfId="15631" priority="911" stopIfTrue="1" operator="equal">
      <formula>0</formula>
    </cfRule>
  </conditionalFormatting>
  <conditionalFormatting sqref="F148:M150">
    <cfRule type="cellIs" dxfId="15630" priority="910" stopIfTrue="1" operator="equal">
      <formula>0</formula>
    </cfRule>
  </conditionalFormatting>
  <conditionalFormatting sqref="F148:M150">
    <cfRule type="cellIs" dxfId="15629" priority="909" stopIfTrue="1" operator="equal">
      <formula>0</formula>
    </cfRule>
  </conditionalFormatting>
  <conditionalFormatting sqref="F148:M150">
    <cfRule type="cellIs" dxfId="15628" priority="908" stopIfTrue="1" operator="equal">
      <formula>0</formula>
    </cfRule>
  </conditionalFormatting>
  <conditionalFormatting sqref="F148:M150">
    <cfRule type="cellIs" dxfId="15627" priority="907" stopIfTrue="1" operator="equal">
      <formula>0</formula>
    </cfRule>
  </conditionalFormatting>
  <conditionalFormatting sqref="F148:M150">
    <cfRule type="cellIs" dxfId="15626" priority="906" stopIfTrue="1" operator="equal">
      <formula>0</formula>
    </cfRule>
  </conditionalFormatting>
  <conditionalFormatting sqref="F148:M150">
    <cfRule type="cellIs" dxfId="15625" priority="905" stopIfTrue="1" operator="equal">
      <formula>0</formula>
    </cfRule>
  </conditionalFormatting>
  <conditionalFormatting sqref="F148:M150">
    <cfRule type="cellIs" dxfId="15624" priority="904" stopIfTrue="1" operator="equal">
      <formula>0</formula>
    </cfRule>
  </conditionalFormatting>
  <conditionalFormatting sqref="F148:M150">
    <cfRule type="cellIs" dxfId="15623" priority="903" stopIfTrue="1" operator="equal">
      <formula>0</formula>
    </cfRule>
  </conditionalFormatting>
  <conditionalFormatting sqref="F148:M150">
    <cfRule type="cellIs" dxfId="15622" priority="902" stopIfTrue="1" operator="equal">
      <formula>0</formula>
    </cfRule>
  </conditionalFormatting>
  <conditionalFormatting sqref="F148:M150">
    <cfRule type="cellIs" dxfId="15621" priority="901" stopIfTrue="1" operator="equal">
      <formula>0</formula>
    </cfRule>
  </conditionalFormatting>
  <conditionalFormatting sqref="F148:M150">
    <cfRule type="cellIs" dxfId="15620" priority="900" stopIfTrue="1" operator="equal">
      <formula>0</formula>
    </cfRule>
  </conditionalFormatting>
  <conditionalFormatting sqref="F148:M150">
    <cfRule type="cellIs" dxfId="15619" priority="899" stopIfTrue="1" operator="equal">
      <formula>0</formula>
    </cfRule>
  </conditionalFormatting>
  <conditionalFormatting sqref="F148:M150">
    <cfRule type="cellIs" dxfId="15618" priority="898" stopIfTrue="1" operator="equal">
      <formula>0</formula>
    </cfRule>
  </conditionalFormatting>
  <conditionalFormatting sqref="F148:M150">
    <cfRule type="cellIs" dxfId="15617" priority="897" stopIfTrue="1" operator="equal">
      <formula>0</formula>
    </cfRule>
  </conditionalFormatting>
  <conditionalFormatting sqref="F148:M150">
    <cfRule type="cellIs" dxfId="15616" priority="896" stopIfTrue="1" operator="equal">
      <formula>0</formula>
    </cfRule>
  </conditionalFormatting>
  <conditionalFormatting sqref="F148:M150">
    <cfRule type="cellIs" dxfId="15615" priority="895" stopIfTrue="1" operator="equal">
      <formula>0</formula>
    </cfRule>
  </conditionalFormatting>
  <conditionalFormatting sqref="F148:M150">
    <cfRule type="cellIs" dxfId="15614" priority="894" stopIfTrue="1" operator="equal">
      <formula>0</formula>
    </cfRule>
  </conditionalFormatting>
  <conditionalFormatting sqref="F148:M150">
    <cfRule type="cellIs" dxfId="15613" priority="893" stopIfTrue="1" operator="equal">
      <formula>0</formula>
    </cfRule>
  </conditionalFormatting>
  <conditionalFormatting sqref="F4:V189">
    <cfRule type="cellIs" dxfId="15612" priority="892" stopIfTrue="1" operator="equal">
      <formula>0</formula>
    </cfRule>
  </conditionalFormatting>
  <conditionalFormatting sqref="F4:V150">
    <cfRule type="cellIs" dxfId="15611" priority="891" stopIfTrue="1" operator="equal">
      <formula>0</formula>
    </cfRule>
  </conditionalFormatting>
  <conditionalFormatting sqref="F4:V150">
    <cfRule type="cellIs" dxfId="15610" priority="890" stopIfTrue="1" operator="equal">
      <formula>0</formula>
    </cfRule>
  </conditionalFormatting>
  <conditionalFormatting sqref="F4:V150">
    <cfRule type="cellIs" dxfId="15609" priority="889" stopIfTrue="1" operator="equal">
      <formula>0</formula>
    </cfRule>
  </conditionalFormatting>
  <conditionalFormatting sqref="F4:V150">
    <cfRule type="cellIs" dxfId="15608" priority="888" stopIfTrue="1" operator="equal">
      <formula>0</formula>
    </cfRule>
  </conditionalFormatting>
  <conditionalFormatting sqref="F4:V150">
    <cfRule type="cellIs" dxfId="15607" priority="887" stopIfTrue="1" operator="equal">
      <formula>0</formula>
    </cfRule>
  </conditionalFormatting>
  <conditionalFormatting sqref="F4:V150">
    <cfRule type="cellIs" dxfId="15606" priority="886" stopIfTrue="1" operator="equal">
      <formula>0</formula>
    </cfRule>
  </conditionalFormatting>
  <conditionalFormatting sqref="F4:V147">
    <cfRule type="cellIs" dxfId="15605" priority="885" stopIfTrue="1" operator="equal">
      <formula>0</formula>
    </cfRule>
  </conditionalFormatting>
  <conditionalFormatting sqref="F4:V150">
    <cfRule type="cellIs" dxfId="15604" priority="884" stopIfTrue="1" operator="equal">
      <formula>0</formula>
    </cfRule>
  </conditionalFormatting>
  <conditionalFormatting sqref="F4:V150">
    <cfRule type="cellIs" dxfId="15603" priority="883" stopIfTrue="1" operator="equal">
      <formula>0</formula>
    </cfRule>
  </conditionalFormatting>
  <conditionalFormatting sqref="F4:V150">
    <cfRule type="cellIs" dxfId="15602" priority="882" stopIfTrue="1" operator="equal">
      <formula>0</formula>
    </cfRule>
  </conditionalFormatting>
  <conditionalFormatting sqref="F4:V150">
    <cfRule type="cellIs" dxfId="15601" priority="881" stopIfTrue="1" operator="equal">
      <formula>0</formula>
    </cfRule>
  </conditionalFormatting>
  <conditionalFormatting sqref="F4:V150">
    <cfRule type="cellIs" dxfId="15600" priority="880" stopIfTrue="1" operator="equal">
      <formula>0</formula>
    </cfRule>
  </conditionalFormatting>
  <conditionalFormatting sqref="F4:V150">
    <cfRule type="cellIs" dxfId="15599" priority="879" stopIfTrue="1" operator="equal">
      <formula>0</formula>
    </cfRule>
  </conditionalFormatting>
  <conditionalFormatting sqref="F4:V150">
    <cfRule type="cellIs" dxfId="15598" priority="878" stopIfTrue="1" operator="equal">
      <formula>0</formula>
    </cfRule>
  </conditionalFormatting>
  <conditionalFormatting sqref="F4:V150">
    <cfRule type="cellIs" dxfId="15597" priority="877" stopIfTrue="1" operator="equal">
      <formula>0</formula>
    </cfRule>
  </conditionalFormatting>
  <conditionalFormatting sqref="F4:V150">
    <cfRule type="cellIs" dxfId="15596" priority="876" stopIfTrue="1" operator="equal">
      <formula>0</formula>
    </cfRule>
  </conditionalFormatting>
  <conditionalFormatting sqref="F4:V150">
    <cfRule type="cellIs" dxfId="15595" priority="875" stopIfTrue="1" operator="equal">
      <formula>0</formula>
    </cfRule>
  </conditionalFormatting>
  <conditionalFormatting sqref="F4:V150">
    <cfRule type="cellIs" dxfId="15594" priority="874" stopIfTrue="1" operator="equal">
      <formula>0</formula>
    </cfRule>
  </conditionalFormatting>
  <conditionalFormatting sqref="F112:M123">
    <cfRule type="cellIs" dxfId="15593" priority="873" stopIfTrue="1" operator="equal">
      <formula>0</formula>
    </cfRule>
  </conditionalFormatting>
  <conditionalFormatting sqref="F112:M123">
    <cfRule type="cellIs" dxfId="15592" priority="872" stopIfTrue="1" operator="equal">
      <formula>0</formula>
    </cfRule>
  </conditionalFormatting>
  <conditionalFormatting sqref="F112:M123">
    <cfRule type="cellIs" dxfId="15591" priority="871" stopIfTrue="1" operator="equal">
      <formula>0</formula>
    </cfRule>
  </conditionalFormatting>
  <conditionalFormatting sqref="F112:M123">
    <cfRule type="cellIs" dxfId="15590" priority="870" stopIfTrue="1" operator="equal">
      <formula>0</formula>
    </cfRule>
  </conditionalFormatting>
  <conditionalFormatting sqref="F112:M123">
    <cfRule type="cellIs" dxfId="15589" priority="869" stopIfTrue="1" operator="equal">
      <formula>0</formula>
    </cfRule>
  </conditionalFormatting>
  <conditionalFormatting sqref="F142:K144">
    <cfRule type="cellIs" dxfId="15588" priority="868" stopIfTrue="1" operator="equal">
      <formula>0</formula>
    </cfRule>
  </conditionalFormatting>
  <conditionalFormatting sqref="F142:K144">
    <cfRule type="cellIs" dxfId="15587" priority="867" stopIfTrue="1" operator="equal">
      <formula>0</formula>
    </cfRule>
  </conditionalFormatting>
  <conditionalFormatting sqref="F142:K144">
    <cfRule type="cellIs" dxfId="15586" priority="866" stopIfTrue="1" operator="equal">
      <formula>0</formula>
    </cfRule>
  </conditionalFormatting>
  <conditionalFormatting sqref="F142:K144">
    <cfRule type="cellIs" dxfId="15585" priority="865" stopIfTrue="1" operator="equal">
      <formula>0</formula>
    </cfRule>
  </conditionalFormatting>
  <conditionalFormatting sqref="F142:K144">
    <cfRule type="cellIs" dxfId="15584" priority="864" stopIfTrue="1" operator="equal">
      <formula>0</formula>
    </cfRule>
  </conditionalFormatting>
  <conditionalFormatting sqref="F142:K144">
    <cfRule type="cellIs" dxfId="15583" priority="863" stopIfTrue="1" operator="equal">
      <formula>0</formula>
    </cfRule>
  </conditionalFormatting>
  <conditionalFormatting sqref="F124:M126">
    <cfRule type="cellIs" dxfId="15582" priority="862" stopIfTrue="1" operator="equal">
      <formula>0</formula>
    </cfRule>
  </conditionalFormatting>
  <conditionalFormatting sqref="F124:M126">
    <cfRule type="cellIs" dxfId="15581" priority="861" stopIfTrue="1" operator="equal">
      <formula>0</formula>
    </cfRule>
  </conditionalFormatting>
  <conditionalFormatting sqref="F124:M126">
    <cfRule type="cellIs" dxfId="15580" priority="860" stopIfTrue="1" operator="equal">
      <formula>0</formula>
    </cfRule>
  </conditionalFormatting>
  <conditionalFormatting sqref="F124:M126">
    <cfRule type="cellIs" dxfId="15579" priority="859" stopIfTrue="1" operator="equal">
      <formula>0</formula>
    </cfRule>
  </conditionalFormatting>
  <conditionalFormatting sqref="F124:M126">
    <cfRule type="cellIs" dxfId="15578" priority="858" stopIfTrue="1" operator="equal">
      <formula>0</formula>
    </cfRule>
  </conditionalFormatting>
  <conditionalFormatting sqref="F139:K141">
    <cfRule type="cellIs" dxfId="15577" priority="857" stopIfTrue="1" operator="equal">
      <formula>0</formula>
    </cfRule>
  </conditionalFormatting>
  <conditionalFormatting sqref="F139:K141">
    <cfRule type="cellIs" dxfId="15576" priority="856" stopIfTrue="1" operator="equal">
      <formula>0</formula>
    </cfRule>
  </conditionalFormatting>
  <conditionalFormatting sqref="F139:K141">
    <cfRule type="cellIs" dxfId="15575" priority="855" stopIfTrue="1" operator="equal">
      <formula>0</formula>
    </cfRule>
  </conditionalFormatting>
  <conditionalFormatting sqref="F139:K141">
    <cfRule type="cellIs" dxfId="15574" priority="854" stopIfTrue="1" operator="equal">
      <formula>0</formula>
    </cfRule>
  </conditionalFormatting>
  <conditionalFormatting sqref="F139:K141">
    <cfRule type="cellIs" dxfId="15573" priority="853" stopIfTrue="1" operator="equal">
      <formula>0</formula>
    </cfRule>
  </conditionalFormatting>
  <conditionalFormatting sqref="F139:K141">
    <cfRule type="cellIs" dxfId="15572" priority="852" stopIfTrue="1" operator="equal">
      <formula>0</formula>
    </cfRule>
  </conditionalFormatting>
  <conditionalFormatting sqref="F4:V150">
    <cfRule type="cellIs" dxfId="15571" priority="851" stopIfTrue="1" operator="equal">
      <formula>0</formula>
    </cfRule>
  </conditionalFormatting>
  <conditionalFormatting sqref="F4:V150">
    <cfRule type="cellIs" dxfId="15570" priority="850" stopIfTrue="1" operator="equal">
      <formula>0</formula>
    </cfRule>
  </conditionalFormatting>
  <conditionalFormatting sqref="F4:V6">
    <cfRule type="cellIs" dxfId="15569" priority="849" stopIfTrue="1" operator="equal">
      <formula>0</formula>
    </cfRule>
  </conditionalFormatting>
  <conditionalFormatting sqref="F4:V6">
    <cfRule type="cellIs" dxfId="15568" priority="848" stopIfTrue="1" operator="equal">
      <formula>0</formula>
    </cfRule>
  </conditionalFormatting>
  <conditionalFormatting sqref="F4:V6">
    <cfRule type="cellIs" dxfId="15567" priority="847" stopIfTrue="1" operator="equal">
      <formula>0</formula>
    </cfRule>
  </conditionalFormatting>
  <conditionalFormatting sqref="F4:V6">
    <cfRule type="cellIs" dxfId="15566" priority="846" stopIfTrue="1" operator="equal">
      <formula>0</formula>
    </cfRule>
  </conditionalFormatting>
  <conditionalFormatting sqref="F4:V6">
    <cfRule type="cellIs" dxfId="15565" priority="845" stopIfTrue="1" operator="equal">
      <formula>0</formula>
    </cfRule>
  </conditionalFormatting>
  <conditionalFormatting sqref="F4:V6">
    <cfRule type="cellIs" dxfId="15564" priority="844" stopIfTrue="1" operator="equal">
      <formula>0</formula>
    </cfRule>
  </conditionalFormatting>
  <conditionalFormatting sqref="F4:V6">
    <cfRule type="cellIs" dxfId="15563" priority="843" stopIfTrue="1" operator="equal">
      <formula>0</formula>
    </cfRule>
  </conditionalFormatting>
  <conditionalFormatting sqref="F4:V6">
    <cfRule type="cellIs" dxfId="15562" priority="842" stopIfTrue="1" operator="equal">
      <formula>0</formula>
    </cfRule>
  </conditionalFormatting>
  <conditionalFormatting sqref="F7:V9">
    <cfRule type="cellIs" dxfId="15561" priority="841" stopIfTrue="1" operator="equal">
      <formula>0</formula>
    </cfRule>
  </conditionalFormatting>
  <conditionalFormatting sqref="F7:V9">
    <cfRule type="cellIs" dxfId="15560" priority="840" stopIfTrue="1" operator="equal">
      <formula>0</formula>
    </cfRule>
  </conditionalFormatting>
  <conditionalFormatting sqref="F7:V9">
    <cfRule type="cellIs" dxfId="15559" priority="839" stopIfTrue="1" operator="equal">
      <formula>0</formula>
    </cfRule>
  </conditionalFormatting>
  <conditionalFormatting sqref="F7:V9">
    <cfRule type="cellIs" dxfId="15558" priority="838" stopIfTrue="1" operator="equal">
      <formula>0</formula>
    </cfRule>
  </conditionalFormatting>
  <conditionalFormatting sqref="F7:V9">
    <cfRule type="cellIs" dxfId="15557" priority="837" stopIfTrue="1" operator="equal">
      <formula>0</formula>
    </cfRule>
  </conditionalFormatting>
  <conditionalFormatting sqref="F7:V9">
    <cfRule type="cellIs" dxfId="15556" priority="836" stopIfTrue="1" operator="equal">
      <formula>0</formula>
    </cfRule>
  </conditionalFormatting>
  <conditionalFormatting sqref="F7:V9">
    <cfRule type="cellIs" dxfId="15555" priority="835" stopIfTrue="1" operator="equal">
      <formula>0</formula>
    </cfRule>
  </conditionalFormatting>
  <conditionalFormatting sqref="F7:V9">
    <cfRule type="cellIs" dxfId="15554" priority="834" stopIfTrue="1" operator="equal">
      <formula>0</formula>
    </cfRule>
  </conditionalFormatting>
  <conditionalFormatting sqref="F10:V12">
    <cfRule type="cellIs" dxfId="15553" priority="833" stopIfTrue="1" operator="equal">
      <formula>0</formula>
    </cfRule>
  </conditionalFormatting>
  <conditionalFormatting sqref="F10:V12">
    <cfRule type="cellIs" dxfId="15552" priority="832" stopIfTrue="1" operator="equal">
      <formula>0</formula>
    </cfRule>
  </conditionalFormatting>
  <conditionalFormatting sqref="F10:V12">
    <cfRule type="cellIs" dxfId="15551" priority="831" stopIfTrue="1" operator="equal">
      <formula>0</formula>
    </cfRule>
  </conditionalFormatting>
  <conditionalFormatting sqref="F10:V12">
    <cfRule type="cellIs" dxfId="15550" priority="830" stopIfTrue="1" operator="equal">
      <formula>0</formula>
    </cfRule>
  </conditionalFormatting>
  <conditionalFormatting sqref="F10:V12">
    <cfRule type="cellIs" dxfId="15549" priority="829" stopIfTrue="1" operator="equal">
      <formula>0</formula>
    </cfRule>
  </conditionalFormatting>
  <conditionalFormatting sqref="F10:V12">
    <cfRule type="cellIs" dxfId="15548" priority="828" stopIfTrue="1" operator="equal">
      <formula>0</formula>
    </cfRule>
  </conditionalFormatting>
  <conditionalFormatting sqref="F10:V12">
    <cfRule type="cellIs" dxfId="15547" priority="827" stopIfTrue="1" operator="equal">
      <formula>0</formula>
    </cfRule>
  </conditionalFormatting>
  <conditionalFormatting sqref="F10:V12">
    <cfRule type="cellIs" dxfId="15546" priority="826" stopIfTrue="1" operator="equal">
      <formula>0</formula>
    </cfRule>
  </conditionalFormatting>
  <conditionalFormatting sqref="F13:V15">
    <cfRule type="cellIs" dxfId="15545" priority="825" stopIfTrue="1" operator="equal">
      <formula>0</formula>
    </cfRule>
  </conditionalFormatting>
  <conditionalFormatting sqref="F13:V15">
    <cfRule type="cellIs" dxfId="15544" priority="824" stopIfTrue="1" operator="equal">
      <formula>0</formula>
    </cfRule>
  </conditionalFormatting>
  <conditionalFormatting sqref="F13:V15">
    <cfRule type="cellIs" dxfId="15543" priority="823" stopIfTrue="1" operator="equal">
      <formula>0</formula>
    </cfRule>
  </conditionalFormatting>
  <conditionalFormatting sqref="F13:V15">
    <cfRule type="cellIs" dxfId="15542" priority="822" stopIfTrue="1" operator="equal">
      <formula>0</formula>
    </cfRule>
  </conditionalFormatting>
  <conditionalFormatting sqref="F13:V15">
    <cfRule type="cellIs" dxfId="15541" priority="821" stopIfTrue="1" operator="equal">
      <formula>0</formula>
    </cfRule>
  </conditionalFormatting>
  <conditionalFormatting sqref="F13:V15">
    <cfRule type="cellIs" dxfId="15540" priority="820" stopIfTrue="1" operator="equal">
      <formula>0</formula>
    </cfRule>
  </conditionalFormatting>
  <conditionalFormatting sqref="F13:V15">
    <cfRule type="cellIs" dxfId="15539" priority="819" stopIfTrue="1" operator="equal">
      <formula>0</formula>
    </cfRule>
  </conditionalFormatting>
  <conditionalFormatting sqref="F13:V15">
    <cfRule type="cellIs" dxfId="15538" priority="818" stopIfTrue="1" operator="equal">
      <formula>0</formula>
    </cfRule>
  </conditionalFormatting>
  <conditionalFormatting sqref="F34:V36">
    <cfRule type="cellIs" dxfId="15537" priority="817" stopIfTrue="1" operator="equal">
      <formula>0</formula>
    </cfRule>
  </conditionalFormatting>
  <conditionalFormatting sqref="F34:V36">
    <cfRule type="cellIs" dxfId="15536" priority="816" stopIfTrue="1" operator="equal">
      <formula>0</formula>
    </cfRule>
  </conditionalFormatting>
  <conditionalFormatting sqref="F34:V36">
    <cfRule type="cellIs" dxfId="15535" priority="815" stopIfTrue="1" operator="equal">
      <formula>0</formula>
    </cfRule>
  </conditionalFormatting>
  <conditionalFormatting sqref="F34:V36">
    <cfRule type="cellIs" dxfId="15534" priority="814" stopIfTrue="1" operator="equal">
      <formula>0</formula>
    </cfRule>
  </conditionalFormatting>
  <conditionalFormatting sqref="F34:V36">
    <cfRule type="cellIs" dxfId="15533" priority="813" stopIfTrue="1" operator="equal">
      <formula>0</formula>
    </cfRule>
  </conditionalFormatting>
  <conditionalFormatting sqref="F34:V36">
    <cfRule type="cellIs" dxfId="15532" priority="812" stopIfTrue="1" operator="equal">
      <formula>0</formula>
    </cfRule>
  </conditionalFormatting>
  <conditionalFormatting sqref="F34:V36">
    <cfRule type="cellIs" dxfId="15531" priority="811" stopIfTrue="1" operator="equal">
      <formula>0</formula>
    </cfRule>
  </conditionalFormatting>
  <conditionalFormatting sqref="F34:V36">
    <cfRule type="cellIs" dxfId="15530" priority="810" stopIfTrue="1" operator="equal">
      <formula>0</formula>
    </cfRule>
  </conditionalFormatting>
  <conditionalFormatting sqref="F37:V39">
    <cfRule type="cellIs" dxfId="15529" priority="809" stopIfTrue="1" operator="equal">
      <formula>0</formula>
    </cfRule>
  </conditionalFormatting>
  <conditionalFormatting sqref="F37:V39">
    <cfRule type="cellIs" dxfId="15528" priority="808" stopIfTrue="1" operator="equal">
      <formula>0</formula>
    </cfRule>
  </conditionalFormatting>
  <conditionalFormatting sqref="F37:V39">
    <cfRule type="cellIs" dxfId="15527" priority="807" stopIfTrue="1" operator="equal">
      <formula>0</formula>
    </cfRule>
  </conditionalFormatting>
  <conditionalFormatting sqref="F37:V39">
    <cfRule type="cellIs" dxfId="15526" priority="806" stopIfTrue="1" operator="equal">
      <formula>0</formula>
    </cfRule>
  </conditionalFormatting>
  <conditionalFormatting sqref="F37:V39">
    <cfRule type="cellIs" dxfId="15525" priority="805" stopIfTrue="1" operator="equal">
      <formula>0</formula>
    </cfRule>
  </conditionalFormatting>
  <conditionalFormatting sqref="F37:V39">
    <cfRule type="cellIs" dxfId="15524" priority="804" stopIfTrue="1" operator="equal">
      <formula>0</formula>
    </cfRule>
  </conditionalFormatting>
  <conditionalFormatting sqref="F37:V39">
    <cfRule type="cellIs" dxfId="15523" priority="803" stopIfTrue="1" operator="equal">
      <formula>0</formula>
    </cfRule>
  </conditionalFormatting>
  <conditionalFormatting sqref="F37:V39">
    <cfRule type="cellIs" dxfId="15522" priority="802" stopIfTrue="1" operator="equal">
      <formula>0</formula>
    </cfRule>
  </conditionalFormatting>
  <conditionalFormatting sqref="F58:V60">
    <cfRule type="cellIs" dxfId="15521" priority="801" stopIfTrue="1" operator="equal">
      <formula>0</formula>
    </cfRule>
  </conditionalFormatting>
  <conditionalFormatting sqref="F58:V60">
    <cfRule type="cellIs" dxfId="15520" priority="800" stopIfTrue="1" operator="equal">
      <formula>0</formula>
    </cfRule>
  </conditionalFormatting>
  <conditionalFormatting sqref="F58:V60">
    <cfRule type="cellIs" dxfId="15519" priority="799" stopIfTrue="1" operator="equal">
      <formula>0</formula>
    </cfRule>
  </conditionalFormatting>
  <conditionalFormatting sqref="F58:V60">
    <cfRule type="cellIs" dxfId="15518" priority="798" stopIfTrue="1" operator="equal">
      <formula>0</formula>
    </cfRule>
  </conditionalFormatting>
  <conditionalFormatting sqref="F58:V60">
    <cfRule type="cellIs" dxfId="15517" priority="797" stopIfTrue="1" operator="equal">
      <formula>0</formula>
    </cfRule>
  </conditionalFormatting>
  <conditionalFormatting sqref="F58:V60">
    <cfRule type="cellIs" dxfId="15516" priority="796" stopIfTrue="1" operator="equal">
      <formula>0</formula>
    </cfRule>
  </conditionalFormatting>
  <conditionalFormatting sqref="F58:V60">
    <cfRule type="cellIs" dxfId="15515" priority="795" stopIfTrue="1" operator="equal">
      <formula>0</formula>
    </cfRule>
  </conditionalFormatting>
  <conditionalFormatting sqref="F58:V60">
    <cfRule type="cellIs" dxfId="15514" priority="794" stopIfTrue="1" operator="equal">
      <formula>0</formula>
    </cfRule>
  </conditionalFormatting>
  <conditionalFormatting sqref="F61:V63">
    <cfRule type="cellIs" dxfId="15513" priority="793" stopIfTrue="1" operator="equal">
      <formula>0</formula>
    </cfRule>
  </conditionalFormatting>
  <conditionalFormatting sqref="F61:V63">
    <cfRule type="cellIs" dxfId="15512" priority="792" stopIfTrue="1" operator="equal">
      <formula>0</formula>
    </cfRule>
  </conditionalFormatting>
  <conditionalFormatting sqref="F61:V63">
    <cfRule type="cellIs" dxfId="15511" priority="791" stopIfTrue="1" operator="equal">
      <formula>0</formula>
    </cfRule>
  </conditionalFormatting>
  <conditionalFormatting sqref="F61:V63">
    <cfRule type="cellIs" dxfId="15510" priority="790" stopIfTrue="1" operator="equal">
      <formula>0</formula>
    </cfRule>
  </conditionalFormatting>
  <conditionalFormatting sqref="F61:V63">
    <cfRule type="cellIs" dxfId="15509" priority="789" stopIfTrue="1" operator="equal">
      <formula>0</formula>
    </cfRule>
  </conditionalFormatting>
  <conditionalFormatting sqref="F61:V63">
    <cfRule type="cellIs" dxfId="15508" priority="788" stopIfTrue="1" operator="equal">
      <formula>0</formula>
    </cfRule>
  </conditionalFormatting>
  <conditionalFormatting sqref="F61:V63">
    <cfRule type="cellIs" dxfId="15507" priority="787" stopIfTrue="1" operator="equal">
      <formula>0</formula>
    </cfRule>
  </conditionalFormatting>
  <conditionalFormatting sqref="F61:V63">
    <cfRule type="cellIs" dxfId="15506" priority="786" stopIfTrue="1" operator="equal">
      <formula>0</formula>
    </cfRule>
  </conditionalFormatting>
  <conditionalFormatting sqref="F85:V87">
    <cfRule type="cellIs" dxfId="15505" priority="785" stopIfTrue="1" operator="equal">
      <formula>0</formula>
    </cfRule>
  </conditionalFormatting>
  <conditionalFormatting sqref="F85:V87">
    <cfRule type="cellIs" dxfId="15504" priority="784" stopIfTrue="1" operator="equal">
      <formula>0</formula>
    </cfRule>
  </conditionalFormatting>
  <conditionalFormatting sqref="F85:V87">
    <cfRule type="cellIs" dxfId="15503" priority="783" stopIfTrue="1" operator="equal">
      <formula>0</formula>
    </cfRule>
  </conditionalFormatting>
  <conditionalFormatting sqref="F85:V87">
    <cfRule type="cellIs" dxfId="15502" priority="782" stopIfTrue="1" operator="equal">
      <formula>0</formula>
    </cfRule>
  </conditionalFormatting>
  <conditionalFormatting sqref="F85:V87">
    <cfRule type="cellIs" dxfId="15501" priority="781" stopIfTrue="1" operator="equal">
      <formula>0</formula>
    </cfRule>
  </conditionalFormatting>
  <conditionalFormatting sqref="F85:V87">
    <cfRule type="cellIs" dxfId="15500" priority="780" stopIfTrue="1" operator="equal">
      <formula>0</formula>
    </cfRule>
  </conditionalFormatting>
  <conditionalFormatting sqref="F85:V87">
    <cfRule type="cellIs" dxfId="15499" priority="779" stopIfTrue="1" operator="equal">
      <formula>0</formula>
    </cfRule>
  </conditionalFormatting>
  <conditionalFormatting sqref="F85:V87">
    <cfRule type="cellIs" dxfId="15498" priority="778" stopIfTrue="1" operator="equal">
      <formula>0</formula>
    </cfRule>
  </conditionalFormatting>
  <conditionalFormatting sqref="F88:V90">
    <cfRule type="cellIs" dxfId="15497" priority="777" stopIfTrue="1" operator="equal">
      <formula>0</formula>
    </cfRule>
  </conditionalFormatting>
  <conditionalFormatting sqref="F88:V90">
    <cfRule type="cellIs" dxfId="15496" priority="776" stopIfTrue="1" operator="equal">
      <formula>0</formula>
    </cfRule>
  </conditionalFormatting>
  <conditionalFormatting sqref="F88:V90">
    <cfRule type="cellIs" dxfId="15495" priority="775" stopIfTrue="1" operator="equal">
      <formula>0</formula>
    </cfRule>
  </conditionalFormatting>
  <conditionalFormatting sqref="F88:V90">
    <cfRule type="cellIs" dxfId="15494" priority="774" stopIfTrue="1" operator="equal">
      <formula>0</formula>
    </cfRule>
  </conditionalFormatting>
  <conditionalFormatting sqref="F88:V90">
    <cfRule type="cellIs" dxfId="15493" priority="773" stopIfTrue="1" operator="equal">
      <formula>0</formula>
    </cfRule>
  </conditionalFormatting>
  <conditionalFormatting sqref="F88:V90">
    <cfRule type="cellIs" dxfId="15492" priority="772" stopIfTrue="1" operator="equal">
      <formula>0</formula>
    </cfRule>
  </conditionalFormatting>
  <conditionalFormatting sqref="F88:V90">
    <cfRule type="cellIs" dxfId="15491" priority="771" stopIfTrue="1" operator="equal">
      <formula>0</formula>
    </cfRule>
  </conditionalFormatting>
  <conditionalFormatting sqref="F88:V90">
    <cfRule type="cellIs" dxfId="15490" priority="770" stopIfTrue="1" operator="equal">
      <formula>0</formula>
    </cfRule>
  </conditionalFormatting>
  <conditionalFormatting sqref="F91:V93">
    <cfRule type="cellIs" dxfId="15489" priority="769" stopIfTrue="1" operator="equal">
      <formula>0</formula>
    </cfRule>
  </conditionalFormatting>
  <conditionalFormatting sqref="F91:V93">
    <cfRule type="cellIs" dxfId="15488" priority="768" stopIfTrue="1" operator="equal">
      <formula>0</formula>
    </cfRule>
  </conditionalFormatting>
  <conditionalFormatting sqref="F91:V93">
    <cfRule type="cellIs" dxfId="15487" priority="767" stopIfTrue="1" operator="equal">
      <formula>0</formula>
    </cfRule>
  </conditionalFormatting>
  <conditionalFormatting sqref="F91:V93">
    <cfRule type="cellIs" dxfId="15486" priority="766" stopIfTrue="1" operator="equal">
      <formula>0</formula>
    </cfRule>
  </conditionalFormatting>
  <conditionalFormatting sqref="F91:V93">
    <cfRule type="cellIs" dxfId="15485" priority="765" stopIfTrue="1" operator="equal">
      <formula>0</formula>
    </cfRule>
  </conditionalFormatting>
  <conditionalFormatting sqref="F91:V93">
    <cfRule type="cellIs" dxfId="15484" priority="764" stopIfTrue="1" operator="equal">
      <formula>0</formula>
    </cfRule>
  </conditionalFormatting>
  <conditionalFormatting sqref="F91:V93">
    <cfRule type="cellIs" dxfId="15483" priority="763" stopIfTrue="1" operator="equal">
      <formula>0</formula>
    </cfRule>
  </conditionalFormatting>
  <conditionalFormatting sqref="F91:V93">
    <cfRule type="cellIs" dxfId="15482" priority="762" stopIfTrue="1" operator="equal">
      <formula>0</formula>
    </cfRule>
  </conditionalFormatting>
  <conditionalFormatting sqref="F148:V150">
    <cfRule type="cellIs" dxfId="15481" priority="761" stopIfTrue="1" operator="equal">
      <formula>0</formula>
    </cfRule>
  </conditionalFormatting>
  <conditionalFormatting sqref="F148:V150">
    <cfRule type="cellIs" dxfId="15480" priority="760" stopIfTrue="1" operator="equal">
      <formula>0</formula>
    </cfRule>
  </conditionalFormatting>
  <conditionalFormatting sqref="F148:V150">
    <cfRule type="cellIs" dxfId="15479" priority="759" stopIfTrue="1" operator="equal">
      <formula>0</formula>
    </cfRule>
  </conditionalFormatting>
  <conditionalFormatting sqref="F148:V150">
    <cfRule type="cellIs" dxfId="15478" priority="758" stopIfTrue="1" operator="equal">
      <formula>0</formula>
    </cfRule>
  </conditionalFormatting>
  <conditionalFormatting sqref="F148:V150">
    <cfRule type="cellIs" dxfId="15477" priority="757" stopIfTrue="1" operator="equal">
      <formula>0</formula>
    </cfRule>
  </conditionalFormatting>
  <conditionalFormatting sqref="F148:V150">
    <cfRule type="cellIs" dxfId="15476" priority="756" stopIfTrue="1" operator="equal">
      <formula>0</formula>
    </cfRule>
  </conditionalFormatting>
  <conditionalFormatting sqref="F148:V150">
    <cfRule type="cellIs" dxfId="15475" priority="755" stopIfTrue="1" operator="equal">
      <formula>0</formula>
    </cfRule>
  </conditionalFormatting>
  <conditionalFormatting sqref="F148:V150">
    <cfRule type="cellIs" dxfId="15474" priority="754" stopIfTrue="1" operator="equal">
      <formula>0</formula>
    </cfRule>
  </conditionalFormatting>
  <conditionalFormatting sqref="F148:V150">
    <cfRule type="cellIs" dxfId="15473" priority="753" stopIfTrue="1" operator="equal">
      <formula>0</formula>
    </cfRule>
  </conditionalFormatting>
  <conditionalFormatting sqref="F145:V147">
    <cfRule type="cellIs" dxfId="15472" priority="752" stopIfTrue="1" operator="equal">
      <formula>0</formula>
    </cfRule>
  </conditionalFormatting>
  <conditionalFormatting sqref="F145:V147">
    <cfRule type="cellIs" dxfId="15471" priority="751" stopIfTrue="1" operator="equal">
      <formula>0</formula>
    </cfRule>
  </conditionalFormatting>
  <conditionalFormatting sqref="F145:V147">
    <cfRule type="cellIs" dxfId="15470" priority="750" stopIfTrue="1" operator="equal">
      <formula>0</formula>
    </cfRule>
  </conditionalFormatting>
  <conditionalFormatting sqref="F145:V147">
    <cfRule type="cellIs" dxfId="15469" priority="749" stopIfTrue="1" operator="equal">
      <formula>0</formula>
    </cfRule>
  </conditionalFormatting>
  <conditionalFormatting sqref="F145:V147">
    <cfRule type="cellIs" dxfId="15468" priority="748" stopIfTrue="1" operator="equal">
      <formula>0</formula>
    </cfRule>
  </conditionalFormatting>
  <conditionalFormatting sqref="F145:V147">
    <cfRule type="cellIs" dxfId="15467" priority="747" stopIfTrue="1" operator="equal">
      <formula>0</formula>
    </cfRule>
  </conditionalFormatting>
  <conditionalFormatting sqref="F145:V147">
    <cfRule type="cellIs" dxfId="15466" priority="746" stopIfTrue="1" operator="equal">
      <formula>0</formula>
    </cfRule>
  </conditionalFormatting>
  <conditionalFormatting sqref="F145:V147">
    <cfRule type="cellIs" dxfId="15465" priority="745" stopIfTrue="1" operator="equal">
      <formula>0</formula>
    </cfRule>
  </conditionalFormatting>
  <conditionalFormatting sqref="F142:V144">
    <cfRule type="cellIs" dxfId="15464" priority="744" stopIfTrue="1" operator="equal">
      <formula>0</formula>
    </cfRule>
  </conditionalFormatting>
  <conditionalFormatting sqref="F142:V144">
    <cfRule type="cellIs" dxfId="15463" priority="743" stopIfTrue="1" operator="equal">
      <formula>0</formula>
    </cfRule>
  </conditionalFormatting>
  <conditionalFormatting sqref="F142:V144">
    <cfRule type="cellIs" dxfId="15462" priority="742" stopIfTrue="1" operator="equal">
      <formula>0</formula>
    </cfRule>
  </conditionalFormatting>
  <conditionalFormatting sqref="F142:V144">
    <cfRule type="cellIs" dxfId="15461" priority="741" stopIfTrue="1" operator="equal">
      <formula>0</formula>
    </cfRule>
  </conditionalFormatting>
  <conditionalFormatting sqref="F142:V144">
    <cfRule type="cellIs" dxfId="15460" priority="740" stopIfTrue="1" operator="equal">
      <formula>0</formula>
    </cfRule>
  </conditionalFormatting>
  <conditionalFormatting sqref="F142:V144">
    <cfRule type="cellIs" dxfId="15459" priority="739" stopIfTrue="1" operator="equal">
      <formula>0</formula>
    </cfRule>
  </conditionalFormatting>
  <conditionalFormatting sqref="F142:V144">
    <cfRule type="cellIs" dxfId="15458" priority="738" stopIfTrue="1" operator="equal">
      <formula>0</formula>
    </cfRule>
  </conditionalFormatting>
  <conditionalFormatting sqref="F142:V144">
    <cfRule type="cellIs" dxfId="15457" priority="737" stopIfTrue="1" operator="equal">
      <formula>0</formula>
    </cfRule>
  </conditionalFormatting>
  <conditionalFormatting sqref="F139:V141">
    <cfRule type="cellIs" dxfId="15456" priority="736" stopIfTrue="1" operator="equal">
      <formula>0</formula>
    </cfRule>
  </conditionalFormatting>
  <conditionalFormatting sqref="F139:V141">
    <cfRule type="cellIs" dxfId="15455" priority="735" stopIfTrue="1" operator="equal">
      <formula>0</formula>
    </cfRule>
  </conditionalFormatting>
  <conditionalFormatting sqref="F139:V141">
    <cfRule type="cellIs" dxfId="15454" priority="734" stopIfTrue="1" operator="equal">
      <formula>0</formula>
    </cfRule>
  </conditionalFormatting>
  <conditionalFormatting sqref="F139:V141">
    <cfRule type="cellIs" dxfId="15453" priority="733" stopIfTrue="1" operator="equal">
      <formula>0</formula>
    </cfRule>
  </conditionalFormatting>
  <conditionalFormatting sqref="F139:V141">
    <cfRule type="cellIs" dxfId="15452" priority="732" stopIfTrue="1" operator="equal">
      <formula>0</formula>
    </cfRule>
  </conditionalFormatting>
  <conditionalFormatting sqref="F139:V141">
    <cfRule type="cellIs" dxfId="15451" priority="731" stopIfTrue="1" operator="equal">
      <formula>0</formula>
    </cfRule>
  </conditionalFormatting>
  <conditionalFormatting sqref="F139:V141">
    <cfRule type="cellIs" dxfId="15450" priority="730" stopIfTrue="1" operator="equal">
      <formula>0</formula>
    </cfRule>
  </conditionalFormatting>
  <conditionalFormatting sqref="F139:V141">
    <cfRule type="cellIs" dxfId="15449" priority="729" stopIfTrue="1" operator="equal">
      <formula>0</formula>
    </cfRule>
  </conditionalFormatting>
  <conditionalFormatting sqref="F31:V33">
    <cfRule type="cellIs" dxfId="15448" priority="728" stopIfTrue="1" operator="equal">
      <formula>0</formula>
    </cfRule>
  </conditionalFormatting>
  <conditionalFormatting sqref="F31:V33">
    <cfRule type="cellIs" dxfId="15447" priority="727" stopIfTrue="1" operator="equal">
      <formula>0</formula>
    </cfRule>
  </conditionalFormatting>
  <conditionalFormatting sqref="F31:V33">
    <cfRule type="cellIs" dxfId="15446" priority="726" stopIfTrue="1" operator="equal">
      <formula>0</formula>
    </cfRule>
  </conditionalFormatting>
  <conditionalFormatting sqref="F31:V33">
    <cfRule type="cellIs" dxfId="15445" priority="725" stopIfTrue="1" operator="equal">
      <formula>0</formula>
    </cfRule>
  </conditionalFormatting>
  <conditionalFormatting sqref="F31:V33">
    <cfRule type="cellIs" dxfId="15444" priority="724" stopIfTrue="1" operator="equal">
      <formula>0</formula>
    </cfRule>
  </conditionalFormatting>
  <conditionalFormatting sqref="F31:V33">
    <cfRule type="cellIs" dxfId="15443" priority="723" stopIfTrue="1" operator="equal">
      <formula>0</formula>
    </cfRule>
  </conditionalFormatting>
  <conditionalFormatting sqref="F31:V33">
    <cfRule type="cellIs" dxfId="15442" priority="722" stopIfTrue="1" operator="equal">
      <formula>0</formula>
    </cfRule>
  </conditionalFormatting>
  <conditionalFormatting sqref="F31:V33">
    <cfRule type="cellIs" dxfId="15441" priority="721" stopIfTrue="1" operator="equal">
      <formula>0</formula>
    </cfRule>
  </conditionalFormatting>
  <conditionalFormatting sqref="F31:V33">
    <cfRule type="cellIs" dxfId="15440" priority="720" stopIfTrue="1" operator="equal">
      <formula>0</formula>
    </cfRule>
  </conditionalFormatting>
  <conditionalFormatting sqref="F31:V33">
    <cfRule type="cellIs" dxfId="15439" priority="719" stopIfTrue="1" operator="equal">
      <formula>0</formula>
    </cfRule>
  </conditionalFormatting>
  <conditionalFormatting sqref="F31:V33">
    <cfRule type="cellIs" dxfId="15438" priority="718" stopIfTrue="1" operator="equal">
      <formula>0</formula>
    </cfRule>
  </conditionalFormatting>
  <conditionalFormatting sqref="F31:V33">
    <cfRule type="cellIs" dxfId="15437" priority="717" stopIfTrue="1" operator="equal">
      <formula>0</formula>
    </cfRule>
  </conditionalFormatting>
  <conditionalFormatting sqref="F31:V33">
    <cfRule type="cellIs" dxfId="15436" priority="716" stopIfTrue="1" operator="equal">
      <formula>0</formula>
    </cfRule>
  </conditionalFormatting>
  <conditionalFormatting sqref="F31:V33">
    <cfRule type="cellIs" dxfId="15435" priority="715" stopIfTrue="1" operator="equal">
      <formula>0</formula>
    </cfRule>
  </conditionalFormatting>
  <conditionalFormatting sqref="F31:V33">
    <cfRule type="cellIs" dxfId="15434" priority="714" stopIfTrue="1" operator="equal">
      <formula>0</formula>
    </cfRule>
  </conditionalFormatting>
  <conditionalFormatting sqref="F31:V33">
    <cfRule type="cellIs" dxfId="15433" priority="713" stopIfTrue="1" operator="equal">
      <formula>0</formula>
    </cfRule>
  </conditionalFormatting>
  <conditionalFormatting sqref="F34:V36">
    <cfRule type="cellIs" dxfId="15432" priority="712" stopIfTrue="1" operator="equal">
      <formula>0</formula>
    </cfRule>
  </conditionalFormatting>
  <conditionalFormatting sqref="F34:V36">
    <cfRule type="cellIs" dxfId="15431" priority="711" stopIfTrue="1" operator="equal">
      <formula>0</formula>
    </cfRule>
  </conditionalFormatting>
  <conditionalFormatting sqref="F34:V36">
    <cfRule type="cellIs" dxfId="15430" priority="710" stopIfTrue="1" operator="equal">
      <formula>0</formula>
    </cfRule>
  </conditionalFormatting>
  <conditionalFormatting sqref="F34:V36">
    <cfRule type="cellIs" dxfId="15429" priority="709" stopIfTrue="1" operator="equal">
      <formula>0</formula>
    </cfRule>
  </conditionalFormatting>
  <conditionalFormatting sqref="F34:V36">
    <cfRule type="cellIs" dxfId="15428" priority="708" stopIfTrue="1" operator="equal">
      <formula>0</formula>
    </cfRule>
  </conditionalFormatting>
  <conditionalFormatting sqref="F34:V36">
    <cfRule type="cellIs" dxfId="15427" priority="707" stopIfTrue="1" operator="equal">
      <formula>0</formula>
    </cfRule>
  </conditionalFormatting>
  <conditionalFormatting sqref="F34:V36">
    <cfRule type="cellIs" dxfId="15426" priority="706" stopIfTrue="1" operator="equal">
      <formula>0</formula>
    </cfRule>
  </conditionalFormatting>
  <conditionalFormatting sqref="F34:V36">
    <cfRule type="cellIs" dxfId="15425" priority="705" stopIfTrue="1" operator="equal">
      <formula>0</formula>
    </cfRule>
  </conditionalFormatting>
  <conditionalFormatting sqref="F37:V39">
    <cfRule type="cellIs" dxfId="15424" priority="704" stopIfTrue="1" operator="equal">
      <formula>0</formula>
    </cfRule>
  </conditionalFormatting>
  <conditionalFormatting sqref="F37:V39">
    <cfRule type="cellIs" dxfId="15423" priority="703" stopIfTrue="1" operator="equal">
      <formula>0</formula>
    </cfRule>
  </conditionalFormatting>
  <conditionalFormatting sqref="F37:V39">
    <cfRule type="cellIs" dxfId="15422" priority="702" stopIfTrue="1" operator="equal">
      <formula>0</formula>
    </cfRule>
  </conditionalFormatting>
  <conditionalFormatting sqref="F37:V39">
    <cfRule type="cellIs" dxfId="15421" priority="701" stopIfTrue="1" operator="equal">
      <formula>0</formula>
    </cfRule>
  </conditionalFormatting>
  <conditionalFormatting sqref="F37:V39">
    <cfRule type="cellIs" dxfId="15420" priority="700" stopIfTrue="1" operator="equal">
      <formula>0</formula>
    </cfRule>
  </conditionalFormatting>
  <conditionalFormatting sqref="F37:V39">
    <cfRule type="cellIs" dxfId="15419" priority="699" stopIfTrue="1" operator="equal">
      <formula>0</formula>
    </cfRule>
  </conditionalFormatting>
  <conditionalFormatting sqref="F37:V39">
    <cfRule type="cellIs" dxfId="15418" priority="698" stopIfTrue="1" operator="equal">
      <formula>0</formula>
    </cfRule>
  </conditionalFormatting>
  <conditionalFormatting sqref="F37:V39">
    <cfRule type="cellIs" dxfId="15417" priority="697" stopIfTrue="1" operator="equal">
      <formula>0</formula>
    </cfRule>
  </conditionalFormatting>
  <conditionalFormatting sqref="F58:V60">
    <cfRule type="cellIs" dxfId="15416" priority="696" stopIfTrue="1" operator="equal">
      <formula>0</formula>
    </cfRule>
  </conditionalFormatting>
  <conditionalFormatting sqref="F58:V60">
    <cfRule type="cellIs" dxfId="15415" priority="695" stopIfTrue="1" operator="equal">
      <formula>0</formula>
    </cfRule>
  </conditionalFormatting>
  <conditionalFormatting sqref="F58:V60">
    <cfRule type="cellIs" dxfId="15414" priority="694" stopIfTrue="1" operator="equal">
      <formula>0</formula>
    </cfRule>
  </conditionalFormatting>
  <conditionalFormatting sqref="F58:V60">
    <cfRule type="cellIs" dxfId="15413" priority="693" stopIfTrue="1" operator="equal">
      <formula>0</formula>
    </cfRule>
  </conditionalFormatting>
  <conditionalFormatting sqref="F58:V60">
    <cfRule type="cellIs" dxfId="15412" priority="692" stopIfTrue="1" operator="equal">
      <formula>0</formula>
    </cfRule>
  </conditionalFormatting>
  <conditionalFormatting sqref="F58:V60">
    <cfRule type="cellIs" dxfId="15411" priority="691" stopIfTrue="1" operator="equal">
      <formula>0</formula>
    </cfRule>
  </conditionalFormatting>
  <conditionalFormatting sqref="F58:V60">
    <cfRule type="cellIs" dxfId="15410" priority="690" stopIfTrue="1" operator="equal">
      <formula>0</formula>
    </cfRule>
  </conditionalFormatting>
  <conditionalFormatting sqref="F58:V60">
    <cfRule type="cellIs" dxfId="15409" priority="689" stopIfTrue="1" operator="equal">
      <formula>0</formula>
    </cfRule>
  </conditionalFormatting>
  <conditionalFormatting sqref="F61:V63">
    <cfRule type="cellIs" dxfId="15408" priority="688" stopIfTrue="1" operator="equal">
      <formula>0</formula>
    </cfRule>
  </conditionalFormatting>
  <conditionalFormatting sqref="F61:V63">
    <cfRule type="cellIs" dxfId="15407" priority="687" stopIfTrue="1" operator="equal">
      <formula>0</formula>
    </cfRule>
  </conditionalFormatting>
  <conditionalFormatting sqref="F61:V63">
    <cfRule type="cellIs" dxfId="15406" priority="686" stopIfTrue="1" operator="equal">
      <formula>0</formula>
    </cfRule>
  </conditionalFormatting>
  <conditionalFormatting sqref="F61:V63">
    <cfRule type="cellIs" dxfId="15405" priority="685" stopIfTrue="1" operator="equal">
      <formula>0</formula>
    </cfRule>
  </conditionalFormatting>
  <conditionalFormatting sqref="F61:V63">
    <cfRule type="cellIs" dxfId="15404" priority="684" stopIfTrue="1" operator="equal">
      <formula>0</formula>
    </cfRule>
  </conditionalFormatting>
  <conditionalFormatting sqref="F61:V63">
    <cfRule type="cellIs" dxfId="15403" priority="683" stopIfTrue="1" operator="equal">
      <formula>0</formula>
    </cfRule>
  </conditionalFormatting>
  <conditionalFormatting sqref="F61:V63">
    <cfRule type="cellIs" dxfId="15402" priority="682" stopIfTrue="1" operator="equal">
      <formula>0</formula>
    </cfRule>
  </conditionalFormatting>
  <conditionalFormatting sqref="F61:V63">
    <cfRule type="cellIs" dxfId="15401" priority="681" stopIfTrue="1" operator="equal">
      <formula>0</formula>
    </cfRule>
  </conditionalFormatting>
  <conditionalFormatting sqref="F64:V66">
    <cfRule type="cellIs" dxfId="15400" priority="680" stopIfTrue="1" operator="equal">
      <formula>0</formula>
    </cfRule>
  </conditionalFormatting>
  <conditionalFormatting sqref="F64:V66">
    <cfRule type="cellIs" dxfId="15399" priority="679" stopIfTrue="1" operator="equal">
      <formula>0</formula>
    </cfRule>
  </conditionalFormatting>
  <conditionalFormatting sqref="F64:V66">
    <cfRule type="cellIs" dxfId="15398" priority="678" stopIfTrue="1" operator="equal">
      <formula>0</formula>
    </cfRule>
  </conditionalFormatting>
  <conditionalFormatting sqref="F64:V66">
    <cfRule type="cellIs" dxfId="15397" priority="677" stopIfTrue="1" operator="equal">
      <formula>0</formula>
    </cfRule>
  </conditionalFormatting>
  <conditionalFormatting sqref="F64:V66">
    <cfRule type="cellIs" dxfId="15396" priority="676" stopIfTrue="1" operator="equal">
      <formula>0</formula>
    </cfRule>
  </conditionalFormatting>
  <conditionalFormatting sqref="F64:V66">
    <cfRule type="cellIs" dxfId="15395" priority="675" stopIfTrue="1" operator="equal">
      <formula>0</formula>
    </cfRule>
  </conditionalFormatting>
  <conditionalFormatting sqref="F64:V66">
    <cfRule type="cellIs" dxfId="15394" priority="674" stopIfTrue="1" operator="equal">
      <formula>0</formula>
    </cfRule>
  </conditionalFormatting>
  <conditionalFormatting sqref="F64:V66">
    <cfRule type="cellIs" dxfId="15393" priority="673" stopIfTrue="1" operator="equal">
      <formula>0</formula>
    </cfRule>
  </conditionalFormatting>
  <conditionalFormatting sqref="F85:V87">
    <cfRule type="cellIs" dxfId="15392" priority="672" stopIfTrue="1" operator="equal">
      <formula>0</formula>
    </cfRule>
  </conditionalFormatting>
  <conditionalFormatting sqref="F85:V87">
    <cfRule type="cellIs" dxfId="15391" priority="671" stopIfTrue="1" operator="equal">
      <formula>0</formula>
    </cfRule>
  </conditionalFormatting>
  <conditionalFormatting sqref="F85:V87">
    <cfRule type="cellIs" dxfId="15390" priority="670" stopIfTrue="1" operator="equal">
      <formula>0</formula>
    </cfRule>
  </conditionalFormatting>
  <conditionalFormatting sqref="F85:V87">
    <cfRule type="cellIs" dxfId="15389" priority="669" stopIfTrue="1" operator="equal">
      <formula>0</formula>
    </cfRule>
  </conditionalFormatting>
  <conditionalFormatting sqref="F85:V87">
    <cfRule type="cellIs" dxfId="15388" priority="668" stopIfTrue="1" operator="equal">
      <formula>0</formula>
    </cfRule>
  </conditionalFormatting>
  <conditionalFormatting sqref="F85:V87">
    <cfRule type="cellIs" dxfId="15387" priority="667" stopIfTrue="1" operator="equal">
      <formula>0</formula>
    </cfRule>
  </conditionalFormatting>
  <conditionalFormatting sqref="F85:V87">
    <cfRule type="cellIs" dxfId="15386" priority="666" stopIfTrue="1" operator="equal">
      <formula>0</formula>
    </cfRule>
  </conditionalFormatting>
  <conditionalFormatting sqref="F85:V87">
    <cfRule type="cellIs" dxfId="15385" priority="665" stopIfTrue="1" operator="equal">
      <formula>0</formula>
    </cfRule>
  </conditionalFormatting>
  <conditionalFormatting sqref="F88:V90">
    <cfRule type="cellIs" dxfId="15384" priority="664" stopIfTrue="1" operator="equal">
      <formula>0</formula>
    </cfRule>
  </conditionalFormatting>
  <conditionalFormatting sqref="F88:V90">
    <cfRule type="cellIs" dxfId="15383" priority="663" stopIfTrue="1" operator="equal">
      <formula>0</formula>
    </cfRule>
  </conditionalFormatting>
  <conditionalFormatting sqref="F88:V90">
    <cfRule type="cellIs" dxfId="15382" priority="662" stopIfTrue="1" operator="equal">
      <formula>0</formula>
    </cfRule>
  </conditionalFormatting>
  <conditionalFormatting sqref="F88:V90">
    <cfRule type="cellIs" dxfId="15381" priority="661" stopIfTrue="1" operator="equal">
      <formula>0</formula>
    </cfRule>
  </conditionalFormatting>
  <conditionalFormatting sqref="F88:V90">
    <cfRule type="cellIs" dxfId="15380" priority="660" stopIfTrue="1" operator="equal">
      <formula>0</formula>
    </cfRule>
  </conditionalFormatting>
  <conditionalFormatting sqref="F88:V90">
    <cfRule type="cellIs" dxfId="15379" priority="659" stopIfTrue="1" operator="equal">
      <formula>0</formula>
    </cfRule>
  </conditionalFormatting>
  <conditionalFormatting sqref="F88:V90">
    <cfRule type="cellIs" dxfId="15378" priority="658" stopIfTrue="1" operator="equal">
      <formula>0</formula>
    </cfRule>
  </conditionalFormatting>
  <conditionalFormatting sqref="F88:V90">
    <cfRule type="cellIs" dxfId="15377" priority="657" stopIfTrue="1" operator="equal">
      <formula>0</formula>
    </cfRule>
  </conditionalFormatting>
  <conditionalFormatting sqref="F91:V93">
    <cfRule type="cellIs" dxfId="15376" priority="656" stopIfTrue="1" operator="equal">
      <formula>0</formula>
    </cfRule>
  </conditionalFormatting>
  <conditionalFormatting sqref="F91:V93">
    <cfRule type="cellIs" dxfId="15375" priority="655" stopIfTrue="1" operator="equal">
      <formula>0</formula>
    </cfRule>
  </conditionalFormatting>
  <conditionalFormatting sqref="F91:V93">
    <cfRule type="cellIs" dxfId="15374" priority="654" stopIfTrue="1" operator="equal">
      <formula>0</formula>
    </cfRule>
  </conditionalFormatting>
  <conditionalFormatting sqref="F91:V93">
    <cfRule type="cellIs" dxfId="15373" priority="653" stopIfTrue="1" operator="equal">
      <formula>0</formula>
    </cfRule>
  </conditionalFormatting>
  <conditionalFormatting sqref="F91:V93">
    <cfRule type="cellIs" dxfId="15372" priority="652" stopIfTrue="1" operator="equal">
      <formula>0</formula>
    </cfRule>
  </conditionalFormatting>
  <conditionalFormatting sqref="F91:V93">
    <cfRule type="cellIs" dxfId="15371" priority="651" stopIfTrue="1" operator="equal">
      <formula>0</formula>
    </cfRule>
  </conditionalFormatting>
  <conditionalFormatting sqref="F91:V93">
    <cfRule type="cellIs" dxfId="15370" priority="650" stopIfTrue="1" operator="equal">
      <formula>0</formula>
    </cfRule>
  </conditionalFormatting>
  <conditionalFormatting sqref="F91:V93">
    <cfRule type="cellIs" dxfId="15369" priority="649" stopIfTrue="1" operator="equal">
      <formula>0</formula>
    </cfRule>
  </conditionalFormatting>
  <conditionalFormatting sqref="F139:V141">
    <cfRule type="cellIs" dxfId="15368" priority="648" stopIfTrue="1" operator="equal">
      <formula>0</formula>
    </cfRule>
  </conditionalFormatting>
  <conditionalFormatting sqref="F139:V141">
    <cfRule type="cellIs" dxfId="15367" priority="647" stopIfTrue="1" operator="equal">
      <formula>0</formula>
    </cfRule>
  </conditionalFormatting>
  <conditionalFormatting sqref="F139:V141">
    <cfRule type="cellIs" dxfId="15366" priority="646" stopIfTrue="1" operator="equal">
      <formula>0</formula>
    </cfRule>
  </conditionalFormatting>
  <conditionalFormatting sqref="F139:V141">
    <cfRule type="cellIs" dxfId="15365" priority="645" stopIfTrue="1" operator="equal">
      <formula>0</formula>
    </cfRule>
  </conditionalFormatting>
  <conditionalFormatting sqref="F139:V141">
    <cfRule type="cellIs" dxfId="15364" priority="644" stopIfTrue="1" operator="equal">
      <formula>0</formula>
    </cfRule>
  </conditionalFormatting>
  <conditionalFormatting sqref="F139:V141">
    <cfRule type="cellIs" dxfId="15363" priority="643" stopIfTrue="1" operator="equal">
      <formula>0</formula>
    </cfRule>
  </conditionalFormatting>
  <conditionalFormatting sqref="F139:V141">
    <cfRule type="cellIs" dxfId="15362" priority="642" stopIfTrue="1" operator="equal">
      <formula>0</formula>
    </cfRule>
  </conditionalFormatting>
  <conditionalFormatting sqref="F139:V141">
    <cfRule type="cellIs" dxfId="15361" priority="641" stopIfTrue="1" operator="equal">
      <formula>0</formula>
    </cfRule>
  </conditionalFormatting>
  <conditionalFormatting sqref="F142:V144">
    <cfRule type="cellIs" dxfId="15360" priority="640" stopIfTrue="1" operator="equal">
      <formula>0</formula>
    </cfRule>
  </conditionalFormatting>
  <conditionalFormatting sqref="F142:V144">
    <cfRule type="cellIs" dxfId="15359" priority="639" stopIfTrue="1" operator="equal">
      <formula>0</formula>
    </cfRule>
  </conditionalFormatting>
  <conditionalFormatting sqref="F142:V144">
    <cfRule type="cellIs" dxfId="15358" priority="638" stopIfTrue="1" operator="equal">
      <formula>0</formula>
    </cfRule>
  </conditionalFormatting>
  <conditionalFormatting sqref="F142:V144">
    <cfRule type="cellIs" dxfId="15357" priority="637" stopIfTrue="1" operator="equal">
      <formula>0</formula>
    </cfRule>
  </conditionalFormatting>
  <conditionalFormatting sqref="F142:V144">
    <cfRule type="cellIs" dxfId="15356" priority="636" stopIfTrue="1" operator="equal">
      <formula>0</formula>
    </cfRule>
  </conditionalFormatting>
  <conditionalFormatting sqref="F142:V144">
    <cfRule type="cellIs" dxfId="15355" priority="635" stopIfTrue="1" operator="equal">
      <formula>0</formula>
    </cfRule>
  </conditionalFormatting>
  <conditionalFormatting sqref="F142:V144">
    <cfRule type="cellIs" dxfId="15354" priority="634" stopIfTrue="1" operator="equal">
      <formula>0</formula>
    </cfRule>
  </conditionalFormatting>
  <conditionalFormatting sqref="F142:V144">
    <cfRule type="cellIs" dxfId="15353" priority="633" stopIfTrue="1" operator="equal">
      <formula>0</formula>
    </cfRule>
  </conditionalFormatting>
  <conditionalFormatting sqref="F145:V147">
    <cfRule type="cellIs" dxfId="15352" priority="632" stopIfTrue="1" operator="equal">
      <formula>0</formula>
    </cfRule>
  </conditionalFormatting>
  <conditionalFormatting sqref="F145:V147">
    <cfRule type="cellIs" dxfId="15351" priority="631" stopIfTrue="1" operator="equal">
      <formula>0</formula>
    </cfRule>
  </conditionalFormatting>
  <conditionalFormatting sqref="F145:V147">
    <cfRule type="cellIs" dxfId="15350" priority="630" stopIfTrue="1" operator="equal">
      <formula>0</formula>
    </cfRule>
  </conditionalFormatting>
  <conditionalFormatting sqref="F145:V147">
    <cfRule type="cellIs" dxfId="15349" priority="629" stopIfTrue="1" operator="equal">
      <formula>0</formula>
    </cfRule>
  </conditionalFormatting>
  <conditionalFormatting sqref="F145:V147">
    <cfRule type="cellIs" dxfId="15348" priority="628" stopIfTrue="1" operator="equal">
      <formula>0</formula>
    </cfRule>
  </conditionalFormatting>
  <conditionalFormatting sqref="F145:V147">
    <cfRule type="cellIs" dxfId="15347" priority="627" stopIfTrue="1" operator="equal">
      <formula>0</formula>
    </cfRule>
  </conditionalFormatting>
  <conditionalFormatting sqref="F145:V147">
    <cfRule type="cellIs" dxfId="15346" priority="626" stopIfTrue="1" operator="equal">
      <formula>0</formula>
    </cfRule>
  </conditionalFormatting>
  <conditionalFormatting sqref="F145:V147">
    <cfRule type="cellIs" dxfId="15345" priority="625" stopIfTrue="1" operator="equal">
      <formula>0</formula>
    </cfRule>
  </conditionalFormatting>
  <conditionalFormatting sqref="F148:V150">
    <cfRule type="cellIs" dxfId="15344" priority="624" stopIfTrue="1" operator="equal">
      <formula>0</formula>
    </cfRule>
  </conditionalFormatting>
  <conditionalFormatting sqref="F148:V150">
    <cfRule type="cellIs" dxfId="15343" priority="623" stopIfTrue="1" operator="equal">
      <formula>0</formula>
    </cfRule>
  </conditionalFormatting>
  <conditionalFormatting sqref="F148:V150">
    <cfRule type="cellIs" dxfId="15342" priority="622" stopIfTrue="1" operator="equal">
      <formula>0</formula>
    </cfRule>
  </conditionalFormatting>
  <conditionalFormatting sqref="F148:V150">
    <cfRule type="cellIs" dxfId="15341" priority="621" stopIfTrue="1" operator="equal">
      <formula>0</formula>
    </cfRule>
  </conditionalFormatting>
  <conditionalFormatting sqref="F148:V150">
    <cfRule type="cellIs" dxfId="15340" priority="620" stopIfTrue="1" operator="equal">
      <formula>0</formula>
    </cfRule>
  </conditionalFormatting>
  <conditionalFormatting sqref="F148:V150">
    <cfRule type="cellIs" dxfId="15339" priority="619" stopIfTrue="1" operator="equal">
      <formula>0</formula>
    </cfRule>
  </conditionalFormatting>
  <conditionalFormatting sqref="F148:V150">
    <cfRule type="cellIs" dxfId="15338" priority="618" stopIfTrue="1" operator="equal">
      <formula>0</formula>
    </cfRule>
  </conditionalFormatting>
  <conditionalFormatting sqref="F148:V150">
    <cfRule type="cellIs" dxfId="15337" priority="617" stopIfTrue="1" operator="equal">
      <formula>0</formula>
    </cfRule>
  </conditionalFormatting>
  <conditionalFormatting sqref="F148:V150">
    <cfRule type="cellIs" dxfId="15336" priority="616" stopIfTrue="1" operator="equal">
      <formula>0</formula>
    </cfRule>
  </conditionalFormatting>
  <conditionalFormatting sqref="F4:V189">
    <cfRule type="cellIs" dxfId="15335" priority="615" stopIfTrue="1" operator="equal">
      <formula>0</formula>
    </cfRule>
  </conditionalFormatting>
  <conditionalFormatting sqref="F4:V189">
    <cfRule type="cellIs" dxfId="15334" priority="614" stopIfTrue="1" operator="equal">
      <formula>0</formula>
    </cfRule>
  </conditionalFormatting>
  <conditionalFormatting sqref="F4:V191">
    <cfRule type="cellIs" dxfId="15333" priority="613" stopIfTrue="1" operator="equal">
      <formula>0</formula>
    </cfRule>
  </conditionalFormatting>
  <conditionalFormatting sqref="F4:V189">
    <cfRule type="cellIs" dxfId="15332" priority="612" stopIfTrue="1" operator="equal">
      <formula>0</formula>
    </cfRule>
  </conditionalFormatting>
  <conditionalFormatting sqref="F4:V191">
    <cfRule type="cellIs" dxfId="15331" priority="611" stopIfTrue="1" operator="equal">
      <formula>0</formula>
    </cfRule>
  </conditionalFormatting>
  <conditionalFormatting sqref="F4:V165">
    <cfRule type="cellIs" dxfId="15330" priority="610" stopIfTrue="1" operator="equal">
      <formula>0</formula>
    </cfRule>
  </conditionalFormatting>
  <conditionalFormatting sqref="F4:V164">
    <cfRule type="cellIs" dxfId="15329" priority="609" stopIfTrue="1" operator="equal">
      <formula>0</formula>
    </cfRule>
  </conditionalFormatting>
  <conditionalFormatting sqref="F4:V189">
    <cfRule type="cellIs" dxfId="15328" priority="608" stopIfTrue="1" operator="equal">
      <formula>0</formula>
    </cfRule>
  </conditionalFormatting>
  <conditionalFormatting sqref="F4:V165">
    <cfRule type="cellIs" dxfId="15327" priority="607" stopIfTrue="1" operator="equal">
      <formula>0</formula>
    </cfRule>
  </conditionalFormatting>
  <conditionalFormatting sqref="F4:V164">
    <cfRule type="cellIs" dxfId="15326" priority="606" stopIfTrue="1" operator="equal">
      <formula>0</formula>
    </cfRule>
  </conditionalFormatting>
  <conditionalFormatting sqref="F4:V189">
    <cfRule type="cellIs" dxfId="15325" priority="605" stopIfTrue="1" operator="equal">
      <formula>0</formula>
    </cfRule>
  </conditionalFormatting>
  <conditionalFormatting sqref="F4:V164">
    <cfRule type="cellIs" dxfId="15324" priority="604" stopIfTrue="1" operator="equal">
      <formula>0</formula>
    </cfRule>
  </conditionalFormatting>
  <conditionalFormatting sqref="F4:V165">
    <cfRule type="cellIs" dxfId="15323" priority="603" stopIfTrue="1" operator="equal">
      <formula>0</formula>
    </cfRule>
  </conditionalFormatting>
  <conditionalFormatting sqref="F4:V164">
    <cfRule type="cellIs" dxfId="15322" priority="602" stopIfTrue="1" operator="equal">
      <formula>0</formula>
    </cfRule>
  </conditionalFormatting>
  <conditionalFormatting sqref="F4:V189">
    <cfRule type="cellIs" dxfId="15321" priority="601" stopIfTrue="1" operator="equal">
      <formula>0</formula>
    </cfRule>
  </conditionalFormatting>
  <conditionalFormatting sqref="F4:V164">
    <cfRule type="cellIs" dxfId="15320" priority="600" stopIfTrue="1" operator="equal">
      <formula>0</formula>
    </cfRule>
  </conditionalFormatting>
  <conditionalFormatting sqref="F4:V165">
    <cfRule type="cellIs" dxfId="15319" priority="599" stopIfTrue="1" operator="equal">
      <formula>0</formula>
    </cfRule>
  </conditionalFormatting>
  <conditionalFormatting sqref="F4:V164">
    <cfRule type="cellIs" dxfId="15318" priority="598" stopIfTrue="1" operator="equal">
      <formula>0</formula>
    </cfRule>
  </conditionalFormatting>
  <conditionalFormatting sqref="F4:V189">
    <cfRule type="cellIs" dxfId="15317" priority="597" stopIfTrue="1" operator="equal">
      <formula>0</formula>
    </cfRule>
  </conditionalFormatting>
  <conditionalFormatting sqref="F4:V164">
    <cfRule type="cellIs" dxfId="15316" priority="596" stopIfTrue="1" operator="equal">
      <formula>0</formula>
    </cfRule>
  </conditionalFormatting>
  <conditionalFormatting sqref="F4:V165">
    <cfRule type="cellIs" dxfId="15315" priority="595" stopIfTrue="1" operator="equal">
      <formula>0</formula>
    </cfRule>
  </conditionalFormatting>
  <conditionalFormatting sqref="F4:V164">
    <cfRule type="cellIs" dxfId="15314" priority="594" stopIfTrue="1" operator="equal">
      <formula>0</formula>
    </cfRule>
  </conditionalFormatting>
  <conditionalFormatting sqref="F4:V189">
    <cfRule type="cellIs" dxfId="15313" priority="593" stopIfTrue="1" operator="equal">
      <formula>0</formula>
    </cfRule>
  </conditionalFormatting>
  <conditionalFormatting sqref="F4:V164">
    <cfRule type="cellIs" dxfId="15312" priority="592" stopIfTrue="1" operator="equal">
      <formula>0</formula>
    </cfRule>
  </conditionalFormatting>
  <conditionalFormatting sqref="F4:V165">
    <cfRule type="cellIs" dxfId="15311" priority="591" stopIfTrue="1" operator="equal">
      <formula>0</formula>
    </cfRule>
  </conditionalFormatting>
  <conditionalFormatting sqref="F4:V164">
    <cfRule type="cellIs" dxfId="15310" priority="590" stopIfTrue="1" operator="equal">
      <formula>0</formula>
    </cfRule>
  </conditionalFormatting>
  <conditionalFormatting sqref="F4:V189">
    <cfRule type="cellIs" dxfId="15309" priority="589" stopIfTrue="1" operator="equal">
      <formula>0</formula>
    </cfRule>
  </conditionalFormatting>
  <conditionalFormatting sqref="F4:V164">
    <cfRule type="cellIs" dxfId="15308" priority="588" stopIfTrue="1" operator="equal">
      <formula>0</formula>
    </cfRule>
  </conditionalFormatting>
  <conditionalFormatting sqref="F4:V162">
    <cfRule type="cellIs" dxfId="15307" priority="587" stopIfTrue="1" operator="equal">
      <formula>0</formula>
    </cfRule>
  </conditionalFormatting>
  <conditionalFormatting sqref="F4:V165">
    <cfRule type="cellIs" dxfId="15306" priority="586" stopIfTrue="1" operator="equal">
      <formula>0</formula>
    </cfRule>
  </conditionalFormatting>
  <conditionalFormatting sqref="F4:V164">
    <cfRule type="cellIs" dxfId="15305" priority="585" stopIfTrue="1" operator="equal">
      <formula>0</formula>
    </cfRule>
  </conditionalFormatting>
  <conditionalFormatting sqref="F4:V189">
    <cfRule type="cellIs" dxfId="15304" priority="584" stopIfTrue="1" operator="equal">
      <formula>0</formula>
    </cfRule>
  </conditionalFormatting>
  <conditionalFormatting sqref="F4:V164">
    <cfRule type="cellIs" dxfId="15303" priority="583" stopIfTrue="1" operator="equal">
      <formula>0</formula>
    </cfRule>
  </conditionalFormatting>
  <conditionalFormatting sqref="F166:V189">
    <cfRule type="cellIs" dxfId="15302" priority="582" stopIfTrue="1" operator="equal">
      <formula>0</formula>
    </cfRule>
  </conditionalFormatting>
  <conditionalFormatting sqref="F166:V189">
    <cfRule type="cellIs" dxfId="15301" priority="581" stopIfTrue="1" operator="equal">
      <formula>0</formula>
    </cfRule>
  </conditionalFormatting>
  <conditionalFormatting sqref="F166:V189">
    <cfRule type="cellIs" dxfId="15300" priority="580" stopIfTrue="1" operator="equal">
      <formula>0</formula>
    </cfRule>
  </conditionalFormatting>
  <conditionalFormatting sqref="F166:V189">
    <cfRule type="cellIs" dxfId="15299" priority="579" stopIfTrue="1" operator="equal">
      <formula>0</formula>
    </cfRule>
  </conditionalFormatting>
  <conditionalFormatting sqref="F166:V189">
    <cfRule type="cellIs" dxfId="15298" priority="578" stopIfTrue="1" operator="equal">
      <formula>0</formula>
    </cfRule>
  </conditionalFormatting>
  <conditionalFormatting sqref="F166:V189">
    <cfRule type="cellIs" dxfId="15297" priority="577" stopIfTrue="1" operator="equal">
      <formula>0</formula>
    </cfRule>
  </conditionalFormatting>
  <conditionalFormatting sqref="F166:V189">
    <cfRule type="cellIs" dxfId="15296" priority="576" stopIfTrue="1" operator="equal">
      <formula>0</formula>
    </cfRule>
  </conditionalFormatting>
  <conditionalFormatting sqref="F166:V189">
    <cfRule type="cellIs" dxfId="15295" priority="575" stopIfTrue="1" operator="equal">
      <formula>0</formula>
    </cfRule>
  </conditionalFormatting>
  <conditionalFormatting sqref="F166:V189">
    <cfRule type="cellIs" dxfId="15294" priority="574" stopIfTrue="1" operator="equal">
      <formula>0</formula>
    </cfRule>
  </conditionalFormatting>
  <conditionalFormatting sqref="F166:V189">
    <cfRule type="cellIs" dxfId="15293" priority="573" stopIfTrue="1" operator="equal">
      <formula>0</formula>
    </cfRule>
  </conditionalFormatting>
  <conditionalFormatting sqref="F166:V189">
    <cfRule type="cellIs" dxfId="15292" priority="572" stopIfTrue="1" operator="equal">
      <formula>0</formula>
    </cfRule>
  </conditionalFormatting>
  <conditionalFormatting sqref="F166:V189">
    <cfRule type="cellIs" dxfId="15291" priority="571" stopIfTrue="1" operator="equal">
      <formula>0</formula>
    </cfRule>
  </conditionalFormatting>
  <conditionalFormatting sqref="F166:V189">
    <cfRule type="cellIs" dxfId="15290" priority="570" stopIfTrue="1" operator="equal">
      <formula>0</formula>
    </cfRule>
  </conditionalFormatting>
  <conditionalFormatting sqref="F166:V189">
    <cfRule type="cellIs" dxfId="15289" priority="569" stopIfTrue="1" operator="equal">
      <formula>0</formula>
    </cfRule>
  </conditionalFormatting>
  <conditionalFormatting sqref="F166:V189">
    <cfRule type="cellIs" dxfId="15288" priority="568" stopIfTrue="1" operator="equal">
      <formula>0</formula>
    </cfRule>
  </conditionalFormatting>
  <conditionalFormatting sqref="F166:V189">
    <cfRule type="cellIs" dxfId="15287" priority="567" stopIfTrue="1" operator="equal">
      <formula>0</formula>
    </cfRule>
  </conditionalFormatting>
  <conditionalFormatting sqref="F166:V189">
    <cfRule type="cellIs" dxfId="15286" priority="566" stopIfTrue="1" operator="equal">
      <formula>0</formula>
    </cfRule>
  </conditionalFormatting>
  <conditionalFormatting sqref="F166:V189">
    <cfRule type="cellIs" dxfId="15285" priority="565" stopIfTrue="1" operator="equal">
      <formula>0</formula>
    </cfRule>
  </conditionalFormatting>
  <conditionalFormatting sqref="F166:V189">
    <cfRule type="cellIs" dxfId="15284" priority="564" stopIfTrue="1" operator="equal">
      <formula>0</formula>
    </cfRule>
  </conditionalFormatting>
  <conditionalFormatting sqref="F166:V189">
    <cfRule type="cellIs" dxfId="15283" priority="563" stopIfTrue="1" operator="equal">
      <formula>0</formula>
    </cfRule>
  </conditionalFormatting>
  <conditionalFormatting sqref="F166:V189">
    <cfRule type="cellIs" dxfId="15282" priority="562" stopIfTrue="1" operator="equal">
      <formula>0</formula>
    </cfRule>
  </conditionalFormatting>
  <conditionalFormatting sqref="D4:D27">
    <cfRule type="cellIs" dxfId="15281" priority="561" operator="equal">
      <formula>0</formula>
    </cfRule>
  </conditionalFormatting>
  <conditionalFormatting sqref="D31:D54">
    <cfRule type="cellIs" dxfId="15280" priority="560" operator="equal">
      <formula>0</formula>
    </cfRule>
  </conditionalFormatting>
  <conditionalFormatting sqref="D58:D81">
    <cfRule type="cellIs" dxfId="15279" priority="559" operator="equal">
      <formula>0</formula>
    </cfRule>
  </conditionalFormatting>
  <conditionalFormatting sqref="D85:D108">
    <cfRule type="cellIs" dxfId="15278" priority="558" operator="equal">
      <formula>0</formula>
    </cfRule>
  </conditionalFormatting>
  <conditionalFormatting sqref="D112:D135">
    <cfRule type="cellIs" dxfId="15277" priority="557" operator="equal">
      <formula>0</formula>
    </cfRule>
  </conditionalFormatting>
  <conditionalFormatting sqref="D139:D162">
    <cfRule type="cellIs" dxfId="15276" priority="556" operator="equal">
      <formula>0</formula>
    </cfRule>
  </conditionalFormatting>
  <conditionalFormatting sqref="D166:D189">
    <cfRule type="cellIs" dxfId="15275" priority="555" operator="equal">
      <formula>0</formula>
    </cfRule>
  </conditionalFormatting>
  <conditionalFormatting sqref="D31:D54">
    <cfRule type="cellIs" dxfId="15274" priority="554" operator="equal">
      <formula>0</formula>
    </cfRule>
  </conditionalFormatting>
  <conditionalFormatting sqref="D43:D45">
    <cfRule type="cellIs" dxfId="15273" priority="553" operator="equal">
      <formula>0</formula>
    </cfRule>
  </conditionalFormatting>
  <conditionalFormatting sqref="D46:D48">
    <cfRule type="cellIs" dxfId="15272" priority="552" operator="equal">
      <formula>0</formula>
    </cfRule>
  </conditionalFormatting>
  <conditionalFormatting sqref="D34:D36">
    <cfRule type="cellIs" dxfId="15271" priority="551" operator="equal">
      <formula>0</formula>
    </cfRule>
  </conditionalFormatting>
  <conditionalFormatting sqref="D37:D39">
    <cfRule type="cellIs" dxfId="15270" priority="550" operator="equal">
      <formula>0</formula>
    </cfRule>
  </conditionalFormatting>
  <conditionalFormatting sqref="D40:D42">
    <cfRule type="cellIs" dxfId="15269" priority="549" operator="equal">
      <formula>0</formula>
    </cfRule>
  </conditionalFormatting>
  <conditionalFormatting sqref="D43:D45">
    <cfRule type="cellIs" dxfId="15268" priority="548" operator="equal">
      <formula>0</formula>
    </cfRule>
  </conditionalFormatting>
  <conditionalFormatting sqref="D46:D48">
    <cfRule type="cellIs" dxfId="15267" priority="547" operator="equal">
      <formula>0</formula>
    </cfRule>
  </conditionalFormatting>
  <conditionalFormatting sqref="D34:D36">
    <cfRule type="cellIs" dxfId="15266" priority="546" operator="equal">
      <formula>0</formula>
    </cfRule>
  </conditionalFormatting>
  <conditionalFormatting sqref="D37:D39">
    <cfRule type="cellIs" dxfId="15265" priority="545" operator="equal">
      <formula>0</formula>
    </cfRule>
  </conditionalFormatting>
  <conditionalFormatting sqref="D40:D42">
    <cfRule type="cellIs" dxfId="15264" priority="544" operator="equal">
      <formula>0</formula>
    </cfRule>
  </conditionalFormatting>
  <conditionalFormatting sqref="D43:D45">
    <cfRule type="cellIs" dxfId="15263" priority="543" operator="equal">
      <formula>0</formula>
    </cfRule>
  </conditionalFormatting>
  <conditionalFormatting sqref="D46:D48">
    <cfRule type="cellIs" dxfId="15262" priority="542" operator="equal">
      <formula>0</formula>
    </cfRule>
  </conditionalFormatting>
  <conditionalFormatting sqref="D52:D54">
    <cfRule type="cellIs" dxfId="15261" priority="541" operator="equal">
      <formula>0</formula>
    </cfRule>
  </conditionalFormatting>
  <conditionalFormatting sqref="D49:D51">
    <cfRule type="cellIs" dxfId="15260" priority="540" operator="equal">
      <formula>0</formula>
    </cfRule>
  </conditionalFormatting>
  <conditionalFormatting sqref="D46:D48">
    <cfRule type="cellIs" dxfId="15259" priority="539" operator="equal">
      <formula>0</formula>
    </cfRule>
  </conditionalFormatting>
  <conditionalFormatting sqref="D43:D45">
    <cfRule type="cellIs" dxfId="15258" priority="538" operator="equal">
      <formula>0</formula>
    </cfRule>
  </conditionalFormatting>
  <conditionalFormatting sqref="D40:D42">
    <cfRule type="cellIs" dxfId="15257" priority="537" operator="equal">
      <formula>0</formula>
    </cfRule>
  </conditionalFormatting>
  <conditionalFormatting sqref="D31:D54">
    <cfRule type="cellIs" dxfId="15256" priority="536" operator="equal">
      <formula>0</formula>
    </cfRule>
  </conditionalFormatting>
  <conditionalFormatting sqref="D58:D81">
    <cfRule type="cellIs" dxfId="15255" priority="535" operator="equal">
      <formula>0</formula>
    </cfRule>
  </conditionalFormatting>
  <conditionalFormatting sqref="D70:D72">
    <cfRule type="cellIs" dxfId="15254" priority="534" operator="equal">
      <formula>0</formula>
    </cfRule>
  </conditionalFormatting>
  <conditionalFormatting sqref="D73:D75">
    <cfRule type="cellIs" dxfId="15253" priority="533" operator="equal">
      <formula>0</formula>
    </cfRule>
  </conditionalFormatting>
  <conditionalFormatting sqref="D61:D63">
    <cfRule type="cellIs" dxfId="15252" priority="532" operator="equal">
      <formula>0</formula>
    </cfRule>
  </conditionalFormatting>
  <conditionalFormatting sqref="D64:D66">
    <cfRule type="cellIs" dxfId="15251" priority="531" operator="equal">
      <formula>0</formula>
    </cfRule>
  </conditionalFormatting>
  <conditionalFormatting sqref="D67:D69">
    <cfRule type="cellIs" dxfId="15250" priority="530" operator="equal">
      <formula>0</formula>
    </cfRule>
  </conditionalFormatting>
  <conditionalFormatting sqref="D70:D72">
    <cfRule type="cellIs" dxfId="15249" priority="529" operator="equal">
      <formula>0</formula>
    </cfRule>
  </conditionalFormatting>
  <conditionalFormatting sqref="D73:D75">
    <cfRule type="cellIs" dxfId="15248" priority="528" operator="equal">
      <formula>0</formula>
    </cfRule>
  </conditionalFormatting>
  <conditionalFormatting sqref="D61:D63">
    <cfRule type="cellIs" dxfId="15247" priority="527" operator="equal">
      <formula>0</formula>
    </cfRule>
  </conditionalFormatting>
  <conditionalFormatting sqref="D64:D66">
    <cfRule type="cellIs" dxfId="15246" priority="526" operator="equal">
      <formula>0</formula>
    </cfRule>
  </conditionalFormatting>
  <conditionalFormatting sqref="D67:D69">
    <cfRule type="cellIs" dxfId="15245" priority="525" operator="equal">
      <formula>0</formula>
    </cfRule>
  </conditionalFormatting>
  <conditionalFormatting sqref="D70:D72">
    <cfRule type="cellIs" dxfId="15244" priority="524" operator="equal">
      <formula>0</formula>
    </cfRule>
  </conditionalFormatting>
  <conditionalFormatting sqref="D73:D75">
    <cfRule type="cellIs" dxfId="15243" priority="523" operator="equal">
      <formula>0</formula>
    </cfRule>
  </conditionalFormatting>
  <conditionalFormatting sqref="D79:D81">
    <cfRule type="cellIs" dxfId="15242" priority="522" operator="equal">
      <formula>0</formula>
    </cfRule>
  </conditionalFormatting>
  <conditionalFormatting sqref="D76:D78">
    <cfRule type="cellIs" dxfId="15241" priority="521" operator="equal">
      <formula>0</formula>
    </cfRule>
  </conditionalFormatting>
  <conditionalFormatting sqref="D73:D75">
    <cfRule type="cellIs" dxfId="15240" priority="520" operator="equal">
      <formula>0</formula>
    </cfRule>
  </conditionalFormatting>
  <conditionalFormatting sqref="D70:D72">
    <cfRule type="cellIs" dxfId="15239" priority="519" operator="equal">
      <formula>0</formula>
    </cfRule>
  </conditionalFormatting>
  <conditionalFormatting sqref="D67:D69">
    <cfRule type="cellIs" dxfId="15238" priority="518" operator="equal">
      <formula>0</formula>
    </cfRule>
  </conditionalFormatting>
  <conditionalFormatting sqref="D58:D81">
    <cfRule type="cellIs" dxfId="15237" priority="517" operator="equal">
      <formula>0</formula>
    </cfRule>
  </conditionalFormatting>
  <conditionalFormatting sqref="D85:D108">
    <cfRule type="cellIs" dxfId="15236" priority="516" operator="equal">
      <formula>0</formula>
    </cfRule>
  </conditionalFormatting>
  <conditionalFormatting sqref="D97:D99">
    <cfRule type="cellIs" dxfId="15235" priority="515" operator="equal">
      <formula>0</formula>
    </cfRule>
  </conditionalFormatting>
  <conditionalFormatting sqref="D100:D102">
    <cfRule type="cellIs" dxfId="15234" priority="514" operator="equal">
      <formula>0</formula>
    </cfRule>
  </conditionalFormatting>
  <conditionalFormatting sqref="D88:D90">
    <cfRule type="cellIs" dxfId="15233" priority="513" operator="equal">
      <formula>0</formula>
    </cfRule>
  </conditionalFormatting>
  <conditionalFormatting sqref="D91:D93">
    <cfRule type="cellIs" dxfId="15232" priority="512" operator="equal">
      <formula>0</formula>
    </cfRule>
  </conditionalFormatting>
  <conditionalFormatting sqref="D94:D96">
    <cfRule type="cellIs" dxfId="15231" priority="511" operator="equal">
      <formula>0</formula>
    </cfRule>
  </conditionalFormatting>
  <conditionalFormatting sqref="D97:D99">
    <cfRule type="cellIs" dxfId="15230" priority="510" operator="equal">
      <formula>0</formula>
    </cfRule>
  </conditionalFormatting>
  <conditionalFormatting sqref="D100:D102">
    <cfRule type="cellIs" dxfId="15229" priority="509" operator="equal">
      <formula>0</formula>
    </cfRule>
  </conditionalFormatting>
  <conditionalFormatting sqref="D88:D90">
    <cfRule type="cellIs" dxfId="15228" priority="508" operator="equal">
      <formula>0</formula>
    </cfRule>
  </conditionalFormatting>
  <conditionalFormatting sqref="D91:D93">
    <cfRule type="cellIs" dxfId="15227" priority="507" operator="equal">
      <formula>0</formula>
    </cfRule>
  </conditionalFormatting>
  <conditionalFormatting sqref="D94:D96">
    <cfRule type="cellIs" dxfId="15226" priority="506" operator="equal">
      <formula>0</formula>
    </cfRule>
  </conditionalFormatting>
  <conditionalFormatting sqref="D97:D99">
    <cfRule type="cellIs" dxfId="15225" priority="505" operator="equal">
      <formula>0</formula>
    </cfRule>
  </conditionalFormatting>
  <conditionalFormatting sqref="D100:D102">
    <cfRule type="cellIs" dxfId="15224" priority="504" operator="equal">
      <formula>0</formula>
    </cfRule>
  </conditionalFormatting>
  <conditionalFormatting sqref="D106:D108">
    <cfRule type="cellIs" dxfId="15223" priority="503" operator="equal">
      <formula>0</formula>
    </cfRule>
  </conditionalFormatting>
  <conditionalFormatting sqref="D103:D105">
    <cfRule type="cellIs" dxfId="15222" priority="502" operator="equal">
      <formula>0</formula>
    </cfRule>
  </conditionalFormatting>
  <conditionalFormatting sqref="D100:D102">
    <cfRule type="cellIs" dxfId="15221" priority="501" operator="equal">
      <formula>0</formula>
    </cfRule>
  </conditionalFormatting>
  <conditionalFormatting sqref="D97:D99">
    <cfRule type="cellIs" dxfId="15220" priority="500" operator="equal">
      <formula>0</formula>
    </cfRule>
  </conditionalFormatting>
  <conditionalFormatting sqref="D94:D96">
    <cfRule type="cellIs" dxfId="15219" priority="499" operator="equal">
      <formula>0</formula>
    </cfRule>
  </conditionalFormatting>
  <conditionalFormatting sqref="D85:D108">
    <cfRule type="cellIs" dxfId="15218" priority="498" operator="equal">
      <formula>0</formula>
    </cfRule>
  </conditionalFormatting>
  <conditionalFormatting sqref="D112:D135">
    <cfRule type="cellIs" dxfId="15217" priority="497" operator="equal">
      <formula>0</formula>
    </cfRule>
  </conditionalFormatting>
  <conditionalFormatting sqref="D124:D126">
    <cfRule type="cellIs" dxfId="15216" priority="496" operator="equal">
      <formula>0</formula>
    </cfRule>
  </conditionalFormatting>
  <conditionalFormatting sqref="D127:D129">
    <cfRule type="cellIs" dxfId="15215" priority="495" operator="equal">
      <formula>0</formula>
    </cfRule>
  </conditionalFormatting>
  <conditionalFormatting sqref="D115:D117">
    <cfRule type="cellIs" dxfId="15214" priority="494" operator="equal">
      <formula>0</formula>
    </cfRule>
  </conditionalFormatting>
  <conditionalFormatting sqref="D118:D120">
    <cfRule type="cellIs" dxfId="15213" priority="493" operator="equal">
      <formula>0</formula>
    </cfRule>
  </conditionalFormatting>
  <conditionalFormatting sqref="D121:D123">
    <cfRule type="cellIs" dxfId="15212" priority="492" operator="equal">
      <formula>0</formula>
    </cfRule>
  </conditionalFormatting>
  <conditionalFormatting sqref="D124:D126">
    <cfRule type="cellIs" dxfId="15211" priority="491" operator="equal">
      <formula>0</formula>
    </cfRule>
  </conditionalFormatting>
  <conditionalFormatting sqref="D127:D129">
    <cfRule type="cellIs" dxfId="15210" priority="490" operator="equal">
      <formula>0</formula>
    </cfRule>
  </conditionalFormatting>
  <conditionalFormatting sqref="D115:D117">
    <cfRule type="cellIs" dxfId="15209" priority="489" operator="equal">
      <formula>0</formula>
    </cfRule>
  </conditionalFormatting>
  <conditionalFormatting sqref="D118:D120">
    <cfRule type="cellIs" dxfId="15208" priority="488" operator="equal">
      <formula>0</formula>
    </cfRule>
  </conditionalFormatting>
  <conditionalFormatting sqref="D121:D123">
    <cfRule type="cellIs" dxfId="15207" priority="487" operator="equal">
      <formula>0</formula>
    </cfRule>
  </conditionalFormatting>
  <conditionalFormatting sqref="D124:D126">
    <cfRule type="cellIs" dxfId="15206" priority="486" operator="equal">
      <formula>0</formula>
    </cfRule>
  </conditionalFormatting>
  <conditionalFormatting sqref="D127:D129">
    <cfRule type="cellIs" dxfId="15205" priority="485" operator="equal">
      <formula>0</formula>
    </cfRule>
  </conditionalFormatting>
  <conditionalFormatting sqref="D133:D135">
    <cfRule type="cellIs" dxfId="15204" priority="484" operator="equal">
      <formula>0</formula>
    </cfRule>
  </conditionalFormatting>
  <conditionalFormatting sqref="D130:D132">
    <cfRule type="cellIs" dxfId="15203" priority="483" operator="equal">
      <formula>0</formula>
    </cfRule>
  </conditionalFormatting>
  <conditionalFormatting sqref="D127:D129">
    <cfRule type="cellIs" dxfId="15202" priority="482" operator="equal">
      <formula>0</formula>
    </cfRule>
  </conditionalFormatting>
  <conditionalFormatting sqref="D124:D126">
    <cfRule type="cellIs" dxfId="15201" priority="481" operator="equal">
      <formula>0</formula>
    </cfRule>
  </conditionalFormatting>
  <conditionalFormatting sqref="D121:D123">
    <cfRule type="cellIs" dxfId="15200" priority="480" operator="equal">
      <formula>0</formula>
    </cfRule>
  </conditionalFormatting>
  <conditionalFormatting sqref="D112:D135">
    <cfRule type="cellIs" dxfId="15199" priority="479" operator="equal">
      <formula>0</formula>
    </cfRule>
  </conditionalFormatting>
  <conditionalFormatting sqref="D139:D162">
    <cfRule type="cellIs" dxfId="15198" priority="478" operator="equal">
      <formula>0</formula>
    </cfRule>
  </conditionalFormatting>
  <conditionalFormatting sqref="D151:D153">
    <cfRule type="cellIs" dxfId="15197" priority="477" operator="equal">
      <formula>0</formula>
    </cfRule>
  </conditionalFormatting>
  <conditionalFormatting sqref="D154:D156">
    <cfRule type="cellIs" dxfId="15196" priority="476" operator="equal">
      <formula>0</formula>
    </cfRule>
  </conditionalFormatting>
  <conditionalFormatting sqref="D142:D144">
    <cfRule type="cellIs" dxfId="15195" priority="475" operator="equal">
      <formula>0</formula>
    </cfRule>
  </conditionalFormatting>
  <conditionalFormatting sqref="D145:D147">
    <cfRule type="cellIs" dxfId="15194" priority="474" operator="equal">
      <formula>0</formula>
    </cfRule>
  </conditionalFormatting>
  <conditionalFormatting sqref="D148:D150">
    <cfRule type="cellIs" dxfId="15193" priority="473" operator="equal">
      <formula>0</formula>
    </cfRule>
  </conditionalFormatting>
  <conditionalFormatting sqref="D151:D153">
    <cfRule type="cellIs" dxfId="15192" priority="472" operator="equal">
      <formula>0</formula>
    </cfRule>
  </conditionalFormatting>
  <conditionalFormatting sqref="D154:D156">
    <cfRule type="cellIs" dxfId="15191" priority="471" operator="equal">
      <formula>0</formula>
    </cfRule>
  </conditionalFormatting>
  <conditionalFormatting sqref="D142:D144">
    <cfRule type="cellIs" dxfId="15190" priority="470" operator="equal">
      <formula>0</formula>
    </cfRule>
  </conditionalFormatting>
  <conditionalFormatting sqref="D145:D147">
    <cfRule type="cellIs" dxfId="15189" priority="469" operator="equal">
      <formula>0</formula>
    </cfRule>
  </conditionalFormatting>
  <conditionalFormatting sqref="D148:D150">
    <cfRule type="cellIs" dxfId="15188" priority="468" operator="equal">
      <formula>0</formula>
    </cfRule>
  </conditionalFormatting>
  <conditionalFormatting sqref="D151:D153">
    <cfRule type="cellIs" dxfId="15187" priority="467" operator="equal">
      <formula>0</formula>
    </cfRule>
  </conditionalFormatting>
  <conditionalFormatting sqref="D154:D156">
    <cfRule type="cellIs" dxfId="15186" priority="466" operator="equal">
      <formula>0</formula>
    </cfRule>
  </conditionalFormatting>
  <conditionalFormatting sqref="D160:D162">
    <cfRule type="cellIs" dxfId="15185" priority="465" operator="equal">
      <formula>0</formula>
    </cfRule>
  </conditionalFormatting>
  <conditionalFormatting sqref="D157:D159">
    <cfRule type="cellIs" dxfId="15184" priority="464" operator="equal">
      <formula>0</formula>
    </cfRule>
  </conditionalFormatting>
  <conditionalFormatting sqref="D154:D156">
    <cfRule type="cellIs" dxfId="15183" priority="463" operator="equal">
      <formula>0</formula>
    </cfRule>
  </conditionalFormatting>
  <conditionalFormatting sqref="D151:D153">
    <cfRule type="cellIs" dxfId="15182" priority="462" operator="equal">
      <formula>0</formula>
    </cfRule>
  </conditionalFormatting>
  <conditionalFormatting sqref="D148:D150">
    <cfRule type="cellIs" dxfId="15181" priority="461" operator="equal">
      <formula>0</formula>
    </cfRule>
  </conditionalFormatting>
  <conditionalFormatting sqref="D139:D162">
    <cfRule type="cellIs" dxfId="15180" priority="460" operator="equal">
      <formula>0</formula>
    </cfRule>
  </conditionalFormatting>
  <conditionalFormatting sqref="D166:D189">
    <cfRule type="cellIs" dxfId="15179" priority="459" operator="equal">
      <formula>0</formula>
    </cfRule>
  </conditionalFormatting>
  <conditionalFormatting sqref="D178:D180">
    <cfRule type="cellIs" dxfId="15178" priority="458" operator="equal">
      <formula>0</formula>
    </cfRule>
  </conditionalFormatting>
  <conditionalFormatting sqref="D181:D183">
    <cfRule type="cellIs" dxfId="15177" priority="457" operator="equal">
      <formula>0</formula>
    </cfRule>
  </conditionalFormatting>
  <conditionalFormatting sqref="D169:D171">
    <cfRule type="cellIs" dxfId="15176" priority="456" operator="equal">
      <formula>0</formula>
    </cfRule>
  </conditionalFormatting>
  <conditionalFormatting sqref="D172:D174">
    <cfRule type="cellIs" dxfId="15175" priority="455" operator="equal">
      <formula>0</formula>
    </cfRule>
  </conditionalFormatting>
  <conditionalFormatting sqref="D175:D177">
    <cfRule type="cellIs" dxfId="15174" priority="454" operator="equal">
      <formula>0</formula>
    </cfRule>
  </conditionalFormatting>
  <conditionalFormatting sqref="D178:D180">
    <cfRule type="cellIs" dxfId="15173" priority="453" operator="equal">
      <formula>0</formula>
    </cfRule>
  </conditionalFormatting>
  <conditionalFormatting sqref="D181:D183">
    <cfRule type="cellIs" dxfId="15172" priority="452" operator="equal">
      <formula>0</formula>
    </cfRule>
  </conditionalFormatting>
  <conditionalFormatting sqref="D169:D171">
    <cfRule type="cellIs" dxfId="15171" priority="451" operator="equal">
      <formula>0</formula>
    </cfRule>
  </conditionalFormatting>
  <conditionalFormatting sqref="D172:D174">
    <cfRule type="cellIs" dxfId="15170" priority="450" operator="equal">
      <formula>0</formula>
    </cfRule>
  </conditionalFormatting>
  <conditionalFormatting sqref="D175:D177">
    <cfRule type="cellIs" dxfId="15169" priority="449" operator="equal">
      <formula>0</formula>
    </cfRule>
  </conditionalFormatting>
  <conditionalFormatting sqref="D178:D180">
    <cfRule type="cellIs" dxfId="15168" priority="448" operator="equal">
      <formula>0</formula>
    </cfRule>
  </conditionalFormatting>
  <conditionalFormatting sqref="D181:D183">
    <cfRule type="cellIs" dxfId="15167" priority="447" operator="equal">
      <formula>0</formula>
    </cfRule>
  </conditionalFormatting>
  <conditionalFormatting sqref="D187:D189">
    <cfRule type="cellIs" dxfId="15166" priority="446" operator="equal">
      <formula>0</formula>
    </cfRule>
  </conditionalFormatting>
  <conditionalFormatting sqref="D184:D186">
    <cfRule type="cellIs" dxfId="15165" priority="445" operator="equal">
      <formula>0</formula>
    </cfRule>
  </conditionalFormatting>
  <conditionalFormatting sqref="D181:D183">
    <cfRule type="cellIs" dxfId="15164" priority="444" operator="equal">
      <formula>0</formula>
    </cfRule>
  </conditionalFormatting>
  <conditionalFormatting sqref="D178:D180">
    <cfRule type="cellIs" dxfId="15163" priority="443" operator="equal">
      <formula>0</formula>
    </cfRule>
  </conditionalFormatting>
  <conditionalFormatting sqref="D175:D177">
    <cfRule type="cellIs" dxfId="15162" priority="442" operator="equal">
      <formula>0</formula>
    </cfRule>
  </conditionalFormatting>
  <conditionalFormatting sqref="D166:D189">
    <cfRule type="cellIs" dxfId="15161" priority="441" operator="equal">
      <formula>0</formula>
    </cfRule>
  </conditionalFormatting>
  <conditionalFormatting sqref="F57:V57">
    <cfRule type="cellIs" dxfId="15160" priority="440" stopIfTrue="1" operator="equal">
      <formula>0</formula>
    </cfRule>
  </conditionalFormatting>
  <conditionalFormatting sqref="F138:V138">
    <cfRule type="cellIs" dxfId="15159" priority="439" stopIfTrue="1" operator="equal">
      <formula>0</formula>
    </cfRule>
  </conditionalFormatting>
  <conditionalFormatting sqref="F138:V138">
    <cfRule type="cellIs" dxfId="15158" priority="438" stopIfTrue="1" operator="equal">
      <formula>0</formula>
    </cfRule>
  </conditionalFormatting>
  <conditionalFormatting sqref="F138:V138">
    <cfRule type="cellIs" dxfId="15157" priority="437" stopIfTrue="1" operator="equal">
      <formula>0</formula>
    </cfRule>
  </conditionalFormatting>
  <conditionalFormatting sqref="F138:V138">
    <cfRule type="cellIs" dxfId="15156" priority="436" stopIfTrue="1" operator="equal">
      <formula>0</formula>
    </cfRule>
  </conditionalFormatting>
  <conditionalFormatting sqref="F138:V138">
    <cfRule type="cellIs" dxfId="15155" priority="435" stopIfTrue="1" operator="equal">
      <formula>0</formula>
    </cfRule>
  </conditionalFormatting>
  <conditionalFormatting sqref="F138:V138">
    <cfRule type="cellIs" dxfId="15154" priority="434" stopIfTrue="1" operator="equal">
      <formula>0</formula>
    </cfRule>
  </conditionalFormatting>
  <conditionalFormatting sqref="F138:V138">
    <cfRule type="cellIs" dxfId="15153" priority="433" stopIfTrue="1" operator="equal">
      <formula>0</formula>
    </cfRule>
  </conditionalFormatting>
  <conditionalFormatting sqref="F138:V138">
    <cfRule type="cellIs" dxfId="15152" priority="432" stopIfTrue="1" operator="equal">
      <formula>0</formula>
    </cfRule>
  </conditionalFormatting>
  <conditionalFormatting sqref="F138:V138">
    <cfRule type="cellIs" dxfId="15151" priority="431" stopIfTrue="1" operator="equal">
      <formula>0</formula>
    </cfRule>
  </conditionalFormatting>
  <conditionalFormatting sqref="F138:V138">
    <cfRule type="cellIs" dxfId="15150" priority="430" stopIfTrue="1" operator="equal">
      <formula>0</formula>
    </cfRule>
  </conditionalFormatting>
  <conditionalFormatting sqref="F138:V138">
    <cfRule type="cellIs" dxfId="15149" priority="429" stopIfTrue="1" operator="equal">
      <formula>0</formula>
    </cfRule>
  </conditionalFormatting>
  <conditionalFormatting sqref="F138:V138">
    <cfRule type="cellIs" dxfId="15148" priority="428" stopIfTrue="1" operator="equal">
      <formula>0</formula>
    </cfRule>
  </conditionalFormatting>
  <conditionalFormatting sqref="F138:V138">
    <cfRule type="cellIs" dxfId="15147" priority="427" stopIfTrue="1" operator="equal">
      <formula>0</formula>
    </cfRule>
  </conditionalFormatting>
  <conditionalFormatting sqref="F138:V138">
    <cfRule type="cellIs" dxfId="15146" priority="426" stopIfTrue="1" operator="equal">
      <formula>0</formula>
    </cfRule>
  </conditionalFormatting>
  <conditionalFormatting sqref="F138:V138">
    <cfRule type="cellIs" dxfId="15145" priority="425" stopIfTrue="1" operator="equal">
      <formula>0</formula>
    </cfRule>
  </conditionalFormatting>
  <conditionalFormatting sqref="F138:V138">
    <cfRule type="cellIs" dxfId="15144" priority="424" stopIfTrue="1" operator="equal">
      <formula>0</formula>
    </cfRule>
  </conditionalFormatting>
  <conditionalFormatting sqref="F138:V138">
    <cfRule type="cellIs" dxfId="15143" priority="423" stopIfTrue="1" operator="equal">
      <formula>0</formula>
    </cfRule>
  </conditionalFormatting>
  <conditionalFormatting sqref="F138:V138">
    <cfRule type="cellIs" dxfId="15142" priority="422" stopIfTrue="1" operator="equal">
      <formula>0</formula>
    </cfRule>
  </conditionalFormatting>
  <conditionalFormatting sqref="F138:V138">
    <cfRule type="cellIs" dxfId="15141" priority="421" stopIfTrue="1" operator="equal">
      <formula>0</formula>
    </cfRule>
  </conditionalFormatting>
  <conditionalFormatting sqref="F138:V138">
    <cfRule type="cellIs" dxfId="15140" priority="420" stopIfTrue="1" operator="equal">
      <formula>0</formula>
    </cfRule>
  </conditionalFormatting>
  <conditionalFormatting sqref="F138:V138">
    <cfRule type="cellIs" dxfId="15139" priority="419" stopIfTrue="1" operator="equal">
      <formula>0</formula>
    </cfRule>
  </conditionalFormatting>
  <conditionalFormatting sqref="F138:V138">
    <cfRule type="cellIs" dxfId="15138" priority="418" stopIfTrue="1" operator="equal">
      <formula>0</formula>
    </cfRule>
  </conditionalFormatting>
  <conditionalFormatting sqref="F138:V138">
    <cfRule type="cellIs" dxfId="15137" priority="417" stopIfTrue="1" operator="equal">
      <formula>0</formula>
    </cfRule>
  </conditionalFormatting>
  <conditionalFormatting sqref="F138:V138">
    <cfRule type="cellIs" dxfId="15136" priority="416" stopIfTrue="1" operator="equal">
      <formula>0</formula>
    </cfRule>
  </conditionalFormatting>
  <conditionalFormatting sqref="F138:V138">
    <cfRule type="cellIs" dxfId="15135" priority="415" stopIfTrue="1" operator="equal">
      <formula>0</formula>
    </cfRule>
  </conditionalFormatting>
  <conditionalFormatting sqref="F138:V138">
    <cfRule type="cellIs" dxfId="15134" priority="414" stopIfTrue="1" operator="equal">
      <formula>0</formula>
    </cfRule>
  </conditionalFormatting>
  <conditionalFormatting sqref="F138:V138">
    <cfRule type="cellIs" dxfId="15133" priority="413" stopIfTrue="1" operator="equal">
      <formula>0</formula>
    </cfRule>
  </conditionalFormatting>
  <conditionalFormatting sqref="F138:V138">
    <cfRule type="cellIs" dxfId="15132" priority="412" stopIfTrue="1" operator="equal">
      <formula>0</formula>
    </cfRule>
  </conditionalFormatting>
  <conditionalFormatting sqref="F138:V138">
    <cfRule type="cellIs" dxfId="15131" priority="411" stopIfTrue="1" operator="equal">
      <formula>0</formula>
    </cfRule>
  </conditionalFormatting>
  <conditionalFormatting sqref="F138:V138">
    <cfRule type="cellIs" dxfId="15130" priority="410" stopIfTrue="1" operator="equal">
      <formula>0</formula>
    </cfRule>
  </conditionalFormatting>
  <conditionalFormatting sqref="F138:V138">
    <cfRule type="cellIs" dxfId="15129" priority="409" stopIfTrue="1" operator="equal">
      <formula>0</formula>
    </cfRule>
  </conditionalFormatting>
  <conditionalFormatting sqref="F138:V138">
    <cfRule type="cellIs" dxfId="15128" priority="408" stopIfTrue="1" operator="equal">
      <formula>0</formula>
    </cfRule>
  </conditionalFormatting>
  <conditionalFormatting sqref="F138:V138">
    <cfRule type="cellIs" dxfId="15127" priority="407" stopIfTrue="1" operator="equal">
      <formula>0</formula>
    </cfRule>
  </conditionalFormatting>
  <conditionalFormatting sqref="F138:V138">
    <cfRule type="cellIs" dxfId="15126" priority="406" stopIfTrue="1" operator="equal">
      <formula>0</formula>
    </cfRule>
  </conditionalFormatting>
  <conditionalFormatting sqref="F138:V138">
    <cfRule type="cellIs" dxfId="15125" priority="405" stopIfTrue="1" operator="equal">
      <formula>0</formula>
    </cfRule>
  </conditionalFormatting>
  <conditionalFormatting sqref="F138:V138">
    <cfRule type="cellIs" dxfId="15124" priority="404" stopIfTrue="1" operator="equal">
      <formula>0</formula>
    </cfRule>
  </conditionalFormatting>
  <conditionalFormatting sqref="F138:V138">
    <cfRule type="cellIs" dxfId="15123" priority="403" stopIfTrue="1" operator="equal">
      <formula>0</formula>
    </cfRule>
  </conditionalFormatting>
  <conditionalFormatting sqref="F138:V138">
    <cfRule type="cellIs" dxfId="15122" priority="402" stopIfTrue="1" operator="equal">
      <formula>0</formula>
    </cfRule>
  </conditionalFormatting>
  <conditionalFormatting sqref="F138:V138">
    <cfRule type="cellIs" dxfId="15121" priority="401" stopIfTrue="1" operator="equal">
      <formula>0</formula>
    </cfRule>
  </conditionalFormatting>
  <conditionalFormatting sqref="F138:V138">
    <cfRule type="cellIs" dxfId="15120" priority="400" stopIfTrue="1" operator="equal">
      <formula>0</formula>
    </cfRule>
  </conditionalFormatting>
  <conditionalFormatting sqref="F138:V138">
    <cfRule type="cellIs" dxfId="15119" priority="399" stopIfTrue="1" operator="equal">
      <formula>0</formula>
    </cfRule>
  </conditionalFormatting>
  <conditionalFormatting sqref="F138:V138">
    <cfRule type="cellIs" dxfId="15118" priority="398" stopIfTrue="1" operator="equal">
      <formula>0</formula>
    </cfRule>
  </conditionalFormatting>
  <conditionalFormatting sqref="F138:V138">
    <cfRule type="cellIs" dxfId="15117" priority="397" stopIfTrue="1" operator="equal">
      <formula>0</formula>
    </cfRule>
  </conditionalFormatting>
  <conditionalFormatting sqref="F138:V138">
    <cfRule type="cellIs" dxfId="15116" priority="396" stopIfTrue="1" operator="equal">
      <formula>0</formula>
    </cfRule>
  </conditionalFormatting>
  <conditionalFormatting sqref="F138:V138">
    <cfRule type="cellIs" dxfId="15115" priority="395" stopIfTrue="1" operator="equal">
      <formula>0</formula>
    </cfRule>
  </conditionalFormatting>
  <conditionalFormatting sqref="F138:V138">
    <cfRule type="cellIs" dxfId="15114" priority="394" stopIfTrue="1" operator="equal">
      <formula>0</formula>
    </cfRule>
  </conditionalFormatting>
  <conditionalFormatting sqref="F138:V138">
    <cfRule type="cellIs" dxfId="15113" priority="393" stopIfTrue="1" operator="equal">
      <formula>0</formula>
    </cfRule>
  </conditionalFormatting>
  <conditionalFormatting sqref="F138:V138">
    <cfRule type="cellIs" dxfId="15112" priority="392" stopIfTrue="1" operator="equal">
      <formula>0</formula>
    </cfRule>
  </conditionalFormatting>
  <conditionalFormatting sqref="F138:V138">
    <cfRule type="cellIs" dxfId="15111" priority="391" stopIfTrue="1" operator="equal">
      <formula>0</formula>
    </cfRule>
  </conditionalFormatting>
  <conditionalFormatting sqref="F138:V138">
    <cfRule type="cellIs" dxfId="15110" priority="390" stopIfTrue="1" operator="equal">
      <formula>0</formula>
    </cfRule>
  </conditionalFormatting>
  <conditionalFormatting sqref="F138:V138">
    <cfRule type="cellIs" dxfId="15109" priority="389" stopIfTrue="1" operator="equal">
      <formula>0</formula>
    </cfRule>
  </conditionalFormatting>
  <conditionalFormatting sqref="F138:V138">
    <cfRule type="cellIs" dxfId="15108" priority="388" stopIfTrue="1" operator="equal">
      <formula>0</formula>
    </cfRule>
  </conditionalFormatting>
  <conditionalFormatting sqref="F138:V138">
    <cfRule type="cellIs" dxfId="15107" priority="387" stopIfTrue="1" operator="equal">
      <formula>0</formula>
    </cfRule>
  </conditionalFormatting>
  <conditionalFormatting sqref="F138:V138">
    <cfRule type="cellIs" dxfId="15106" priority="386" stopIfTrue="1" operator="equal">
      <formula>0</formula>
    </cfRule>
  </conditionalFormatting>
  <conditionalFormatting sqref="F138:V138">
    <cfRule type="cellIs" dxfId="15105" priority="385" stopIfTrue="1" operator="equal">
      <formula>0</formula>
    </cfRule>
  </conditionalFormatting>
  <conditionalFormatting sqref="F138:V138">
    <cfRule type="cellIs" dxfId="15104" priority="384" stopIfTrue="1" operator="equal">
      <formula>0</formula>
    </cfRule>
  </conditionalFormatting>
  <conditionalFormatting sqref="F138:V138">
    <cfRule type="cellIs" dxfId="15103" priority="383" stopIfTrue="1" operator="equal">
      <formula>0</formula>
    </cfRule>
  </conditionalFormatting>
  <conditionalFormatting sqref="F138:V138">
    <cfRule type="cellIs" dxfId="15102" priority="382" stopIfTrue="1" operator="equal">
      <formula>0</formula>
    </cfRule>
  </conditionalFormatting>
  <conditionalFormatting sqref="F138:V138">
    <cfRule type="cellIs" dxfId="15101" priority="381" stopIfTrue="1" operator="equal">
      <formula>0</formula>
    </cfRule>
  </conditionalFormatting>
  <conditionalFormatting sqref="F138:V138">
    <cfRule type="cellIs" dxfId="15100" priority="380" stopIfTrue="1" operator="equal">
      <formula>0</formula>
    </cfRule>
  </conditionalFormatting>
  <conditionalFormatting sqref="F138:V138">
    <cfRule type="cellIs" dxfId="15099" priority="379" stopIfTrue="1" operator="equal">
      <formula>0</formula>
    </cfRule>
  </conditionalFormatting>
  <conditionalFormatting sqref="F138:V138">
    <cfRule type="cellIs" dxfId="15098" priority="378" stopIfTrue="1" operator="equal">
      <formula>0</formula>
    </cfRule>
  </conditionalFormatting>
  <conditionalFormatting sqref="F138:V138">
    <cfRule type="cellIs" dxfId="15097" priority="377" stopIfTrue="1" operator="equal">
      <formula>0</formula>
    </cfRule>
  </conditionalFormatting>
  <conditionalFormatting sqref="F138:V138">
    <cfRule type="cellIs" dxfId="15096" priority="376" stopIfTrue="1" operator="equal">
      <formula>0</formula>
    </cfRule>
  </conditionalFormatting>
  <conditionalFormatting sqref="F138:V138">
    <cfRule type="cellIs" dxfId="15095" priority="375" stopIfTrue="1" operator="equal">
      <formula>0</formula>
    </cfRule>
  </conditionalFormatting>
  <conditionalFormatting sqref="F138:V138">
    <cfRule type="cellIs" dxfId="15094" priority="374" stopIfTrue="1" operator="equal">
      <formula>0</formula>
    </cfRule>
  </conditionalFormatting>
  <conditionalFormatting sqref="F138:V138">
    <cfRule type="cellIs" dxfId="15093" priority="373" stopIfTrue="1" operator="equal">
      <formula>0</formula>
    </cfRule>
  </conditionalFormatting>
  <conditionalFormatting sqref="F138:V138">
    <cfRule type="cellIs" dxfId="15092" priority="372" stopIfTrue="1" operator="equal">
      <formula>0</formula>
    </cfRule>
  </conditionalFormatting>
  <conditionalFormatting sqref="F138:V138">
    <cfRule type="cellIs" dxfId="15091" priority="371" stopIfTrue="1" operator="equal">
      <formula>0</formula>
    </cfRule>
  </conditionalFormatting>
  <conditionalFormatting sqref="F138:V138">
    <cfRule type="cellIs" dxfId="15090" priority="370" stopIfTrue="1" operator="equal">
      <formula>0</formula>
    </cfRule>
  </conditionalFormatting>
  <conditionalFormatting sqref="F138:V138">
    <cfRule type="cellIs" dxfId="15089" priority="369" stopIfTrue="1" operator="equal">
      <formula>0</formula>
    </cfRule>
  </conditionalFormatting>
  <conditionalFormatting sqref="F138:V138">
    <cfRule type="cellIs" dxfId="15088" priority="368" stopIfTrue="1" operator="equal">
      <formula>0</formula>
    </cfRule>
  </conditionalFormatting>
  <conditionalFormatting sqref="F138:V138">
    <cfRule type="cellIs" dxfId="15087" priority="367" stopIfTrue="1" operator="equal">
      <formula>0</formula>
    </cfRule>
  </conditionalFormatting>
  <conditionalFormatting sqref="F138:V138">
    <cfRule type="cellIs" dxfId="15086" priority="366" stopIfTrue="1" operator="equal">
      <formula>0</formula>
    </cfRule>
  </conditionalFormatting>
  <conditionalFormatting sqref="F138:V138">
    <cfRule type="cellIs" dxfId="15085" priority="365" stopIfTrue="1" operator="equal">
      <formula>0</formula>
    </cfRule>
  </conditionalFormatting>
  <conditionalFormatting sqref="F138:V138">
    <cfRule type="cellIs" dxfId="15084" priority="364" stopIfTrue="1" operator="equal">
      <formula>0</formula>
    </cfRule>
  </conditionalFormatting>
  <conditionalFormatting sqref="F138:V138">
    <cfRule type="cellIs" dxfId="15083" priority="363" stopIfTrue="1" operator="equal">
      <formula>0</formula>
    </cfRule>
  </conditionalFormatting>
  <conditionalFormatting sqref="F138:V138">
    <cfRule type="cellIs" dxfId="15082" priority="362" stopIfTrue="1" operator="equal">
      <formula>0</formula>
    </cfRule>
  </conditionalFormatting>
  <conditionalFormatting sqref="F138:V138">
    <cfRule type="cellIs" dxfId="15081" priority="361" stopIfTrue="1" operator="equal">
      <formula>0</formula>
    </cfRule>
  </conditionalFormatting>
  <conditionalFormatting sqref="F138:V138">
    <cfRule type="cellIs" dxfId="15080" priority="360" stopIfTrue="1" operator="equal">
      <formula>0</formula>
    </cfRule>
  </conditionalFormatting>
  <conditionalFormatting sqref="F138:V138">
    <cfRule type="cellIs" dxfId="15079" priority="359" stopIfTrue="1" operator="equal">
      <formula>0</formula>
    </cfRule>
  </conditionalFormatting>
  <conditionalFormatting sqref="F138:V138">
    <cfRule type="cellIs" dxfId="15078" priority="358" stopIfTrue="1" operator="equal">
      <formula>0</formula>
    </cfRule>
  </conditionalFormatting>
  <conditionalFormatting sqref="F138:V138">
    <cfRule type="cellIs" dxfId="15077" priority="357" stopIfTrue="1" operator="equal">
      <formula>0</formula>
    </cfRule>
  </conditionalFormatting>
  <conditionalFormatting sqref="F138:V138">
    <cfRule type="cellIs" dxfId="15076" priority="356" stopIfTrue="1" operator="equal">
      <formula>0</formula>
    </cfRule>
  </conditionalFormatting>
  <conditionalFormatting sqref="F138:V138">
    <cfRule type="cellIs" dxfId="15075" priority="355" stopIfTrue="1" operator="equal">
      <formula>0</formula>
    </cfRule>
  </conditionalFormatting>
  <conditionalFormatting sqref="F138:V138">
    <cfRule type="cellIs" dxfId="15074" priority="354" stopIfTrue="1" operator="equal">
      <formula>0</formula>
    </cfRule>
  </conditionalFormatting>
  <conditionalFormatting sqref="F138:V138">
    <cfRule type="cellIs" dxfId="15073" priority="353" stopIfTrue="1" operator="equal">
      <formula>0</formula>
    </cfRule>
  </conditionalFormatting>
  <conditionalFormatting sqref="F138:V138">
    <cfRule type="cellIs" dxfId="15072" priority="352" stopIfTrue="1" operator="equal">
      <formula>0</formula>
    </cfRule>
  </conditionalFormatting>
  <conditionalFormatting sqref="F138:V138">
    <cfRule type="cellIs" dxfId="15071" priority="351" stopIfTrue="1" operator="equal">
      <formula>0</formula>
    </cfRule>
  </conditionalFormatting>
  <conditionalFormatting sqref="F138:V138">
    <cfRule type="cellIs" dxfId="15070" priority="350" stopIfTrue="1" operator="equal">
      <formula>0</formula>
    </cfRule>
  </conditionalFormatting>
  <conditionalFormatting sqref="F138:V138">
    <cfRule type="cellIs" dxfId="15069" priority="349" stopIfTrue="1" operator="equal">
      <formula>0</formula>
    </cfRule>
  </conditionalFormatting>
  <conditionalFormatting sqref="F138:V138">
    <cfRule type="cellIs" dxfId="15068" priority="348" stopIfTrue="1" operator="equal">
      <formula>0</formula>
    </cfRule>
  </conditionalFormatting>
  <conditionalFormatting sqref="F138:V138">
    <cfRule type="cellIs" dxfId="15067" priority="347" stopIfTrue="1" operator="equal">
      <formula>0</formula>
    </cfRule>
  </conditionalFormatting>
  <conditionalFormatting sqref="F138:V138">
    <cfRule type="cellIs" dxfId="15066" priority="346" stopIfTrue="1" operator="equal">
      <formula>0</formula>
    </cfRule>
  </conditionalFormatting>
  <conditionalFormatting sqref="F138:V138">
    <cfRule type="cellIs" dxfId="15065" priority="345" stopIfTrue="1" operator="equal">
      <formula>0</formula>
    </cfRule>
  </conditionalFormatting>
  <conditionalFormatting sqref="F138:V138">
    <cfRule type="cellIs" dxfId="15064" priority="344" stopIfTrue="1" operator="equal">
      <formula>0</formula>
    </cfRule>
  </conditionalFormatting>
  <conditionalFormatting sqref="F138:V138">
    <cfRule type="cellIs" dxfId="15063" priority="343" stopIfTrue="1" operator="equal">
      <formula>0</formula>
    </cfRule>
  </conditionalFormatting>
  <conditionalFormatting sqref="F138:V138">
    <cfRule type="cellIs" dxfId="15062" priority="342" stopIfTrue="1" operator="equal">
      <formula>0</formula>
    </cfRule>
  </conditionalFormatting>
  <conditionalFormatting sqref="F138:V138">
    <cfRule type="cellIs" dxfId="15061" priority="341" stopIfTrue="1" operator="equal">
      <formula>0</formula>
    </cfRule>
  </conditionalFormatting>
  <conditionalFormatting sqref="F138:V138">
    <cfRule type="cellIs" dxfId="15060" priority="340" stopIfTrue="1" operator="equal">
      <formula>0</formula>
    </cfRule>
  </conditionalFormatting>
  <conditionalFormatting sqref="F138:V138">
    <cfRule type="cellIs" dxfId="15059" priority="339" stopIfTrue="1" operator="equal">
      <formula>0</formula>
    </cfRule>
  </conditionalFormatting>
  <conditionalFormatting sqref="F138:V138">
    <cfRule type="cellIs" dxfId="15058" priority="338" stopIfTrue="1" operator="equal">
      <formula>0</formula>
    </cfRule>
  </conditionalFormatting>
  <conditionalFormatting sqref="F138:V138">
    <cfRule type="cellIs" dxfId="15057" priority="337" stopIfTrue="1" operator="equal">
      <formula>0</formula>
    </cfRule>
  </conditionalFormatting>
  <conditionalFormatting sqref="F138:V138">
    <cfRule type="cellIs" dxfId="15056" priority="336" stopIfTrue="1" operator="equal">
      <formula>0</formula>
    </cfRule>
  </conditionalFormatting>
  <conditionalFormatting sqref="F138:V138">
    <cfRule type="cellIs" dxfId="15055" priority="335" stopIfTrue="1" operator="equal">
      <formula>0</formula>
    </cfRule>
  </conditionalFormatting>
  <conditionalFormatting sqref="F138:V138">
    <cfRule type="cellIs" dxfId="15054" priority="334" stopIfTrue="1" operator="equal">
      <formula>0</formula>
    </cfRule>
  </conditionalFormatting>
  <conditionalFormatting sqref="F138:V138">
    <cfRule type="cellIs" dxfId="15053" priority="333" stopIfTrue="1" operator="equal">
      <formula>0</formula>
    </cfRule>
  </conditionalFormatting>
  <conditionalFormatting sqref="F138:V138">
    <cfRule type="cellIs" dxfId="15052" priority="332" stopIfTrue="1" operator="equal">
      <formula>0</formula>
    </cfRule>
  </conditionalFormatting>
  <conditionalFormatting sqref="F138:V138">
    <cfRule type="cellIs" dxfId="15051" priority="331" stopIfTrue="1" operator="equal">
      <formula>0</formula>
    </cfRule>
  </conditionalFormatting>
  <conditionalFormatting sqref="F138:V138">
    <cfRule type="cellIs" dxfId="15050" priority="330" stopIfTrue="1" operator="equal">
      <formula>0</formula>
    </cfRule>
  </conditionalFormatting>
  <conditionalFormatting sqref="F138:V138">
    <cfRule type="cellIs" dxfId="15049" priority="329" stopIfTrue="1" operator="equal">
      <formula>0</formula>
    </cfRule>
  </conditionalFormatting>
  <conditionalFormatting sqref="F138:V138">
    <cfRule type="cellIs" dxfId="15048" priority="328" stopIfTrue="1" operator="equal">
      <formula>0</formula>
    </cfRule>
  </conditionalFormatting>
  <conditionalFormatting sqref="F138:V138">
    <cfRule type="cellIs" dxfId="15047" priority="327" stopIfTrue="1" operator="equal">
      <formula>0</formula>
    </cfRule>
  </conditionalFormatting>
  <conditionalFormatting sqref="F138:V138">
    <cfRule type="cellIs" dxfId="15046" priority="326" stopIfTrue="1" operator="equal">
      <formula>0</formula>
    </cfRule>
  </conditionalFormatting>
  <conditionalFormatting sqref="F138:V138">
    <cfRule type="cellIs" dxfId="15045" priority="325" stopIfTrue="1" operator="equal">
      <formula>0</formula>
    </cfRule>
  </conditionalFormatting>
  <conditionalFormatting sqref="F138:V138">
    <cfRule type="cellIs" dxfId="15044" priority="324" stopIfTrue="1" operator="equal">
      <formula>0</formula>
    </cfRule>
  </conditionalFormatting>
  <conditionalFormatting sqref="F138:V138">
    <cfRule type="cellIs" dxfId="15043" priority="323" stopIfTrue="1" operator="equal">
      <formula>0</formula>
    </cfRule>
  </conditionalFormatting>
  <conditionalFormatting sqref="F138:V138">
    <cfRule type="cellIs" dxfId="15042" priority="322" stopIfTrue="1" operator="equal">
      <formula>0</formula>
    </cfRule>
  </conditionalFormatting>
  <conditionalFormatting sqref="F138:V138">
    <cfRule type="cellIs" dxfId="15041" priority="321" stopIfTrue="1" operator="equal">
      <formula>0</formula>
    </cfRule>
  </conditionalFormatting>
  <conditionalFormatting sqref="F138:V138">
    <cfRule type="cellIs" dxfId="15040" priority="320" stopIfTrue="1" operator="equal">
      <formula>0</formula>
    </cfRule>
  </conditionalFormatting>
  <conditionalFormatting sqref="F138:V138">
    <cfRule type="cellIs" dxfId="15039" priority="319" stopIfTrue="1" operator="equal">
      <formula>0</formula>
    </cfRule>
  </conditionalFormatting>
  <conditionalFormatting sqref="F138:V138">
    <cfRule type="cellIs" dxfId="15038" priority="318" stopIfTrue="1" operator="equal">
      <formula>0</formula>
    </cfRule>
  </conditionalFormatting>
  <conditionalFormatting sqref="F138:V138">
    <cfRule type="cellIs" dxfId="15037" priority="317" stopIfTrue="1" operator="equal">
      <formula>0</formula>
    </cfRule>
  </conditionalFormatting>
  <conditionalFormatting sqref="F138:V138">
    <cfRule type="cellIs" dxfId="15036" priority="316" stopIfTrue="1" operator="equal">
      <formula>0</formula>
    </cfRule>
  </conditionalFormatting>
  <conditionalFormatting sqref="F138:V138">
    <cfRule type="cellIs" dxfId="15035" priority="315" stopIfTrue="1" operator="equal">
      <formula>0</formula>
    </cfRule>
  </conditionalFormatting>
  <conditionalFormatting sqref="F138:V138">
    <cfRule type="cellIs" dxfId="15034" priority="314" stopIfTrue="1" operator="equal">
      <formula>0</formula>
    </cfRule>
  </conditionalFormatting>
  <conditionalFormatting sqref="F138:V138">
    <cfRule type="cellIs" dxfId="15033" priority="313" stopIfTrue="1" operator="equal">
      <formula>0</formula>
    </cfRule>
  </conditionalFormatting>
  <conditionalFormatting sqref="F138:V138">
    <cfRule type="cellIs" dxfId="15032" priority="312" stopIfTrue="1" operator="equal">
      <formula>0</formula>
    </cfRule>
  </conditionalFormatting>
  <conditionalFormatting sqref="F138:V138">
    <cfRule type="cellIs" dxfId="15031" priority="311" stopIfTrue="1" operator="equal">
      <formula>0</formula>
    </cfRule>
  </conditionalFormatting>
  <conditionalFormatting sqref="F138:V138">
    <cfRule type="cellIs" dxfId="15030" priority="310" stopIfTrue="1" operator="equal">
      <formula>0</formula>
    </cfRule>
  </conditionalFormatting>
  <conditionalFormatting sqref="F138:V138">
    <cfRule type="cellIs" dxfId="15029" priority="309" stopIfTrue="1" operator="equal">
      <formula>0</formula>
    </cfRule>
  </conditionalFormatting>
  <conditionalFormatting sqref="F138:V138">
    <cfRule type="cellIs" dxfId="15028" priority="308" stopIfTrue="1" operator="equal">
      <formula>0</formula>
    </cfRule>
  </conditionalFormatting>
  <conditionalFormatting sqref="F138:V138">
    <cfRule type="cellIs" dxfId="15027" priority="307" stopIfTrue="1" operator="equal">
      <formula>0</formula>
    </cfRule>
  </conditionalFormatting>
  <conditionalFormatting sqref="F138:V138">
    <cfRule type="cellIs" dxfId="15026" priority="306" stopIfTrue="1" operator="equal">
      <formula>0</formula>
    </cfRule>
  </conditionalFormatting>
  <conditionalFormatting sqref="F138:V138">
    <cfRule type="cellIs" dxfId="15025" priority="305" stopIfTrue="1" operator="equal">
      <formula>0</formula>
    </cfRule>
  </conditionalFormatting>
  <conditionalFormatting sqref="F138:V138">
    <cfRule type="cellIs" dxfId="15024" priority="304" stopIfTrue="1" operator="equal">
      <formula>0</formula>
    </cfRule>
  </conditionalFormatting>
  <conditionalFormatting sqref="F138:V138">
    <cfRule type="cellIs" dxfId="15023" priority="303" stopIfTrue="1" operator="equal">
      <formula>0</formula>
    </cfRule>
  </conditionalFormatting>
  <conditionalFormatting sqref="F138:V138">
    <cfRule type="cellIs" dxfId="15022" priority="302" stopIfTrue="1" operator="equal">
      <formula>0</formula>
    </cfRule>
  </conditionalFormatting>
  <conditionalFormatting sqref="F138:V138">
    <cfRule type="cellIs" dxfId="15021" priority="301" stopIfTrue="1" operator="equal">
      <formula>0</formula>
    </cfRule>
  </conditionalFormatting>
  <conditionalFormatting sqref="F138:V138">
    <cfRule type="cellIs" dxfId="15020" priority="300" stopIfTrue="1" operator="equal">
      <formula>0</formula>
    </cfRule>
  </conditionalFormatting>
  <conditionalFormatting sqref="F138:V138">
    <cfRule type="cellIs" dxfId="15019" priority="299" stopIfTrue="1" operator="equal">
      <formula>0</formula>
    </cfRule>
  </conditionalFormatting>
  <conditionalFormatting sqref="F138:V138">
    <cfRule type="cellIs" dxfId="15018" priority="298" stopIfTrue="1" operator="equal">
      <formula>0</formula>
    </cfRule>
  </conditionalFormatting>
  <conditionalFormatting sqref="F138:V138">
    <cfRule type="cellIs" dxfId="15017" priority="297" stopIfTrue="1" operator="equal">
      <formula>0</formula>
    </cfRule>
  </conditionalFormatting>
  <conditionalFormatting sqref="F138:V138">
    <cfRule type="cellIs" dxfId="15016" priority="296" stopIfTrue="1" operator="equal">
      <formula>0</formula>
    </cfRule>
  </conditionalFormatting>
  <conditionalFormatting sqref="F138:V138">
    <cfRule type="cellIs" dxfId="15015" priority="295" stopIfTrue="1" operator="equal">
      <formula>0</formula>
    </cfRule>
  </conditionalFormatting>
  <conditionalFormatting sqref="F138:V138">
    <cfRule type="cellIs" dxfId="15014" priority="294" stopIfTrue="1" operator="equal">
      <formula>0</formula>
    </cfRule>
  </conditionalFormatting>
  <conditionalFormatting sqref="F138:V138">
    <cfRule type="cellIs" dxfId="15013" priority="293" stopIfTrue="1" operator="equal">
      <formula>0</formula>
    </cfRule>
  </conditionalFormatting>
  <conditionalFormatting sqref="F138:V138">
    <cfRule type="cellIs" dxfId="15012" priority="292" stopIfTrue="1" operator="equal">
      <formula>0</formula>
    </cfRule>
  </conditionalFormatting>
  <conditionalFormatting sqref="F138:V138">
    <cfRule type="cellIs" dxfId="15011" priority="291" stopIfTrue="1" operator="equal">
      <formula>0</formula>
    </cfRule>
  </conditionalFormatting>
  <conditionalFormatting sqref="F138:V138">
    <cfRule type="cellIs" dxfId="15010" priority="290" stopIfTrue="1" operator="equal">
      <formula>0</formula>
    </cfRule>
  </conditionalFormatting>
  <conditionalFormatting sqref="F138:V138">
    <cfRule type="cellIs" dxfId="15009" priority="289" stopIfTrue="1" operator="equal">
      <formula>0</formula>
    </cfRule>
  </conditionalFormatting>
  <conditionalFormatting sqref="F138:V138">
    <cfRule type="cellIs" dxfId="15008" priority="288" stopIfTrue="1" operator="equal">
      <formula>0</formula>
    </cfRule>
  </conditionalFormatting>
  <conditionalFormatting sqref="F138:V138">
    <cfRule type="cellIs" dxfId="15007" priority="287" stopIfTrue="1" operator="equal">
      <formula>0</formula>
    </cfRule>
  </conditionalFormatting>
  <conditionalFormatting sqref="F138:V138">
    <cfRule type="cellIs" dxfId="15006" priority="286" stopIfTrue="1" operator="equal">
      <formula>0</formula>
    </cfRule>
  </conditionalFormatting>
  <conditionalFormatting sqref="F138:V138">
    <cfRule type="cellIs" dxfId="15005" priority="285" stopIfTrue="1" operator="equal">
      <formula>0</formula>
    </cfRule>
  </conditionalFormatting>
  <conditionalFormatting sqref="F138:V138">
    <cfRule type="cellIs" dxfId="15004" priority="284" stopIfTrue="1" operator="equal">
      <formula>0</formula>
    </cfRule>
  </conditionalFormatting>
  <conditionalFormatting sqref="F138:V138">
    <cfRule type="cellIs" dxfId="15003" priority="283" stopIfTrue="1" operator="equal">
      <formula>0</formula>
    </cfRule>
  </conditionalFormatting>
  <conditionalFormatting sqref="F138:V138">
    <cfRule type="cellIs" dxfId="15002" priority="282" stopIfTrue="1" operator="equal">
      <formula>0</formula>
    </cfRule>
  </conditionalFormatting>
  <conditionalFormatting sqref="F138:V138">
    <cfRule type="cellIs" dxfId="15001" priority="281" stopIfTrue="1" operator="equal">
      <formula>0</formula>
    </cfRule>
  </conditionalFormatting>
  <conditionalFormatting sqref="F138:V138">
    <cfRule type="cellIs" dxfId="15000" priority="280" stopIfTrue="1" operator="equal">
      <formula>0</formula>
    </cfRule>
  </conditionalFormatting>
  <conditionalFormatting sqref="F138:V138">
    <cfRule type="cellIs" dxfId="14999" priority="279" stopIfTrue="1" operator="equal">
      <formula>0</formula>
    </cfRule>
  </conditionalFormatting>
  <conditionalFormatting sqref="F138:V138">
    <cfRule type="cellIs" dxfId="14998" priority="278" stopIfTrue="1" operator="equal">
      <formula>0</formula>
    </cfRule>
  </conditionalFormatting>
  <conditionalFormatting sqref="F138:V138">
    <cfRule type="cellIs" dxfId="14997" priority="277" stopIfTrue="1" operator="equal">
      <formula>0</formula>
    </cfRule>
  </conditionalFormatting>
  <conditionalFormatting sqref="F138:V138">
    <cfRule type="cellIs" dxfId="14996" priority="276" stopIfTrue="1" operator="equal">
      <formula>0</formula>
    </cfRule>
  </conditionalFormatting>
  <conditionalFormatting sqref="F138:V138">
    <cfRule type="cellIs" dxfId="14995" priority="275" stopIfTrue="1" operator="equal">
      <formula>0</formula>
    </cfRule>
  </conditionalFormatting>
  <conditionalFormatting sqref="F138:V138">
    <cfRule type="cellIs" dxfId="14994" priority="274" stopIfTrue="1" operator="equal">
      <formula>0</formula>
    </cfRule>
  </conditionalFormatting>
  <conditionalFormatting sqref="F138:V138">
    <cfRule type="cellIs" dxfId="14993" priority="273" stopIfTrue="1" operator="equal">
      <formula>0</formula>
    </cfRule>
  </conditionalFormatting>
  <conditionalFormatting sqref="F138:V138">
    <cfRule type="cellIs" dxfId="14992" priority="272" stopIfTrue="1" operator="equal">
      <formula>0</formula>
    </cfRule>
  </conditionalFormatting>
  <conditionalFormatting sqref="F138:V138">
    <cfRule type="cellIs" dxfId="14991" priority="271" stopIfTrue="1" operator="equal">
      <formula>0</formula>
    </cfRule>
  </conditionalFormatting>
  <conditionalFormatting sqref="F138:V138">
    <cfRule type="cellIs" dxfId="14990" priority="270" stopIfTrue="1" operator="equal">
      <formula>0</formula>
    </cfRule>
  </conditionalFormatting>
  <conditionalFormatting sqref="F138:V138">
    <cfRule type="cellIs" dxfId="14989" priority="269" stopIfTrue="1" operator="equal">
      <formula>0</formula>
    </cfRule>
  </conditionalFormatting>
  <conditionalFormatting sqref="F138:V138">
    <cfRule type="cellIs" dxfId="14988" priority="268" stopIfTrue="1" operator="equal">
      <formula>0</formula>
    </cfRule>
  </conditionalFormatting>
  <conditionalFormatting sqref="F138:V138">
    <cfRule type="cellIs" dxfId="14987" priority="267" stopIfTrue="1" operator="equal">
      <formula>0</formula>
    </cfRule>
  </conditionalFormatting>
  <conditionalFormatting sqref="F138:V138">
    <cfRule type="cellIs" dxfId="14986" priority="266" stopIfTrue="1" operator="equal">
      <formula>0</formula>
    </cfRule>
  </conditionalFormatting>
  <conditionalFormatting sqref="F138:V138">
    <cfRule type="cellIs" dxfId="14985" priority="265" stopIfTrue="1" operator="equal">
      <formula>0</formula>
    </cfRule>
  </conditionalFormatting>
  <conditionalFormatting sqref="F138:V138">
    <cfRule type="cellIs" dxfId="14984" priority="264" stopIfTrue="1" operator="equal">
      <formula>0</formula>
    </cfRule>
  </conditionalFormatting>
  <conditionalFormatting sqref="F138:V138">
    <cfRule type="cellIs" dxfId="14983" priority="263" stopIfTrue="1" operator="equal">
      <formula>0</formula>
    </cfRule>
  </conditionalFormatting>
  <conditionalFormatting sqref="F138:V138">
    <cfRule type="cellIs" dxfId="14982" priority="262" stopIfTrue="1" operator="equal">
      <formula>0</formula>
    </cfRule>
  </conditionalFormatting>
  <conditionalFormatting sqref="F138:V138">
    <cfRule type="cellIs" dxfId="14981" priority="261" stopIfTrue="1" operator="equal">
      <formula>0</formula>
    </cfRule>
  </conditionalFormatting>
  <conditionalFormatting sqref="F138:V138">
    <cfRule type="cellIs" dxfId="14980" priority="260" stopIfTrue="1" operator="equal">
      <formula>0</formula>
    </cfRule>
  </conditionalFormatting>
  <conditionalFormatting sqref="F138:V138">
    <cfRule type="cellIs" dxfId="14979" priority="259" stopIfTrue="1" operator="equal">
      <formula>0</formula>
    </cfRule>
  </conditionalFormatting>
  <conditionalFormatting sqref="F138:V138">
    <cfRule type="cellIs" dxfId="14978" priority="258" stopIfTrue="1" operator="equal">
      <formula>0</formula>
    </cfRule>
  </conditionalFormatting>
  <conditionalFormatting sqref="F138:V138">
    <cfRule type="cellIs" dxfId="14977" priority="257" stopIfTrue="1" operator="equal">
      <formula>0</formula>
    </cfRule>
  </conditionalFormatting>
  <conditionalFormatting sqref="F138:V138">
    <cfRule type="cellIs" dxfId="14976" priority="256" stopIfTrue="1" operator="equal">
      <formula>0</formula>
    </cfRule>
  </conditionalFormatting>
  <conditionalFormatting sqref="F138:V138">
    <cfRule type="cellIs" dxfId="14975" priority="255" stopIfTrue="1" operator="equal">
      <formula>0</formula>
    </cfRule>
  </conditionalFormatting>
  <conditionalFormatting sqref="F138:V138">
    <cfRule type="cellIs" dxfId="14974" priority="254" stopIfTrue="1" operator="equal">
      <formula>0</formula>
    </cfRule>
  </conditionalFormatting>
  <conditionalFormatting sqref="F138:V138">
    <cfRule type="cellIs" dxfId="14973" priority="253" stopIfTrue="1" operator="equal">
      <formula>0</formula>
    </cfRule>
  </conditionalFormatting>
  <conditionalFormatting sqref="F138:V138">
    <cfRule type="cellIs" dxfId="14972" priority="252" stopIfTrue="1" operator="equal">
      <formula>0</formula>
    </cfRule>
  </conditionalFormatting>
  <conditionalFormatting sqref="F138:V138">
    <cfRule type="cellIs" dxfId="14971" priority="251" stopIfTrue="1" operator="equal">
      <formula>0</formula>
    </cfRule>
  </conditionalFormatting>
  <conditionalFormatting sqref="F138:V138">
    <cfRule type="cellIs" dxfId="14970" priority="250" stopIfTrue="1" operator="equal">
      <formula>0</formula>
    </cfRule>
  </conditionalFormatting>
  <conditionalFormatting sqref="F138:V138">
    <cfRule type="cellIs" dxfId="14969" priority="249" stopIfTrue="1" operator="equal">
      <formula>0</formula>
    </cfRule>
  </conditionalFormatting>
  <conditionalFormatting sqref="F138:V138">
    <cfRule type="cellIs" dxfId="14968" priority="248" stopIfTrue="1" operator="equal">
      <formula>0</formula>
    </cfRule>
  </conditionalFormatting>
  <conditionalFormatting sqref="F138:V138">
    <cfRule type="cellIs" dxfId="14967" priority="247" stopIfTrue="1" operator="equal">
      <formula>0</formula>
    </cfRule>
  </conditionalFormatting>
  <conditionalFormatting sqref="F138:V138">
    <cfRule type="cellIs" dxfId="14966" priority="246" stopIfTrue="1" operator="equal">
      <formula>0</formula>
    </cfRule>
  </conditionalFormatting>
  <conditionalFormatting sqref="F138:V138">
    <cfRule type="cellIs" dxfId="14965" priority="245" stopIfTrue="1" operator="equal">
      <formula>0</formula>
    </cfRule>
  </conditionalFormatting>
  <conditionalFormatting sqref="F138:V138">
    <cfRule type="cellIs" dxfId="14964" priority="244" stopIfTrue="1" operator="equal">
      <formula>0</formula>
    </cfRule>
  </conditionalFormatting>
  <conditionalFormatting sqref="F138:V138">
    <cfRule type="cellIs" dxfId="14963" priority="243" stopIfTrue="1" operator="equal">
      <formula>0</formula>
    </cfRule>
  </conditionalFormatting>
  <conditionalFormatting sqref="F138:V138">
    <cfRule type="cellIs" dxfId="14962" priority="242" stopIfTrue="1" operator="equal">
      <formula>0</formula>
    </cfRule>
  </conditionalFormatting>
  <conditionalFormatting sqref="F138:V138">
    <cfRule type="cellIs" dxfId="14961" priority="241" stopIfTrue="1" operator="equal">
      <formula>0</formula>
    </cfRule>
  </conditionalFormatting>
  <conditionalFormatting sqref="F138:V138">
    <cfRule type="cellIs" dxfId="14960" priority="240" stopIfTrue="1" operator="equal">
      <formula>0</formula>
    </cfRule>
  </conditionalFormatting>
  <conditionalFormatting sqref="F138:V138">
    <cfRule type="cellIs" dxfId="14959" priority="239" stopIfTrue="1" operator="equal">
      <formula>0</formula>
    </cfRule>
  </conditionalFormatting>
  <conditionalFormatting sqref="F138:V138">
    <cfRule type="cellIs" dxfId="14958" priority="238" stopIfTrue="1" operator="equal">
      <formula>0</formula>
    </cfRule>
  </conditionalFormatting>
  <conditionalFormatting sqref="F138:V138">
    <cfRule type="cellIs" dxfId="14957" priority="237" stopIfTrue="1" operator="equal">
      <formula>0</formula>
    </cfRule>
  </conditionalFormatting>
  <conditionalFormatting sqref="F138:V138">
    <cfRule type="cellIs" dxfId="14956" priority="236" stopIfTrue="1" operator="equal">
      <formula>0</formula>
    </cfRule>
  </conditionalFormatting>
  <conditionalFormatting sqref="F138:V138">
    <cfRule type="cellIs" dxfId="14955" priority="235" stopIfTrue="1" operator="equal">
      <formula>0</formula>
    </cfRule>
  </conditionalFormatting>
  <conditionalFormatting sqref="F138:V138">
    <cfRule type="cellIs" dxfId="14954" priority="234" stopIfTrue="1" operator="equal">
      <formula>0</formula>
    </cfRule>
  </conditionalFormatting>
  <conditionalFormatting sqref="F138:V138">
    <cfRule type="cellIs" dxfId="14953" priority="233" stopIfTrue="1" operator="equal">
      <formula>0</formula>
    </cfRule>
  </conditionalFormatting>
  <conditionalFormatting sqref="F138:V138">
    <cfRule type="cellIs" dxfId="14952" priority="232" stopIfTrue="1" operator="equal">
      <formula>0</formula>
    </cfRule>
  </conditionalFormatting>
  <conditionalFormatting sqref="F138:V138">
    <cfRule type="cellIs" dxfId="14951" priority="231" stopIfTrue="1" operator="equal">
      <formula>0</formula>
    </cfRule>
  </conditionalFormatting>
  <conditionalFormatting sqref="F138:V138">
    <cfRule type="cellIs" dxfId="14950" priority="230" stopIfTrue="1" operator="equal">
      <formula>0</formula>
    </cfRule>
  </conditionalFormatting>
  <conditionalFormatting sqref="F138:V138">
    <cfRule type="cellIs" dxfId="14949" priority="229" stopIfTrue="1" operator="equal">
      <formula>0</formula>
    </cfRule>
  </conditionalFormatting>
  <conditionalFormatting sqref="F138:V138">
    <cfRule type="cellIs" dxfId="14948" priority="228" stopIfTrue="1" operator="equal">
      <formula>0</formula>
    </cfRule>
  </conditionalFormatting>
  <conditionalFormatting sqref="F138:V138">
    <cfRule type="cellIs" dxfId="14947" priority="227" stopIfTrue="1" operator="equal">
      <formula>0</formula>
    </cfRule>
  </conditionalFormatting>
  <conditionalFormatting sqref="F138:V138">
    <cfRule type="cellIs" dxfId="14946" priority="226" stopIfTrue="1" operator="equal">
      <formula>0</formula>
    </cfRule>
  </conditionalFormatting>
  <conditionalFormatting sqref="F138:V138">
    <cfRule type="cellIs" dxfId="14945" priority="225" stopIfTrue="1" operator="equal">
      <formula>0</formula>
    </cfRule>
  </conditionalFormatting>
  <conditionalFormatting sqref="F138:V138">
    <cfRule type="cellIs" dxfId="14944" priority="224" stopIfTrue="1" operator="equal">
      <formula>0</formula>
    </cfRule>
  </conditionalFormatting>
  <conditionalFormatting sqref="F138:V138">
    <cfRule type="cellIs" dxfId="14943" priority="223" stopIfTrue="1" operator="equal">
      <formula>0</formula>
    </cfRule>
  </conditionalFormatting>
  <conditionalFormatting sqref="F138:V138">
    <cfRule type="cellIs" dxfId="14942" priority="222" stopIfTrue="1" operator="equal">
      <formula>0</formula>
    </cfRule>
  </conditionalFormatting>
  <conditionalFormatting sqref="F138:V138">
    <cfRule type="cellIs" dxfId="14941" priority="221" stopIfTrue="1" operator="equal">
      <formula>0</formula>
    </cfRule>
  </conditionalFormatting>
  <conditionalFormatting sqref="F138:V138">
    <cfRule type="cellIs" dxfId="14940" priority="220" stopIfTrue="1" operator="equal">
      <formula>0</formula>
    </cfRule>
  </conditionalFormatting>
  <conditionalFormatting sqref="F138:V138">
    <cfRule type="cellIs" dxfId="14939" priority="219" stopIfTrue="1" operator="equal">
      <formula>0</formula>
    </cfRule>
  </conditionalFormatting>
  <conditionalFormatting sqref="F138:V138">
    <cfRule type="cellIs" dxfId="14938" priority="218" stopIfTrue="1" operator="equal">
      <formula>0</formula>
    </cfRule>
  </conditionalFormatting>
  <conditionalFormatting sqref="F138:V138">
    <cfRule type="cellIs" dxfId="14937" priority="217" stopIfTrue="1" operator="equal">
      <formula>0</formula>
    </cfRule>
  </conditionalFormatting>
  <conditionalFormatting sqref="F138:V138">
    <cfRule type="cellIs" dxfId="14936" priority="216" stopIfTrue="1" operator="equal">
      <formula>0</formula>
    </cfRule>
  </conditionalFormatting>
  <conditionalFormatting sqref="F138:V138">
    <cfRule type="cellIs" dxfId="14935" priority="215" stopIfTrue="1" operator="equal">
      <formula>0</formula>
    </cfRule>
  </conditionalFormatting>
  <conditionalFormatting sqref="F138:V138">
    <cfRule type="cellIs" dxfId="14934" priority="214" stopIfTrue="1" operator="equal">
      <formula>0</formula>
    </cfRule>
  </conditionalFormatting>
  <conditionalFormatting sqref="F138:V138">
    <cfRule type="cellIs" dxfId="14933" priority="213" stopIfTrue="1" operator="equal">
      <formula>0</formula>
    </cfRule>
  </conditionalFormatting>
  <conditionalFormatting sqref="F138:V138">
    <cfRule type="cellIs" dxfId="14932" priority="212" stopIfTrue="1" operator="equal">
      <formula>0</formula>
    </cfRule>
  </conditionalFormatting>
  <conditionalFormatting sqref="F138:V138">
    <cfRule type="cellIs" dxfId="14931" priority="211" stopIfTrue="1" operator="equal">
      <formula>0</formula>
    </cfRule>
  </conditionalFormatting>
  <conditionalFormatting sqref="F138:V138">
    <cfRule type="cellIs" dxfId="14930" priority="210" stopIfTrue="1" operator="equal">
      <formula>0</formula>
    </cfRule>
  </conditionalFormatting>
  <conditionalFormatting sqref="F138:V138">
    <cfRule type="cellIs" dxfId="14929" priority="209" stopIfTrue="1" operator="equal">
      <formula>0</formula>
    </cfRule>
  </conditionalFormatting>
  <conditionalFormatting sqref="F138:V138">
    <cfRule type="cellIs" dxfId="14928" priority="208" stopIfTrue="1" operator="equal">
      <formula>0</formula>
    </cfRule>
  </conditionalFormatting>
  <conditionalFormatting sqref="F138:V138">
    <cfRule type="cellIs" dxfId="14927" priority="207" stopIfTrue="1" operator="equal">
      <formula>0</formula>
    </cfRule>
  </conditionalFormatting>
  <conditionalFormatting sqref="F138:V138">
    <cfRule type="cellIs" dxfId="14926" priority="206" stopIfTrue="1" operator="equal">
      <formula>0</formula>
    </cfRule>
  </conditionalFormatting>
  <conditionalFormatting sqref="F138:V138">
    <cfRule type="cellIs" dxfId="14925" priority="205" stopIfTrue="1" operator="equal">
      <formula>0</formula>
    </cfRule>
  </conditionalFormatting>
  <conditionalFormatting sqref="F138:V138">
    <cfRule type="cellIs" dxfId="14924" priority="204" stopIfTrue="1" operator="equal">
      <formula>0</formula>
    </cfRule>
  </conditionalFormatting>
  <conditionalFormatting sqref="F138:V138">
    <cfRule type="cellIs" dxfId="14923" priority="203" stopIfTrue="1" operator="equal">
      <formula>0</formula>
    </cfRule>
  </conditionalFormatting>
  <conditionalFormatting sqref="F138:V138">
    <cfRule type="cellIs" dxfId="14922" priority="202" stopIfTrue="1" operator="equal">
      <formula>0</formula>
    </cfRule>
  </conditionalFormatting>
  <conditionalFormatting sqref="F138:V138">
    <cfRule type="cellIs" dxfId="14921" priority="201" stopIfTrue="1" operator="equal">
      <formula>0</formula>
    </cfRule>
  </conditionalFormatting>
  <conditionalFormatting sqref="F138:V138">
    <cfRule type="cellIs" dxfId="14920" priority="200" stopIfTrue="1" operator="equal">
      <formula>0</formula>
    </cfRule>
  </conditionalFormatting>
  <conditionalFormatting sqref="F138:V138">
    <cfRule type="cellIs" dxfId="14919" priority="199" stopIfTrue="1" operator="equal">
      <formula>0</formula>
    </cfRule>
  </conditionalFormatting>
  <conditionalFormatting sqref="F138:V138">
    <cfRule type="cellIs" dxfId="14918" priority="198" stopIfTrue="1" operator="equal">
      <formula>0</formula>
    </cfRule>
  </conditionalFormatting>
  <conditionalFormatting sqref="F138:V138">
    <cfRule type="cellIs" dxfId="14917" priority="197" stopIfTrue="1" operator="equal">
      <formula>0</formula>
    </cfRule>
  </conditionalFormatting>
  <conditionalFormatting sqref="F138:V138">
    <cfRule type="cellIs" dxfId="14916" priority="196" stopIfTrue="1" operator="equal">
      <formula>0</formula>
    </cfRule>
  </conditionalFormatting>
  <conditionalFormatting sqref="F138:V138">
    <cfRule type="cellIs" dxfId="14915" priority="195" stopIfTrue="1" operator="equal">
      <formula>0</formula>
    </cfRule>
  </conditionalFormatting>
  <conditionalFormatting sqref="F138:V138">
    <cfRule type="cellIs" dxfId="14914" priority="194" stopIfTrue="1" operator="equal">
      <formula>0</formula>
    </cfRule>
  </conditionalFormatting>
  <conditionalFormatting sqref="F138:V138">
    <cfRule type="cellIs" dxfId="14913" priority="193" stopIfTrue="1" operator="equal">
      <formula>0</formula>
    </cfRule>
  </conditionalFormatting>
  <conditionalFormatting sqref="F138:V138">
    <cfRule type="cellIs" dxfId="14912" priority="192" stopIfTrue="1" operator="equal">
      <formula>0</formula>
    </cfRule>
  </conditionalFormatting>
  <conditionalFormatting sqref="F138:V138">
    <cfRule type="cellIs" dxfId="14911" priority="191" stopIfTrue="1" operator="equal">
      <formula>0</formula>
    </cfRule>
  </conditionalFormatting>
  <conditionalFormatting sqref="F138:V138">
    <cfRule type="cellIs" dxfId="14910" priority="190" stopIfTrue="1" operator="equal">
      <formula>0</formula>
    </cfRule>
  </conditionalFormatting>
  <conditionalFormatting sqref="F138:V138">
    <cfRule type="cellIs" dxfId="14909" priority="189" stopIfTrue="1" operator="equal">
      <formula>0</formula>
    </cfRule>
  </conditionalFormatting>
  <conditionalFormatting sqref="F138:V138">
    <cfRule type="cellIs" dxfId="14908" priority="188" stopIfTrue="1" operator="equal">
      <formula>0</formula>
    </cfRule>
  </conditionalFormatting>
  <conditionalFormatting sqref="F138:V138">
    <cfRule type="cellIs" dxfId="14907" priority="187" stopIfTrue="1" operator="equal">
      <formula>0</formula>
    </cfRule>
  </conditionalFormatting>
  <conditionalFormatting sqref="F138:V138">
    <cfRule type="cellIs" dxfId="14906" priority="186" stopIfTrue="1" operator="equal">
      <formula>0</formula>
    </cfRule>
  </conditionalFormatting>
  <conditionalFormatting sqref="F138:V138">
    <cfRule type="cellIs" dxfId="14905" priority="185" stopIfTrue="1" operator="equal">
      <formula>0</formula>
    </cfRule>
  </conditionalFormatting>
  <conditionalFormatting sqref="F138:V138">
    <cfRule type="cellIs" dxfId="14904" priority="184" stopIfTrue="1" operator="equal">
      <formula>0</formula>
    </cfRule>
  </conditionalFormatting>
  <conditionalFormatting sqref="F138:V138">
    <cfRule type="cellIs" dxfId="14903" priority="183" stopIfTrue="1" operator="equal">
      <formula>0</formula>
    </cfRule>
  </conditionalFormatting>
  <conditionalFormatting sqref="F138:V138">
    <cfRule type="cellIs" dxfId="14902" priority="182" stopIfTrue="1" operator="equal">
      <formula>0</formula>
    </cfRule>
  </conditionalFormatting>
  <conditionalFormatting sqref="D4:D27">
    <cfRule type="cellIs" dxfId="14901" priority="181" operator="equal">
      <formula>0</formula>
    </cfRule>
  </conditionalFormatting>
  <conditionalFormatting sqref="D4:D27">
    <cfRule type="cellIs" dxfId="14900" priority="180" operator="equal">
      <formula>0</formula>
    </cfRule>
  </conditionalFormatting>
  <conditionalFormatting sqref="D31:D54">
    <cfRule type="cellIs" dxfId="14899" priority="179" operator="equal">
      <formula>0</formula>
    </cfRule>
  </conditionalFormatting>
  <conditionalFormatting sqref="D31:D54">
    <cfRule type="cellIs" dxfId="14898" priority="178" operator="equal">
      <formula>0</formula>
    </cfRule>
  </conditionalFormatting>
  <conditionalFormatting sqref="D58:D81">
    <cfRule type="cellIs" dxfId="14897" priority="177" operator="equal">
      <formula>0</formula>
    </cfRule>
  </conditionalFormatting>
  <conditionalFormatting sqref="D58:D81">
    <cfRule type="cellIs" dxfId="14896" priority="176" operator="equal">
      <formula>0</formula>
    </cfRule>
  </conditionalFormatting>
  <conditionalFormatting sqref="D85:D108">
    <cfRule type="cellIs" dxfId="14895" priority="175" operator="equal">
      <formula>0</formula>
    </cfRule>
  </conditionalFormatting>
  <conditionalFormatting sqref="D85:D108">
    <cfRule type="cellIs" dxfId="14894" priority="174" operator="equal">
      <formula>0</formula>
    </cfRule>
  </conditionalFormatting>
  <conditionalFormatting sqref="D112:D135">
    <cfRule type="cellIs" dxfId="14893" priority="173" operator="equal">
      <formula>0</formula>
    </cfRule>
  </conditionalFormatting>
  <conditionalFormatting sqref="D112:D135">
    <cfRule type="cellIs" dxfId="14892" priority="172" operator="equal">
      <formula>0</formula>
    </cfRule>
  </conditionalFormatting>
  <conditionalFormatting sqref="D139:D162">
    <cfRule type="cellIs" dxfId="14891" priority="171" operator="equal">
      <formula>0</formula>
    </cfRule>
  </conditionalFormatting>
  <conditionalFormatting sqref="D139:D162">
    <cfRule type="cellIs" dxfId="14890" priority="170" operator="equal">
      <formula>0</formula>
    </cfRule>
  </conditionalFormatting>
  <conditionalFormatting sqref="D166:D189">
    <cfRule type="cellIs" dxfId="14889" priority="169" operator="equal">
      <formula>0</formula>
    </cfRule>
  </conditionalFormatting>
  <conditionalFormatting sqref="D166:D189">
    <cfRule type="cellIs" dxfId="14888" priority="168" operator="equal">
      <formula>0</formula>
    </cfRule>
  </conditionalFormatting>
  <conditionalFormatting sqref="D4:D27">
    <cfRule type="cellIs" dxfId="14887" priority="167" operator="equal">
      <formula>0</formula>
    </cfRule>
  </conditionalFormatting>
  <conditionalFormatting sqref="D4:D27">
    <cfRule type="cellIs" dxfId="14886" priority="166" operator="equal">
      <formula>0</formula>
    </cfRule>
  </conditionalFormatting>
  <conditionalFormatting sqref="D31:D54">
    <cfRule type="cellIs" dxfId="14885" priority="165" operator="equal">
      <formula>0</formula>
    </cfRule>
  </conditionalFormatting>
  <conditionalFormatting sqref="D31:D54">
    <cfRule type="cellIs" dxfId="14884" priority="164" operator="equal">
      <formula>0</formula>
    </cfRule>
  </conditionalFormatting>
  <conditionalFormatting sqref="D58:D81">
    <cfRule type="cellIs" dxfId="14883" priority="163" operator="equal">
      <formula>0</formula>
    </cfRule>
  </conditionalFormatting>
  <conditionalFormatting sqref="D58:D81">
    <cfRule type="cellIs" dxfId="14882" priority="162" operator="equal">
      <formula>0</formula>
    </cfRule>
  </conditionalFormatting>
  <conditionalFormatting sqref="D85:D108">
    <cfRule type="cellIs" dxfId="14881" priority="161" operator="equal">
      <formula>0</formula>
    </cfRule>
  </conditionalFormatting>
  <conditionalFormatting sqref="D85:D108">
    <cfRule type="cellIs" dxfId="14880" priority="160" operator="equal">
      <formula>0</formula>
    </cfRule>
  </conditionalFormatting>
  <conditionalFormatting sqref="D112:D135">
    <cfRule type="cellIs" dxfId="14879" priority="159" operator="equal">
      <formula>0</formula>
    </cfRule>
  </conditionalFormatting>
  <conditionalFormatting sqref="D112:D135">
    <cfRule type="cellIs" dxfId="14878" priority="158" operator="equal">
      <formula>0</formula>
    </cfRule>
  </conditionalFormatting>
  <conditionalFormatting sqref="D139:D162">
    <cfRule type="cellIs" dxfId="14877" priority="157" operator="equal">
      <formula>0</formula>
    </cfRule>
  </conditionalFormatting>
  <conditionalFormatting sqref="D139:D162">
    <cfRule type="cellIs" dxfId="14876" priority="156" operator="equal">
      <formula>0</formula>
    </cfRule>
  </conditionalFormatting>
  <conditionalFormatting sqref="D166:D189">
    <cfRule type="cellIs" dxfId="14875" priority="155" operator="equal">
      <formula>0</formula>
    </cfRule>
  </conditionalFormatting>
  <conditionalFormatting sqref="D166:D189">
    <cfRule type="cellIs" dxfId="14874" priority="154" operator="equal">
      <formula>0</formula>
    </cfRule>
  </conditionalFormatting>
  <conditionalFormatting sqref="AE194:AX200">
    <cfRule type="cellIs" dxfId="14873" priority="153" stopIfTrue="1" operator="equal">
      <formula>0</formula>
    </cfRule>
  </conditionalFormatting>
  <conditionalFormatting sqref="D4:D27">
    <cfRule type="cellIs" dxfId="14872" priority="152" operator="equal">
      <formula>0</formula>
    </cfRule>
  </conditionalFormatting>
  <conditionalFormatting sqref="D31:D54">
    <cfRule type="cellIs" dxfId="14871" priority="151" operator="equal">
      <formula>0</formula>
    </cfRule>
  </conditionalFormatting>
  <conditionalFormatting sqref="D58:D81">
    <cfRule type="cellIs" dxfId="14870" priority="150" operator="equal">
      <formula>0</formula>
    </cfRule>
  </conditionalFormatting>
  <conditionalFormatting sqref="D85:D108">
    <cfRule type="cellIs" dxfId="14869" priority="149" operator="equal">
      <formula>0</formula>
    </cfRule>
  </conditionalFormatting>
  <conditionalFormatting sqref="D112:D135">
    <cfRule type="cellIs" dxfId="14868" priority="148" operator="equal">
      <formula>0</formula>
    </cfRule>
  </conditionalFormatting>
  <conditionalFormatting sqref="D139:D162">
    <cfRule type="cellIs" dxfId="14867" priority="147" operator="equal">
      <formula>0</formula>
    </cfRule>
  </conditionalFormatting>
  <conditionalFormatting sqref="D166:D189">
    <cfRule type="cellIs" dxfId="14866" priority="146" operator="equal">
      <formula>0</formula>
    </cfRule>
  </conditionalFormatting>
  <conditionalFormatting sqref="D118:D120">
    <cfRule type="cellIs" dxfId="14865" priority="145" operator="equal">
      <formula>0</formula>
    </cfRule>
  </conditionalFormatting>
  <conditionalFormatting sqref="D115:D117">
    <cfRule type="cellIs" dxfId="14864" priority="144" operator="equal">
      <formula>0</formula>
    </cfRule>
  </conditionalFormatting>
  <conditionalFormatting sqref="D112:D114">
    <cfRule type="cellIs" dxfId="14863" priority="143" operator="equal">
      <formula>0</formula>
    </cfRule>
  </conditionalFormatting>
  <conditionalFormatting sqref="D64:D66">
    <cfRule type="cellIs" dxfId="14862" priority="142" operator="equal">
      <formula>0</formula>
    </cfRule>
  </conditionalFormatting>
  <conditionalFormatting sqref="D61:D63">
    <cfRule type="cellIs" dxfId="14861" priority="141" operator="equal">
      <formula>0</formula>
    </cfRule>
  </conditionalFormatting>
  <conditionalFormatting sqref="D58:D60">
    <cfRule type="cellIs" dxfId="14860" priority="140" operator="equal">
      <formula>0</formula>
    </cfRule>
  </conditionalFormatting>
  <conditionalFormatting sqref="D16:D18">
    <cfRule type="cellIs" dxfId="14859" priority="139" operator="equal">
      <formula>0</formula>
    </cfRule>
  </conditionalFormatting>
  <conditionalFormatting sqref="D13:D15">
    <cfRule type="cellIs" dxfId="14858" priority="138" operator="equal">
      <formula>0</formula>
    </cfRule>
  </conditionalFormatting>
  <conditionalFormatting sqref="D10:D12">
    <cfRule type="cellIs" dxfId="14857" priority="137" operator="equal">
      <formula>0</formula>
    </cfRule>
  </conditionalFormatting>
  <conditionalFormatting sqref="D4:D27">
    <cfRule type="cellIs" dxfId="14856" priority="136" operator="equal">
      <formula>0</formula>
    </cfRule>
  </conditionalFormatting>
  <conditionalFormatting sqref="D7:D9">
    <cfRule type="cellIs" dxfId="14855" priority="135" operator="equal">
      <formula>0</formula>
    </cfRule>
  </conditionalFormatting>
  <conditionalFormatting sqref="D7:D9">
    <cfRule type="cellIs" dxfId="14854" priority="134" operator="equal">
      <formula>0</formula>
    </cfRule>
  </conditionalFormatting>
  <conditionalFormatting sqref="D10:D12">
    <cfRule type="cellIs" dxfId="14853" priority="133" operator="equal">
      <formula>0</formula>
    </cfRule>
  </conditionalFormatting>
  <conditionalFormatting sqref="D13:D15">
    <cfRule type="cellIs" dxfId="14852" priority="132" operator="equal">
      <formula>0</formula>
    </cfRule>
  </conditionalFormatting>
  <conditionalFormatting sqref="D16:D18">
    <cfRule type="cellIs" dxfId="14851" priority="131" operator="equal">
      <formula>0</formula>
    </cfRule>
  </conditionalFormatting>
  <conditionalFormatting sqref="D4:D27">
    <cfRule type="cellIs" dxfId="14850" priority="130" operator="equal">
      <formula>0</formula>
    </cfRule>
  </conditionalFormatting>
  <conditionalFormatting sqref="D31:D54">
    <cfRule type="cellIs" dxfId="14849" priority="129" operator="equal">
      <formula>0</formula>
    </cfRule>
  </conditionalFormatting>
  <conditionalFormatting sqref="D58:D81">
    <cfRule type="cellIs" dxfId="14848" priority="128" operator="equal">
      <formula>0</formula>
    </cfRule>
  </conditionalFormatting>
  <conditionalFormatting sqref="D85:D108">
    <cfRule type="cellIs" dxfId="14847" priority="127" operator="equal">
      <formula>0</formula>
    </cfRule>
  </conditionalFormatting>
  <conditionalFormatting sqref="D112:D135">
    <cfRule type="cellIs" dxfId="14846" priority="126" operator="equal">
      <formula>0</formula>
    </cfRule>
  </conditionalFormatting>
  <conditionalFormatting sqref="D139:D162">
    <cfRule type="cellIs" dxfId="14845" priority="125" operator="equal">
      <formula>0</formula>
    </cfRule>
  </conditionalFormatting>
  <conditionalFormatting sqref="D4:D27">
    <cfRule type="cellIs" dxfId="14844" priority="124" operator="equal">
      <formula>0</formula>
    </cfRule>
  </conditionalFormatting>
  <conditionalFormatting sqref="D4:D27">
    <cfRule type="cellIs" dxfId="14843" priority="123" operator="equal">
      <formula>0</formula>
    </cfRule>
  </conditionalFormatting>
  <conditionalFormatting sqref="D31:D54">
    <cfRule type="cellIs" dxfId="14842" priority="122" operator="equal">
      <formula>0</formula>
    </cfRule>
  </conditionalFormatting>
  <conditionalFormatting sqref="D31:D54">
    <cfRule type="cellIs" dxfId="14841" priority="121" operator="equal">
      <formula>0</formula>
    </cfRule>
  </conditionalFormatting>
  <conditionalFormatting sqref="D58:D81">
    <cfRule type="cellIs" dxfId="14840" priority="120" operator="equal">
      <formula>0</formula>
    </cfRule>
  </conditionalFormatting>
  <conditionalFormatting sqref="D58:D81">
    <cfRule type="cellIs" dxfId="14839" priority="119" operator="equal">
      <formula>0</formula>
    </cfRule>
  </conditionalFormatting>
  <conditionalFormatting sqref="D85:D108">
    <cfRule type="cellIs" dxfId="14838" priority="118" operator="equal">
      <formula>0</formula>
    </cfRule>
  </conditionalFormatting>
  <conditionalFormatting sqref="D85:D108">
    <cfRule type="cellIs" dxfId="14837" priority="117" operator="equal">
      <formula>0</formula>
    </cfRule>
  </conditionalFormatting>
  <conditionalFormatting sqref="D112:D135">
    <cfRule type="cellIs" dxfId="14836" priority="116" operator="equal">
      <formula>0</formula>
    </cfRule>
  </conditionalFormatting>
  <conditionalFormatting sqref="D112:D135">
    <cfRule type="cellIs" dxfId="14835" priority="115" operator="equal">
      <formula>0</formula>
    </cfRule>
  </conditionalFormatting>
  <conditionalFormatting sqref="D139:D162">
    <cfRule type="cellIs" dxfId="14834" priority="114" operator="equal">
      <formula>0</formula>
    </cfRule>
  </conditionalFormatting>
  <conditionalFormatting sqref="D139:D162">
    <cfRule type="cellIs" dxfId="14833" priority="113" operator="equal">
      <formula>0</formula>
    </cfRule>
  </conditionalFormatting>
  <conditionalFormatting sqref="D166:D189">
    <cfRule type="cellIs" dxfId="14832" priority="112" operator="equal">
      <formula>0</formula>
    </cfRule>
  </conditionalFormatting>
  <conditionalFormatting sqref="D166:D189">
    <cfRule type="cellIs" dxfId="14831" priority="111" operator="equal">
      <formula>0</formula>
    </cfRule>
  </conditionalFormatting>
  <conditionalFormatting sqref="D4:D27">
    <cfRule type="cellIs" dxfId="14830" priority="110" operator="equal">
      <formula>0</formula>
    </cfRule>
  </conditionalFormatting>
  <conditionalFormatting sqref="D4:D27">
    <cfRule type="cellIs" dxfId="14829" priority="109" operator="equal">
      <formula>0</formula>
    </cfRule>
  </conditionalFormatting>
  <conditionalFormatting sqref="D31:D54">
    <cfRule type="cellIs" dxfId="14828" priority="108" operator="equal">
      <formula>0</formula>
    </cfRule>
  </conditionalFormatting>
  <conditionalFormatting sqref="D31:D54">
    <cfRule type="cellIs" dxfId="14827" priority="107" operator="equal">
      <formula>0</formula>
    </cfRule>
  </conditionalFormatting>
  <conditionalFormatting sqref="D58:D81">
    <cfRule type="cellIs" dxfId="14826" priority="106" operator="equal">
      <formula>0</formula>
    </cfRule>
  </conditionalFormatting>
  <conditionalFormatting sqref="D58:D81">
    <cfRule type="cellIs" dxfId="14825" priority="105" operator="equal">
      <formula>0</formula>
    </cfRule>
  </conditionalFormatting>
  <conditionalFormatting sqref="D85:D108">
    <cfRule type="cellIs" dxfId="14824" priority="104" operator="equal">
      <formula>0</formula>
    </cfRule>
  </conditionalFormatting>
  <conditionalFormatting sqref="D85:D108">
    <cfRule type="cellIs" dxfId="14823" priority="103" operator="equal">
      <formula>0</formula>
    </cfRule>
  </conditionalFormatting>
  <conditionalFormatting sqref="D112:D135">
    <cfRule type="cellIs" dxfId="14822" priority="102" operator="equal">
      <formula>0</formula>
    </cfRule>
  </conditionalFormatting>
  <conditionalFormatting sqref="D112:D135">
    <cfRule type="cellIs" dxfId="14821" priority="101" operator="equal">
      <formula>0</formula>
    </cfRule>
  </conditionalFormatting>
  <conditionalFormatting sqref="D139:D162">
    <cfRule type="cellIs" dxfId="14820" priority="100" operator="equal">
      <formula>0</formula>
    </cfRule>
  </conditionalFormatting>
  <conditionalFormatting sqref="D139:D162">
    <cfRule type="cellIs" dxfId="14819" priority="99" operator="equal">
      <formula>0</formula>
    </cfRule>
  </conditionalFormatting>
  <conditionalFormatting sqref="D166:D189">
    <cfRule type="cellIs" dxfId="14818" priority="98" operator="equal">
      <formula>0</formula>
    </cfRule>
  </conditionalFormatting>
  <conditionalFormatting sqref="D166:D189">
    <cfRule type="cellIs" dxfId="14817" priority="97" operator="equal">
      <formula>0</formula>
    </cfRule>
  </conditionalFormatting>
  <conditionalFormatting sqref="D31:D54">
    <cfRule type="cellIs" dxfId="14816" priority="96" operator="equal">
      <formula>0</formula>
    </cfRule>
  </conditionalFormatting>
  <conditionalFormatting sqref="D43:D45">
    <cfRule type="cellIs" dxfId="14815" priority="95" operator="equal">
      <formula>0</formula>
    </cfRule>
  </conditionalFormatting>
  <conditionalFormatting sqref="D40:D42">
    <cfRule type="cellIs" dxfId="14814" priority="94" operator="equal">
      <formula>0</formula>
    </cfRule>
  </conditionalFormatting>
  <conditionalFormatting sqref="D37:D39">
    <cfRule type="cellIs" dxfId="14813" priority="93" operator="equal">
      <formula>0</formula>
    </cfRule>
  </conditionalFormatting>
  <conditionalFormatting sqref="D31:D54">
    <cfRule type="cellIs" dxfId="14812" priority="92" operator="equal">
      <formula>0</formula>
    </cfRule>
  </conditionalFormatting>
  <conditionalFormatting sqref="D34:D36">
    <cfRule type="cellIs" dxfId="14811" priority="91" operator="equal">
      <formula>0</formula>
    </cfRule>
  </conditionalFormatting>
  <conditionalFormatting sqref="D34:D36">
    <cfRule type="cellIs" dxfId="14810" priority="90" operator="equal">
      <formula>0</formula>
    </cfRule>
  </conditionalFormatting>
  <conditionalFormatting sqref="D37:D39">
    <cfRule type="cellIs" dxfId="14809" priority="89" operator="equal">
      <formula>0</formula>
    </cfRule>
  </conditionalFormatting>
  <conditionalFormatting sqref="D40:D42">
    <cfRule type="cellIs" dxfId="14808" priority="88" operator="equal">
      <formula>0</formula>
    </cfRule>
  </conditionalFormatting>
  <conditionalFormatting sqref="D43:D45">
    <cfRule type="cellIs" dxfId="14807" priority="87" operator="equal">
      <formula>0</formula>
    </cfRule>
  </conditionalFormatting>
  <conditionalFormatting sqref="D31:D54">
    <cfRule type="cellIs" dxfId="14806" priority="86" operator="equal">
      <formula>0</formula>
    </cfRule>
  </conditionalFormatting>
  <conditionalFormatting sqref="D31:D54">
    <cfRule type="cellIs" dxfId="14805" priority="85" operator="equal">
      <formula>0</formula>
    </cfRule>
  </conditionalFormatting>
  <conditionalFormatting sqref="D31:D54">
    <cfRule type="cellIs" dxfId="14804" priority="84" operator="equal">
      <formula>0</formula>
    </cfRule>
  </conditionalFormatting>
  <conditionalFormatting sqref="D31:D54">
    <cfRule type="cellIs" dxfId="14803" priority="83" operator="equal">
      <formula>0</formula>
    </cfRule>
  </conditionalFormatting>
  <conditionalFormatting sqref="D31:D54">
    <cfRule type="cellIs" dxfId="14802" priority="82" operator="equal">
      <formula>0</formula>
    </cfRule>
  </conditionalFormatting>
  <conditionalFormatting sqref="D58:D81">
    <cfRule type="cellIs" dxfId="14801" priority="81" operator="equal">
      <formula>0</formula>
    </cfRule>
  </conditionalFormatting>
  <conditionalFormatting sqref="D70:D72">
    <cfRule type="cellIs" dxfId="14800" priority="80" operator="equal">
      <formula>0</formula>
    </cfRule>
  </conditionalFormatting>
  <conditionalFormatting sqref="D67:D69">
    <cfRule type="cellIs" dxfId="14799" priority="79" operator="equal">
      <formula>0</formula>
    </cfRule>
  </conditionalFormatting>
  <conditionalFormatting sqref="D64:D66">
    <cfRule type="cellIs" dxfId="14798" priority="78" operator="equal">
      <formula>0</formula>
    </cfRule>
  </conditionalFormatting>
  <conditionalFormatting sqref="D58:D81">
    <cfRule type="cellIs" dxfId="14797" priority="77" operator="equal">
      <formula>0</formula>
    </cfRule>
  </conditionalFormatting>
  <conditionalFormatting sqref="D61:D63">
    <cfRule type="cellIs" dxfId="14796" priority="76" operator="equal">
      <formula>0</formula>
    </cfRule>
  </conditionalFormatting>
  <conditionalFormatting sqref="D61:D63">
    <cfRule type="cellIs" dxfId="14795" priority="75" operator="equal">
      <formula>0</formula>
    </cfRule>
  </conditionalFormatting>
  <conditionalFormatting sqref="D64:D66">
    <cfRule type="cellIs" dxfId="14794" priority="74" operator="equal">
      <formula>0</formula>
    </cfRule>
  </conditionalFormatting>
  <conditionalFormatting sqref="D67:D69">
    <cfRule type="cellIs" dxfId="14793" priority="73" operator="equal">
      <formula>0</formula>
    </cfRule>
  </conditionalFormatting>
  <conditionalFormatting sqref="D70:D72">
    <cfRule type="cellIs" dxfId="14792" priority="72" operator="equal">
      <formula>0</formula>
    </cfRule>
  </conditionalFormatting>
  <conditionalFormatting sqref="D58:D81">
    <cfRule type="cellIs" dxfId="14791" priority="71" operator="equal">
      <formula>0</formula>
    </cfRule>
  </conditionalFormatting>
  <conditionalFormatting sqref="D58:D81">
    <cfRule type="cellIs" dxfId="14790" priority="70" operator="equal">
      <formula>0</formula>
    </cfRule>
  </conditionalFormatting>
  <conditionalFormatting sqref="D58:D81">
    <cfRule type="cellIs" dxfId="14789" priority="69" operator="equal">
      <formula>0</formula>
    </cfRule>
  </conditionalFormatting>
  <conditionalFormatting sqref="D58:D81">
    <cfRule type="cellIs" dxfId="14788" priority="68" operator="equal">
      <formula>0</formula>
    </cfRule>
  </conditionalFormatting>
  <conditionalFormatting sqref="D58:D81">
    <cfRule type="cellIs" dxfId="14787" priority="67" operator="equal">
      <formula>0</formula>
    </cfRule>
  </conditionalFormatting>
  <conditionalFormatting sqref="D85:D108">
    <cfRule type="cellIs" dxfId="14786" priority="66" operator="equal">
      <formula>0</formula>
    </cfRule>
  </conditionalFormatting>
  <conditionalFormatting sqref="D97:D99">
    <cfRule type="cellIs" dxfId="14785" priority="65" operator="equal">
      <formula>0</formula>
    </cfRule>
  </conditionalFormatting>
  <conditionalFormatting sqref="D94:D96">
    <cfRule type="cellIs" dxfId="14784" priority="64" operator="equal">
      <formula>0</formula>
    </cfRule>
  </conditionalFormatting>
  <conditionalFormatting sqref="D91:D93">
    <cfRule type="cellIs" dxfId="14783" priority="63" operator="equal">
      <formula>0</formula>
    </cfRule>
  </conditionalFormatting>
  <conditionalFormatting sqref="D85:D108">
    <cfRule type="cellIs" dxfId="14782" priority="62" operator="equal">
      <formula>0</formula>
    </cfRule>
  </conditionalFormatting>
  <conditionalFormatting sqref="D88:D90">
    <cfRule type="cellIs" dxfId="14781" priority="61" operator="equal">
      <formula>0</formula>
    </cfRule>
  </conditionalFormatting>
  <conditionalFormatting sqref="D88:D90">
    <cfRule type="cellIs" dxfId="14780" priority="60" operator="equal">
      <formula>0</formula>
    </cfRule>
  </conditionalFormatting>
  <conditionalFormatting sqref="D91:D93">
    <cfRule type="cellIs" dxfId="14779" priority="59" operator="equal">
      <formula>0</formula>
    </cfRule>
  </conditionalFormatting>
  <conditionalFormatting sqref="D94:D96">
    <cfRule type="cellIs" dxfId="14778" priority="58" operator="equal">
      <formula>0</formula>
    </cfRule>
  </conditionalFormatting>
  <conditionalFormatting sqref="D97:D99">
    <cfRule type="cellIs" dxfId="14777" priority="57" operator="equal">
      <formula>0</formula>
    </cfRule>
  </conditionalFormatting>
  <conditionalFormatting sqref="D85:D108">
    <cfRule type="cellIs" dxfId="14776" priority="56" operator="equal">
      <formula>0</formula>
    </cfRule>
  </conditionalFormatting>
  <conditionalFormatting sqref="D85:D108">
    <cfRule type="cellIs" dxfId="14775" priority="55" operator="equal">
      <formula>0</formula>
    </cfRule>
  </conditionalFormatting>
  <conditionalFormatting sqref="D85:D108">
    <cfRule type="cellIs" dxfId="14774" priority="54" operator="equal">
      <formula>0</formula>
    </cfRule>
  </conditionalFormatting>
  <conditionalFormatting sqref="D85:D108">
    <cfRule type="cellIs" dxfId="14773" priority="53" operator="equal">
      <formula>0</formula>
    </cfRule>
  </conditionalFormatting>
  <conditionalFormatting sqref="D85:D108">
    <cfRule type="cellIs" dxfId="14772" priority="52" operator="equal">
      <formula>0</formula>
    </cfRule>
  </conditionalFormatting>
  <conditionalFormatting sqref="D112:D135">
    <cfRule type="cellIs" dxfId="14771" priority="51" operator="equal">
      <formula>0</formula>
    </cfRule>
  </conditionalFormatting>
  <conditionalFormatting sqref="D124:D126">
    <cfRule type="cellIs" dxfId="14770" priority="50" operator="equal">
      <formula>0</formula>
    </cfRule>
  </conditionalFormatting>
  <conditionalFormatting sqref="D121:D123">
    <cfRule type="cellIs" dxfId="14769" priority="49" operator="equal">
      <formula>0</formula>
    </cfRule>
  </conditionalFormatting>
  <conditionalFormatting sqref="D118:D120">
    <cfRule type="cellIs" dxfId="14768" priority="48" operator="equal">
      <formula>0</formula>
    </cfRule>
  </conditionalFormatting>
  <conditionalFormatting sqref="D112:D135">
    <cfRule type="cellIs" dxfId="14767" priority="47" operator="equal">
      <formula>0</formula>
    </cfRule>
  </conditionalFormatting>
  <conditionalFormatting sqref="D115:D117">
    <cfRule type="cellIs" dxfId="14766" priority="46" operator="equal">
      <formula>0</formula>
    </cfRule>
  </conditionalFormatting>
  <conditionalFormatting sqref="D115:D117">
    <cfRule type="cellIs" dxfId="14765" priority="45" operator="equal">
      <formula>0</formula>
    </cfRule>
  </conditionalFormatting>
  <conditionalFormatting sqref="D118:D120">
    <cfRule type="cellIs" dxfId="14764" priority="44" operator="equal">
      <formula>0</formula>
    </cfRule>
  </conditionalFormatting>
  <conditionalFormatting sqref="D121:D123">
    <cfRule type="cellIs" dxfId="14763" priority="43" operator="equal">
      <formula>0</formula>
    </cfRule>
  </conditionalFormatting>
  <conditionalFormatting sqref="D124:D126">
    <cfRule type="cellIs" dxfId="14762" priority="42" operator="equal">
      <formula>0</formula>
    </cfRule>
  </conditionalFormatting>
  <conditionalFormatting sqref="D112:D135">
    <cfRule type="cellIs" dxfId="14761" priority="41" operator="equal">
      <formula>0</formula>
    </cfRule>
  </conditionalFormatting>
  <conditionalFormatting sqref="D112:D135">
    <cfRule type="cellIs" dxfId="14760" priority="40" operator="equal">
      <formula>0</formula>
    </cfRule>
  </conditionalFormatting>
  <conditionalFormatting sqref="D112:D135">
    <cfRule type="cellIs" dxfId="14759" priority="39" operator="equal">
      <formula>0</formula>
    </cfRule>
  </conditionalFormatting>
  <conditionalFormatting sqref="D112:D135">
    <cfRule type="cellIs" dxfId="14758" priority="38" operator="equal">
      <formula>0</formula>
    </cfRule>
  </conditionalFormatting>
  <conditionalFormatting sqref="D112:D135">
    <cfRule type="cellIs" dxfId="14757" priority="37" operator="equal">
      <formula>0</formula>
    </cfRule>
  </conditionalFormatting>
  <conditionalFormatting sqref="D139:D162">
    <cfRule type="cellIs" dxfId="14756" priority="36" operator="equal">
      <formula>0</formula>
    </cfRule>
  </conditionalFormatting>
  <conditionalFormatting sqref="D151:D153">
    <cfRule type="cellIs" dxfId="14755" priority="35" operator="equal">
      <formula>0</formula>
    </cfRule>
  </conditionalFormatting>
  <conditionalFormatting sqref="D148:D150">
    <cfRule type="cellIs" dxfId="14754" priority="34" operator="equal">
      <formula>0</formula>
    </cfRule>
  </conditionalFormatting>
  <conditionalFormatting sqref="D145:D147">
    <cfRule type="cellIs" dxfId="14753" priority="33" operator="equal">
      <formula>0</formula>
    </cfRule>
  </conditionalFormatting>
  <conditionalFormatting sqref="D139:D162">
    <cfRule type="cellIs" dxfId="14752" priority="32" operator="equal">
      <formula>0</formula>
    </cfRule>
  </conditionalFormatting>
  <conditionalFormatting sqref="D142:D144">
    <cfRule type="cellIs" dxfId="14751" priority="31" operator="equal">
      <formula>0</formula>
    </cfRule>
  </conditionalFormatting>
  <conditionalFormatting sqref="D142:D144">
    <cfRule type="cellIs" dxfId="14750" priority="30" operator="equal">
      <formula>0</formula>
    </cfRule>
  </conditionalFormatting>
  <conditionalFormatting sqref="D145:D147">
    <cfRule type="cellIs" dxfId="14749" priority="29" operator="equal">
      <formula>0</formula>
    </cfRule>
  </conditionalFormatting>
  <conditionalFormatting sqref="D148:D150">
    <cfRule type="cellIs" dxfId="14748" priority="28" operator="equal">
      <formula>0</formula>
    </cfRule>
  </conditionalFormatting>
  <conditionalFormatting sqref="D151:D153">
    <cfRule type="cellIs" dxfId="14747" priority="27" operator="equal">
      <formula>0</formula>
    </cfRule>
  </conditionalFormatting>
  <conditionalFormatting sqref="D139:D162">
    <cfRule type="cellIs" dxfId="14746" priority="26" operator="equal">
      <formula>0</formula>
    </cfRule>
  </conditionalFormatting>
  <conditionalFormatting sqref="D139:D162">
    <cfRule type="cellIs" dxfId="14745" priority="25" operator="equal">
      <formula>0</formula>
    </cfRule>
  </conditionalFormatting>
  <conditionalFormatting sqref="D139:D162">
    <cfRule type="cellIs" dxfId="14744" priority="24" operator="equal">
      <formula>0</formula>
    </cfRule>
  </conditionalFormatting>
  <conditionalFormatting sqref="D139:D162">
    <cfRule type="cellIs" dxfId="14743" priority="23" operator="equal">
      <formula>0</formula>
    </cfRule>
  </conditionalFormatting>
  <conditionalFormatting sqref="D139:D162">
    <cfRule type="cellIs" dxfId="14742" priority="22" operator="equal">
      <formula>0</formula>
    </cfRule>
  </conditionalFormatting>
  <conditionalFormatting sqref="D166:D189">
    <cfRule type="cellIs" dxfId="14741" priority="21" operator="equal">
      <formula>0</formula>
    </cfRule>
  </conditionalFormatting>
  <conditionalFormatting sqref="D178:D180">
    <cfRule type="cellIs" dxfId="14740" priority="20" operator="equal">
      <formula>0</formula>
    </cfRule>
  </conditionalFormatting>
  <conditionalFormatting sqref="D175:D177">
    <cfRule type="cellIs" dxfId="14739" priority="19" operator="equal">
      <formula>0</formula>
    </cfRule>
  </conditionalFormatting>
  <conditionalFormatting sqref="D172:D174">
    <cfRule type="cellIs" dxfId="14738" priority="18" operator="equal">
      <formula>0</formula>
    </cfRule>
  </conditionalFormatting>
  <conditionalFormatting sqref="D166:D189">
    <cfRule type="cellIs" dxfId="14737" priority="17" operator="equal">
      <formula>0</formula>
    </cfRule>
  </conditionalFormatting>
  <conditionalFormatting sqref="D169:D171">
    <cfRule type="cellIs" dxfId="14736" priority="16" operator="equal">
      <formula>0</formula>
    </cfRule>
  </conditionalFormatting>
  <conditionalFormatting sqref="D169:D171">
    <cfRule type="cellIs" dxfId="14735" priority="15" operator="equal">
      <formula>0</formula>
    </cfRule>
  </conditionalFormatting>
  <conditionalFormatting sqref="D172:D174">
    <cfRule type="cellIs" dxfId="14734" priority="14" operator="equal">
      <formula>0</formula>
    </cfRule>
  </conditionalFormatting>
  <conditionalFormatting sqref="D175:D177">
    <cfRule type="cellIs" dxfId="14733" priority="13" operator="equal">
      <formula>0</formula>
    </cfRule>
  </conditionalFormatting>
  <conditionalFormatting sqref="D178:D180">
    <cfRule type="cellIs" dxfId="14732" priority="12" operator="equal">
      <formula>0</formula>
    </cfRule>
  </conditionalFormatting>
  <conditionalFormatting sqref="D166:D189">
    <cfRule type="cellIs" dxfId="14731" priority="11" operator="equal">
      <formula>0</formula>
    </cfRule>
  </conditionalFormatting>
  <conditionalFormatting sqref="D166:D189">
    <cfRule type="cellIs" dxfId="14730" priority="10" operator="equal">
      <formula>0</formula>
    </cfRule>
  </conditionalFormatting>
  <conditionalFormatting sqref="D166:D189">
    <cfRule type="cellIs" dxfId="14729" priority="9" operator="equal">
      <formula>0</formula>
    </cfRule>
  </conditionalFormatting>
  <conditionalFormatting sqref="D166:D189">
    <cfRule type="cellIs" dxfId="14728" priority="8" operator="equal">
      <formula>0</formula>
    </cfRule>
  </conditionalFormatting>
  <conditionalFormatting sqref="D166:D189">
    <cfRule type="cellIs" dxfId="14727" priority="7" operator="equal">
      <formula>0</formula>
    </cfRule>
  </conditionalFormatting>
  <conditionalFormatting sqref="AA3:AA193 AD3:AD193 AB3:AC191 AE3:AX200">
    <cfRule type="cellIs" dxfId="14726" priority="6" stopIfTrue="1" operator="equal">
      <formula>0</formula>
    </cfRule>
  </conditionalFormatting>
  <conditionalFormatting sqref="AA3:AA193 AD3:AD193 AB3:AC191">
    <cfRule type="cellIs" dxfId="14725" priority="5" stopIfTrue="1" operator="equal">
      <formula>0</formula>
    </cfRule>
  </conditionalFormatting>
  <conditionalFormatting sqref="AA3:AA193 AD3:AD193 AB3:AC191">
    <cfRule type="cellIs" dxfId="14724" priority="4" stopIfTrue="1" operator="equal">
      <formula>0</formula>
    </cfRule>
  </conditionalFormatting>
  <conditionalFormatting sqref="AA3:AA193 AD3:AD193 AB3:AC191">
    <cfRule type="cellIs" dxfId="14723" priority="3" stopIfTrue="1" operator="equal">
      <formula>0</formula>
    </cfRule>
  </conditionalFormatting>
  <conditionalFormatting sqref="AE194:AX200">
    <cfRule type="cellIs" dxfId="14722" priority="2" stopIfTrue="1" operator="equal">
      <formula>0</formula>
    </cfRule>
  </conditionalFormatting>
  <conditionalFormatting sqref="AA3:AA193 AD3:AD193 AE3:AX200 AB3:AC191">
    <cfRule type="cellIs" dxfId="14721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E1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5.8554687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  <col min="53" max="53" width="9.140625" customWidth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6" t="s">
        <v>111</v>
      </c>
      <c r="AB2" s="156" t="s">
        <v>112</v>
      </c>
      <c r="AC2" s="156" t="s">
        <v>113</v>
      </c>
      <c r="AD2" s="156" t="s">
        <v>114</v>
      </c>
      <c r="AE2" s="156" t="s">
        <v>9</v>
      </c>
      <c r="AF2" s="156" t="s">
        <v>0</v>
      </c>
      <c r="AG2" s="156" t="s">
        <v>1</v>
      </c>
      <c r="AH2" s="156" t="s">
        <v>2</v>
      </c>
      <c r="AI2" s="156" t="s">
        <v>9</v>
      </c>
      <c r="AJ2" s="156" t="s">
        <v>0</v>
      </c>
      <c r="AK2" s="156" t="s">
        <v>1</v>
      </c>
      <c r="AL2" s="156" t="s">
        <v>2</v>
      </c>
      <c r="AM2" s="156" t="s">
        <v>9</v>
      </c>
      <c r="AN2" s="156" t="s">
        <v>0</v>
      </c>
      <c r="AO2" s="156" t="s">
        <v>1</v>
      </c>
      <c r="AP2" s="156" t="s">
        <v>2</v>
      </c>
      <c r="AQ2" s="156" t="s">
        <v>9</v>
      </c>
      <c r="AR2" s="156"/>
      <c r="AS2" s="156" t="s">
        <v>1</v>
      </c>
      <c r="AT2" s="156" t="s">
        <v>2</v>
      </c>
      <c r="AU2" s="156" t="s">
        <v>9</v>
      </c>
      <c r="AV2" s="156" t="s">
        <v>0</v>
      </c>
      <c r="AW2" s="156" t="s">
        <v>1</v>
      </c>
      <c r="AX2" s="156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V!W165+1</f>
        <v>41204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3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41205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3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41206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3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41207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3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41208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3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41209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3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41210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  <mergeCell ref="K70:K72"/>
    <mergeCell ref="M70:M72"/>
    <mergeCell ref="G73:G75"/>
    <mergeCell ref="I73:I75"/>
    <mergeCell ref="K73:K75"/>
    <mergeCell ref="M73:M75"/>
    <mergeCell ref="G76:G78"/>
    <mergeCell ref="I76:I78"/>
    <mergeCell ref="K76:K78"/>
    <mergeCell ref="M76:M78"/>
  </mergeCells>
  <conditionalFormatting sqref="BA3:BC200">
    <cfRule type="cellIs" dxfId="14720" priority="3723" stopIfTrue="1" operator="equal">
      <formula>0</formula>
    </cfRule>
  </conditionalFormatting>
  <conditionalFormatting sqref="BD3:BG200">
    <cfRule type="cellIs" dxfId="14719" priority="3722" stopIfTrue="1" operator="equal">
      <formula>0</formula>
    </cfRule>
  </conditionalFormatting>
  <conditionalFormatting sqref="BL3:BO200">
    <cfRule type="cellIs" dxfId="14718" priority="3721" stopIfTrue="1" operator="equal">
      <formula>0</formula>
    </cfRule>
  </conditionalFormatting>
  <conditionalFormatting sqref="BH3:BK200">
    <cfRule type="cellIs" dxfId="14717" priority="3720" stopIfTrue="1" operator="equal">
      <formula>0</formula>
    </cfRule>
  </conditionalFormatting>
  <conditionalFormatting sqref="AD3:AD193 AA3:AA193 W166:Y189 F85:Y87 AE3:AX200 W4:Y29 W31:Y56 W58:Y83 W112:Y137 W139:Y164 F31:Y39 AA3:AX191 W85:Y110 F4:V189">
    <cfRule type="cellIs" dxfId="14716" priority="3719" stopIfTrue="1" operator="equal">
      <formula>0</formula>
    </cfRule>
  </conditionalFormatting>
  <conditionalFormatting sqref="F4:V164">
    <cfRule type="cellIs" dxfId="14715" priority="3541" stopIfTrue="1" operator="equal">
      <formula>0</formula>
    </cfRule>
  </conditionalFormatting>
  <conditionalFormatting sqref="F4:V165">
    <cfRule type="cellIs" dxfId="14714" priority="3540" stopIfTrue="1" operator="equal">
      <formula>0</formula>
    </cfRule>
  </conditionalFormatting>
  <conditionalFormatting sqref="F4:V164">
    <cfRule type="cellIs" dxfId="14713" priority="3539" stopIfTrue="1" operator="equal">
      <formula>0</formula>
    </cfRule>
  </conditionalFormatting>
  <conditionalFormatting sqref="AA3:AA193 AD3:AD193 W166:Y189 AB3:AC191 W4:Y29 W31:Y56 W58:Y83 W85:Y110 W112:Y137 W139:Y164 F4:V189">
    <cfRule type="cellIs" dxfId="14712" priority="3538" stopIfTrue="1" operator="equal">
      <formula>0</formula>
    </cfRule>
  </conditionalFormatting>
  <conditionalFormatting sqref="F4:V164">
    <cfRule type="cellIs" dxfId="14711" priority="3537" stopIfTrue="1" operator="equal">
      <formula>0</formula>
    </cfRule>
  </conditionalFormatting>
  <conditionalFormatting sqref="F4:V165">
    <cfRule type="cellIs" dxfId="14710" priority="3536" stopIfTrue="1" operator="equal">
      <formula>0</formula>
    </cfRule>
  </conditionalFormatting>
  <conditionalFormatting sqref="F4:V164">
    <cfRule type="cellIs" dxfId="14709" priority="3535" stopIfTrue="1" operator="equal">
      <formula>0</formula>
    </cfRule>
  </conditionalFormatting>
  <conditionalFormatting sqref="AA3:AA193 AD3:AD193 W166:Y189 AB3:AC191 W4:Y29 W31:Y56 W58:Y83 W85:Y110 W112:Y137 W139:Y164 F4:V189">
    <cfRule type="cellIs" dxfId="14708" priority="3534" stopIfTrue="1" operator="equal">
      <formula>0</formula>
    </cfRule>
  </conditionalFormatting>
  <conditionalFormatting sqref="F4:V164">
    <cfRule type="cellIs" dxfId="14707" priority="3533" stopIfTrue="1" operator="equal">
      <formula>0</formula>
    </cfRule>
  </conditionalFormatting>
  <conditionalFormatting sqref="F4:V165">
    <cfRule type="cellIs" dxfId="14706" priority="3532" stopIfTrue="1" operator="equal">
      <formula>0</formula>
    </cfRule>
  </conditionalFormatting>
  <conditionalFormatting sqref="F4:V164">
    <cfRule type="cellIs" dxfId="14705" priority="3531" stopIfTrue="1" operator="equal">
      <formula>0</formula>
    </cfRule>
  </conditionalFormatting>
  <conditionalFormatting sqref="AA3:AA193 AD3:AD193 W166:Y189 AB3:AC191 W4:Y29 W31:Y56 W58:Y83 W85:Y110 W112:Y137 W139:Y164 F4:V189">
    <cfRule type="cellIs" dxfId="14704" priority="3530" stopIfTrue="1" operator="equal">
      <formula>0</formula>
    </cfRule>
  </conditionalFormatting>
  <conditionalFormatting sqref="F4:V164">
    <cfRule type="cellIs" dxfId="14703" priority="3529" stopIfTrue="1" operator="equal">
      <formula>0</formula>
    </cfRule>
  </conditionalFormatting>
  <conditionalFormatting sqref="F4:V165">
    <cfRule type="cellIs" dxfId="14702" priority="3528" stopIfTrue="1" operator="equal">
      <formula>0</formula>
    </cfRule>
  </conditionalFormatting>
  <conditionalFormatting sqref="F4:V164">
    <cfRule type="cellIs" dxfId="14701" priority="3527" stopIfTrue="1" operator="equal">
      <formula>0</formula>
    </cfRule>
  </conditionalFormatting>
  <conditionalFormatting sqref="AA3:AA193 AD3:AD193 W166:Y189 AB3:AC191 W4:Y29 W31:Y56 W58:Y83 W85:Y110 W112:Y137 W139:Y164 F4:V189">
    <cfRule type="cellIs" dxfId="14700" priority="3526" stopIfTrue="1" operator="equal">
      <formula>0</formula>
    </cfRule>
  </conditionalFormatting>
  <conditionalFormatting sqref="F4:V164">
    <cfRule type="cellIs" dxfId="14699" priority="3525" stopIfTrue="1" operator="equal">
      <formula>0</formula>
    </cfRule>
  </conditionalFormatting>
  <conditionalFormatting sqref="F4:V147">
    <cfRule type="cellIs" dxfId="14698" priority="3524" stopIfTrue="1" operator="equal">
      <formula>0</formula>
    </cfRule>
  </conditionalFormatting>
  <conditionalFormatting sqref="F4:V165">
    <cfRule type="cellIs" dxfId="14697" priority="3523" stopIfTrue="1" operator="equal">
      <formula>0</formula>
    </cfRule>
  </conditionalFormatting>
  <conditionalFormatting sqref="F4:V164">
    <cfRule type="cellIs" dxfId="14696" priority="3522" stopIfTrue="1" operator="equal">
      <formula>0</formula>
    </cfRule>
  </conditionalFormatting>
  <conditionalFormatting sqref="AA3:AA193 AD3:AD193 W4:Y29 W31:Y56 W58:Y83 W85:Y110 W112:Y137 W166:Y189 W139:Y164 AB3:AC191 F4:V189">
    <cfRule type="cellIs" dxfId="14695" priority="3521" stopIfTrue="1" operator="equal">
      <formula>0</formula>
    </cfRule>
  </conditionalFormatting>
  <conditionalFormatting sqref="F4:V164">
    <cfRule type="cellIs" dxfId="14694" priority="3520" stopIfTrue="1" operator="equal">
      <formula>0</formula>
    </cfRule>
  </conditionalFormatting>
  <conditionalFormatting sqref="F4:V165">
    <cfRule type="cellIs" dxfId="14693" priority="3519" stopIfTrue="1" operator="equal">
      <formula>0</formula>
    </cfRule>
  </conditionalFormatting>
  <conditionalFormatting sqref="F4:V164">
    <cfRule type="cellIs" dxfId="14692" priority="3518" stopIfTrue="1" operator="equal">
      <formula>0</formula>
    </cfRule>
  </conditionalFormatting>
  <conditionalFormatting sqref="F4:V165">
    <cfRule type="cellIs" dxfId="14691" priority="3517" stopIfTrue="1" operator="equal">
      <formula>0</formula>
    </cfRule>
  </conditionalFormatting>
  <conditionalFormatting sqref="F4:V164">
    <cfRule type="cellIs" dxfId="14690" priority="3516" stopIfTrue="1" operator="equal">
      <formula>0</formula>
    </cfRule>
  </conditionalFormatting>
  <conditionalFormatting sqref="F4:V165">
    <cfRule type="cellIs" dxfId="14689" priority="3515" stopIfTrue="1" operator="equal">
      <formula>0</formula>
    </cfRule>
  </conditionalFormatting>
  <conditionalFormatting sqref="F4:V164">
    <cfRule type="cellIs" dxfId="14688" priority="3514" stopIfTrue="1" operator="equal">
      <formula>0</formula>
    </cfRule>
  </conditionalFormatting>
  <conditionalFormatting sqref="F4:V165">
    <cfRule type="cellIs" dxfId="14687" priority="3513" stopIfTrue="1" operator="equal">
      <formula>0</formula>
    </cfRule>
  </conditionalFormatting>
  <conditionalFormatting sqref="F4:V164">
    <cfRule type="cellIs" dxfId="14686" priority="3512" stopIfTrue="1" operator="equal">
      <formula>0</formula>
    </cfRule>
  </conditionalFormatting>
  <conditionalFormatting sqref="F4:V165">
    <cfRule type="cellIs" dxfId="14685" priority="3511" stopIfTrue="1" operator="equal">
      <formula>0</formula>
    </cfRule>
  </conditionalFormatting>
  <conditionalFormatting sqref="F4:V164">
    <cfRule type="cellIs" dxfId="14684" priority="3510" stopIfTrue="1" operator="equal">
      <formula>0</formula>
    </cfRule>
  </conditionalFormatting>
  <conditionalFormatting sqref="F4:V165">
    <cfRule type="cellIs" dxfId="14683" priority="3509" stopIfTrue="1" operator="equal">
      <formula>0</formula>
    </cfRule>
  </conditionalFormatting>
  <conditionalFormatting sqref="F4:V164">
    <cfRule type="cellIs" dxfId="14682" priority="3508" stopIfTrue="1" operator="equal">
      <formula>0</formula>
    </cfRule>
  </conditionalFormatting>
  <conditionalFormatting sqref="F4:V165">
    <cfRule type="cellIs" dxfId="14681" priority="3507" stopIfTrue="1" operator="equal">
      <formula>0</formula>
    </cfRule>
  </conditionalFormatting>
  <conditionalFormatting sqref="F4:V164">
    <cfRule type="cellIs" dxfId="14680" priority="3506" stopIfTrue="1" operator="equal">
      <formula>0</formula>
    </cfRule>
  </conditionalFormatting>
  <conditionalFormatting sqref="F4:V147">
    <cfRule type="cellIs" dxfId="14679" priority="3505" stopIfTrue="1" operator="equal">
      <formula>0</formula>
    </cfRule>
  </conditionalFormatting>
  <conditionalFormatting sqref="F4:V165">
    <cfRule type="cellIs" dxfId="14678" priority="3504" stopIfTrue="1" operator="equal">
      <formula>0</formula>
    </cfRule>
  </conditionalFormatting>
  <conditionalFormatting sqref="F4:V164">
    <cfRule type="cellIs" dxfId="14677" priority="3503" stopIfTrue="1" operator="equal">
      <formula>0</formula>
    </cfRule>
  </conditionalFormatting>
  <conditionalFormatting sqref="F4:V165">
    <cfRule type="cellIs" dxfId="14676" priority="3502" stopIfTrue="1" operator="equal">
      <formula>0</formula>
    </cfRule>
  </conditionalFormatting>
  <conditionalFormatting sqref="F4:V164">
    <cfRule type="cellIs" dxfId="14675" priority="3501" stopIfTrue="1" operator="equal">
      <formula>0</formula>
    </cfRule>
  </conditionalFormatting>
  <conditionalFormatting sqref="F148:O150">
    <cfRule type="cellIs" dxfId="14674" priority="3500" stopIfTrue="1" operator="equal">
      <formula>0</formula>
    </cfRule>
  </conditionalFormatting>
  <conditionalFormatting sqref="F148:U150">
    <cfRule type="cellIs" dxfId="14673" priority="3499" stopIfTrue="1" operator="equal">
      <formula>0</formula>
    </cfRule>
  </conditionalFormatting>
  <conditionalFormatting sqref="F4:V150">
    <cfRule type="cellIs" dxfId="14672" priority="3498" stopIfTrue="1" operator="equal">
      <formula>0</formula>
    </cfRule>
  </conditionalFormatting>
  <conditionalFormatting sqref="F4:V150">
    <cfRule type="cellIs" dxfId="14671" priority="3497" stopIfTrue="1" operator="equal">
      <formula>0</formula>
    </cfRule>
  </conditionalFormatting>
  <conditionalFormatting sqref="F4:V150">
    <cfRule type="cellIs" dxfId="14670" priority="3496" stopIfTrue="1" operator="equal">
      <formula>0</formula>
    </cfRule>
  </conditionalFormatting>
  <conditionalFormatting sqref="F4:V150">
    <cfRule type="cellIs" dxfId="14669" priority="3495" stopIfTrue="1" operator="equal">
      <formula>0</formula>
    </cfRule>
  </conditionalFormatting>
  <conditionalFormatting sqref="F4:V150">
    <cfRule type="cellIs" dxfId="14668" priority="3494" stopIfTrue="1" operator="equal">
      <formula>0</formula>
    </cfRule>
  </conditionalFormatting>
  <conditionalFormatting sqref="F4:V150">
    <cfRule type="cellIs" dxfId="14667" priority="3493" stopIfTrue="1" operator="equal">
      <formula>0</formula>
    </cfRule>
  </conditionalFormatting>
  <conditionalFormatting sqref="F4:V150">
    <cfRule type="cellIs" dxfId="14666" priority="3492" stopIfTrue="1" operator="equal">
      <formula>0</formula>
    </cfRule>
  </conditionalFormatting>
  <conditionalFormatting sqref="F4:V150">
    <cfRule type="cellIs" dxfId="14665" priority="3491" stopIfTrue="1" operator="equal">
      <formula>0</formula>
    </cfRule>
  </conditionalFormatting>
  <conditionalFormatting sqref="F4:V150">
    <cfRule type="cellIs" dxfId="14664" priority="3490" stopIfTrue="1" operator="equal">
      <formula>0</formula>
    </cfRule>
  </conditionalFormatting>
  <conditionalFormatting sqref="F4:V150">
    <cfRule type="cellIs" dxfId="14663" priority="3489" stopIfTrue="1" operator="equal">
      <formula>0</formula>
    </cfRule>
  </conditionalFormatting>
  <conditionalFormatting sqref="F4:V147">
    <cfRule type="cellIs" dxfId="14662" priority="3488" stopIfTrue="1" operator="equal">
      <formula>0</formula>
    </cfRule>
  </conditionalFormatting>
  <conditionalFormatting sqref="F4:V150">
    <cfRule type="cellIs" dxfId="14661" priority="3487" stopIfTrue="1" operator="equal">
      <formula>0</formula>
    </cfRule>
  </conditionalFormatting>
  <conditionalFormatting sqref="F4:V150">
    <cfRule type="cellIs" dxfId="14660" priority="3486" stopIfTrue="1" operator="equal">
      <formula>0</formula>
    </cfRule>
  </conditionalFormatting>
  <conditionalFormatting sqref="F4:V150">
    <cfRule type="cellIs" dxfId="14659" priority="3485" stopIfTrue="1" operator="equal">
      <formula>0</formula>
    </cfRule>
  </conditionalFormatting>
  <conditionalFormatting sqref="F4:V150">
    <cfRule type="cellIs" dxfId="14658" priority="3484" stopIfTrue="1" operator="equal">
      <formula>0</formula>
    </cfRule>
  </conditionalFormatting>
  <conditionalFormatting sqref="F22:V24">
    <cfRule type="cellIs" dxfId="14657" priority="3483" stopIfTrue="1" operator="equal">
      <formula>0</formula>
    </cfRule>
  </conditionalFormatting>
  <conditionalFormatting sqref="F22:V24">
    <cfRule type="cellIs" dxfId="14656" priority="3482" stopIfTrue="1" operator="equal">
      <formula>0</formula>
    </cfRule>
  </conditionalFormatting>
  <conditionalFormatting sqref="F22:V24">
    <cfRule type="cellIs" dxfId="14655" priority="3481" stopIfTrue="1" operator="equal">
      <formula>0</formula>
    </cfRule>
  </conditionalFormatting>
  <conditionalFormatting sqref="F22:V24">
    <cfRule type="cellIs" dxfId="14654" priority="3480" stopIfTrue="1" operator="equal">
      <formula>0</formula>
    </cfRule>
  </conditionalFormatting>
  <conditionalFormatting sqref="F22:V24">
    <cfRule type="cellIs" dxfId="14653" priority="3479" stopIfTrue="1" operator="equal">
      <formula>0</formula>
    </cfRule>
  </conditionalFormatting>
  <conditionalFormatting sqref="F22:V24">
    <cfRule type="cellIs" dxfId="14652" priority="3478" stopIfTrue="1" operator="equal">
      <formula>0</formula>
    </cfRule>
  </conditionalFormatting>
  <conditionalFormatting sqref="F22:V24">
    <cfRule type="cellIs" dxfId="14651" priority="3477" stopIfTrue="1" operator="equal">
      <formula>0</formula>
    </cfRule>
  </conditionalFormatting>
  <conditionalFormatting sqref="F22:V24">
    <cfRule type="cellIs" dxfId="14650" priority="3476" stopIfTrue="1" operator="equal">
      <formula>0</formula>
    </cfRule>
  </conditionalFormatting>
  <conditionalFormatting sqref="F22:V24">
    <cfRule type="cellIs" dxfId="14649" priority="3475" stopIfTrue="1" operator="equal">
      <formula>0</formula>
    </cfRule>
  </conditionalFormatting>
  <conditionalFormatting sqref="F22:V24">
    <cfRule type="cellIs" dxfId="14648" priority="3474" stopIfTrue="1" operator="equal">
      <formula>0</formula>
    </cfRule>
  </conditionalFormatting>
  <conditionalFormatting sqref="F22:V24">
    <cfRule type="cellIs" dxfId="14647" priority="3473" stopIfTrue="1" operator="equal">
      <formula>0</formula>
    </cfRule>
  </conditionalFormatting>
  <conditionalFormatting sqref="F22:V24">
    <cfRule type="cellIs" dxfId="14646" priority="3472" stopIfTrue="1" operator="equal">
      <formula>0</formula>
    </cfRule>
  </conditionalFormatting>
  <conditionalFormatting sqref="F22:V24">
    <cfRule type="cellIs" dxfId="14645" priority="3471" stopIfTrue="1" operator="equal">
      <formula>0</formula>
    </cfRule>
  </conditionalFormatting>
  <conditionalFormatting sqref="F22:V24">
    <cfRule type="cellIs" dxfId="14644" priority="3470" stopIfTrue="1" operator="equal">
      <formula>0</formula>
    </cfRule>
  </conditionalFormatting>
  <conditionalFormatting sqref="F22:V24">
    <cfRule type="cellIs" dxfId="14643" priority="3469" stopIfTrue="1" operator="equal">
      <formula>0</formula>
    </cfRule>
  </conditionalFormatting>
  <conditionalFormatting sqref="F22:V24">
    <cfRule type="cellIs" dxfId="14642" priority="3468" stopIfTrue="1" operator="equal">
      <formula>0</formula>
    </cfRule>
  </conditionalFormatting>
  <conditionalFormatting sqref="F22:V24">
    <cfRule type="cellIs" dxfId="14641" priority="3467" stopIfTrue="1" operator="equal">
      <formula>0</formula>
    </cfRule>
  </conditionalFormatting>
  <conditionalFormatting sqref="F22:V24">
    <cfRule type="cellIs" dxfId="14640" priority="3466" stopIfTrue="1" operator="equal">
      <formula>0</formula>
    </cfRule>
  </conditionalFormatting>
  <conditionalFormatting sqref="F22:V24">
    <cfRule type="cellIs" dxfId="14639" priority="3465" stopIfTrue="1" operator="equal">
      <formula>0</formula>
    </cfRule>
  </conditionalFormatting>
  <conditionalFormatting sqref="F19:V21">
    <cfRule type="cellIs" dxfId="14638" priority="3464" stopIfTrue="1" operator="equal">
      <formula>0</formula>
    </cfRule>
  </conditionalFormatting>
  <conditionalFormatting sqref="F19:V21">
    <cfRule type="cellIs" dxfId="14637" priority="3463" stopIfTrue="1" operator="equal">
      <formula>0</formula>
    </cfRule>
  </conditionalFormatting>
  <conditionalFormatting sqref="F19:V21">
    <cfRule type="cellIs" dxfId="14636" priority="3462" stopIfTrue="1" operator="equal">
      <formula>0</formula>
    </cfRule>
  </conditionalFormatting>
  <conditionalFormatting sqref="F19:V21">
    <cfRule type="cellIs" dxfId="14635" priority="3461" stopIfTrue="1" operator="equal">
      <formula>0</formula>
    </cfRule>
  </conditionalFormatting>
  <conditionalFormatting sqref="F19:V21">
    <cfRule type="cellIs" dxfId="14634" priority="3460" stopIfTrue="1" operator="equal">
      <formula>0</formula>
    </cfRule>
  </conditionalFormatting>
  <conditionalFormatting sqref="F19:V21">
    <cfRule type="cellIs" dxfId="14633" priority="3459" stopIfTrue="1" operator="equal">
      <formula>0</formula>
    </cfRule>
  </conditionalFormatting>
  <conditionalFormatting sqref="F19:V21">
    <cfRule type="cellIs" dxfId="14632" priority="3458" stopIfTrue="1" operator="equal">
      <formula>0</formula>
    </cfRule>
  </conditionalFormatting>
  <conditionalFormatting sqref="F19:V21">
    <cfRule type="cellIs" dxfId="14631" priority="3457" stopIfTrue="1" operator="equal">
      <formula>0</formula>
    </cfRule>
  </conditionalFormatting>
  <conditionalFormatting sqref="F19:V21">
    <cfRule type="cellIs" dxfId="14630" priority="3456" stopIfTrue="1" operator="equal">
      <formula>0</formula>
    </cfRule>
  </conditionalFormatting>
  <conditionalFormatting sqref="F19:V21">
    <cfRule type="cellIs" dxfId="14629" priority="3455" stopIfTrue="1" operator="equal">
      <formula>0</formula>
    </cfRule>
  </conditionalFormatting>
  <conditionalFormatting sqref="F19:V21">
    <cfRule type="cellIs" dxfId="14628" priority="3454" stopIfTrue="1" operator="equal">
      <formula>0</formula>
    </cfRule>
  </conditionalFormatting>
  <conditionalFormatting sqref="F19:V21">
    <cfRule type="cellIs" dxfId="14627" priority="3453" stopIfTrue="1" operator="equal">
      <formula>0</formula>
    </cfRule>
  </conditionalFormatting>
  <conditionalFormatting sqref="F19:V21">
    <cfRule type="cellIs" dxfId="14626" priority="3452" stopIfTrue="1" operator="equal">
      <formula>0</formula>
    </cfRule>
  </conditionalFormatting>
  <conditionalFormatting sqref="F19:V21">
    <cfRule type="cellIs" dxfId="14625" priority="3451" stopIfTrue="1" operator="equal">
      <formula>0</formula>
    </cfRule>
  </conditionalFormatting>
  <conditionalFormatting sqref="F19:V21">
    <cfRule type="cellIs" dxfId="14624" priority="3450" stopIfTrue="1" operator="equal">
      <formula>0</formula>
    </cfRule>
  </conditionalFormatting>
  <conditionalFormatting sqref="F19:V21">
    <cfRule type="cellIs" dxfId="14623" priority="3449" stopIfTrue="1" operator="equal">
      <formula>0</formula>
    </cfRule>
  </conditionalFormatting>
  <conditionalFormatting sqref="F19:V21">
    <cfRule type="cellIs" dxfId="14622" priority="3448" stopIfTrue="1" operator="equal">
      <formula>0</formula>
    </cfRule>
  </conditionalFormatting>
  <conditionalFormatting sqref="F19:V21">
    <cfRule type="cellIs" dxfId="14621" priority="3447" stopIfTrue="1" operator="equal">
      <formula>0</formula>
    </cfRule>
  </conditionalFormatting>
  <conditionalFormatting sqref="F19:V21">
    <cfRule type="cellIs" dxfId="14620" priority="3446" stopIfTrue="1" operator="equal">
      <formula>0</formula>
    </cfRule>
  </conditionalFormatting>
  <conditionalFormatting sqref="F16:V18">
    <cfRule type="cellIs" dxfId="14619" priority="3445" stopIfTrue="1" operator="equal">
      <formula>0</formula>
    </cfRule>
  </conditionalFormatting>
  <conditionalFormatting sqref="F16:V18">
    <cfRule type="cellIs" dxfId="14618" priority="3444" stopIfTrue="1" operator="equal">
      <formula>0</formula>
    </cfRule>
  </conditionalFormatting>
  <conditionalFormatting sqref="F16:V18">
    <cfRule type="cellIs" dxfId="14617" priority="3443" stopIfTrue="1" operator="equal">
      <formula>0</formula>
    </cfRule>
  </conditionalFormatting>
  <conditionalFormatting sqref="F16:V18">
    <cfRule type="cellIs" dxfId="14616" priority="3442" stopIfTrue="1" operator="equal">
      <formula>0</formula>
    </cfRule>
  </conditionalFormatting>
  <conditionalFormatting sqref="F16:V18">
    <cfRule type="cellIs" dxfId="14615" priority="3441" stopIfTrue="1" operator="equal">
      <formula>0</formula>
    </cfRule>
  </conditionalFormatting>
  <conditionalFormatting sqref="F16:V18">
    <cfRule type="cellIs" dxfId="14614" priority="3440" stopIfTrue="1" operator="equal">
      <formula>0</formula>
    </cfRule>
  </conditionalFormatting>
  <conditionalFormatting sqref="F16:V18">
    <cfRule type="cellIs" dxfId="14613" priority="3439" stopIfTrue="1" operator="equal">
      <formula>0</formula>
    </cfRule>
  </conditionalFormatting>
  <conditionalFormatting sqref="F16:V18">
    <cfRule type="cellIs" dxfId="14612" priority="3438" stopIfTrue="1" operator="equal">
      <formula>0</formula>
    </cfRule>
  </conditionalFormatting>
  <conditionalFormatting sqref="F16:V18">
    <cfRule type="cellIs" dxfId="14611" priority="3437" stopIfTrue="1" operator="equal">
      <formula>0</formula>
    </cfRule>
  </conditionalFormatting>
  <conditionalFormatting sqref="F16:V18">
    <cfRule type="cellIs" dxfId="14610" priority="3436" stopIfTrue="1" operator="equal">
      <formula>0</formula>
    </cfRule>
  </conditionalFormatting>
  <conditionalFormatting sqref="F16:V18">
    <cfRule type="cellIs" dxfId="14609" priority="3435" stopIfTrue="1" operator="equal">
      <formula>0</formula>
    </cfRule>
  </conditionalFormatting>
  <conditionalFormatting sqref="F16:V18">
    <cfRule type="cellIs" dxfId="14608" priority="3434" stopIfTrue="1" operator="equal">
      <formula>0</formula>
    </cfRule>
  </conditionalFormatting>
  <conditionalFormatting sqref="F16:V18">
    <cfRule type="cellIs" dxfId="14607" priority="3433" stopIfTrue="1" operator="equal">
      <formula>0</formula>
    </cfRule>
  </conditionalFormatting>
  <conditionalFormatting sqref="F16:V18">
    <cfRule type="cellIs" dxfId="14606" priority="3432" stopIfTrue="1" operator="equal">
      <formula>0</formula>
    </cfRule>
  </conditionalFormatting>
  <conditionalFormatting sqref="F16:V18">
    <cfRule type="cellIs" dxfId="14605" priority="3431" stopIfTrue="1" operator="equal">
      <formula>0</formula>
    </cfRule>
  </conditionalFormatting>
  <conditionalFormatting sqref="F16:V18">
    <cfRule type="cellIs" dxfId="14604" priority="3430" stopIfTrue="1" operator="equal">
      <formula>0</formula>
    </cfRule>
  </conditionalFormatting>
  <conditionalFormatting sqref="F16:V18">
    <cfRule type="cellIs" dxfId="14603" priority="3429" stopIfTrue="1" operator="equal">
      <formula>0</formula>
    </cfRule>
  </conditionalFormatting>
  <conditionalFormatting sqref="F16:V18">
    <cfRule type="cellIs" dxfId="14602" priority="3428" stopIfTrue="1" operator="equal">
      <formula>0</formula>
    </cfRule>
  </conditionalFormatting>
  <conditionalFormatting sqref="F16:V18">
    <cfRule type="cellIs" dxfId="14601" priority="3427" stopIfTrue="1" operator="equal">
      <formula>0</formula>
    </cfRule>
  </conditionalFormatting>
  <conditionalFormatting sqref="F13:V15">
    <cfRule type="cellIs" dxfId="14600" priority="3426" stopIfTrue="1" operator="equal">
      <formula>0</formula>
    </cfRule>
  </conditionalFormatting>
  <conditionalFormatting sqref="F13:V15">
    <cfRule type="cellIs" dxfId="14599" priority="3425" stopIfTrue="1" operator="equal">
      <formula>0</formula>
    </cfRule>
  </conditionalFormatting>
  <conditionalFormatting sqref="F13:V15">
    <cfRule type="cellIs" dxfId="14598" priority="3424" stopIfTrue="1" operator="equal">
      <formula>0</formula>
    </cfRule>
  </conditionalFormatting>
  <conditionalFormatting sqref="F13:V15">
    <cfRule type="cellIs" dxfId="14597" priority="3423" stopIfTrue="1" operator="equal">
      <formula>0</formula>
    </cfRule>
  </conditionalFormatting>
  <conditionalFormatting sqref="F13:V15">
    <cfRule type="cellIs" dxfId="14596" priority="3422" stopIfTrue="1" operator="equal">
      <formula>0</formula>
    </cfRule>
  </conditionalFormatting>
  <conditionalFormatting sqref="F13:V15">
    <cfRule type="cellIs" dxfId="14595" priority="3421" stopIfTrue="1" operator="equal">
      <formula>0</formula>
    </cfRule>
  </conditionalFormatting>
  <conditionalFormatting sqref="F13:V15">
    <cfRule type="cellIs" dxfId="14594" priority="3420" stopIfTrue="1" operator="equal">
      <formula>0</formula>
    </cfRule>
  </conditionalFormatting>
  <conditionalFormatting sqref="F13:V15">
    <cfRule type="cellIs" dxfId="14593" priority="3419" stopIfTrue="1" operator="equal">
      <formula>0</formula>
    </cfRule>
  </conditionalFormatting>
  <conditionalFormatting sqref="F13:V15">
    <cfRule type="cellIs" dxfId="14592" priority="3418" stopIfTrue="1" operator="equal">
      <formula>0</formula>
    </cfRule>
  </conditionalFormatting>
  <conditionalFormatting sqref="F13:V15">
    <cfRule type="cellIs" dxfId="14591" priority="3417" stopIfTrue="1" operator="equal">
      <formula>0</formula>
    </cfRule>
  </conditionalFormatting>
  <conditionalFormatting sqref="F13:V15">
    <cfRule type="cellIs" dxfId="14590" priority="3416" stopIfTrue="1" operator="equal">
      <formula>0</formula>
    </cfRule>
  </conditionalFormatting>
  <conditionalFormatting sqref="F13:V15">
    <cfRule type="cellIs" dxfId="14589" priority="3415" stopIfTrue="1" operator="equal">
      <formula>0</formula>
    </cfRule>
  </conditionalFormatting>
  <conditionalFormatting sqref="F13:V15">
    <cfRule type="cellIs" dxfId="14588" priority="3414" stopIfTrue="1" operator="equal">
      <formula>0</formula>
    </cfRule>
  </conditionalFormatting>
  <conditionalFormatting sqref="F13:V15">
    <cfRule type="cellIs" dxfId="14587" priority="3413" stopIfTrue="1" operator="equal">
      <formula>0</formula>
    </cfRule>
  </conditionalFormatting>
  <conditionalFormatting sqref="F13:V15">
    <cfRule type="cellIs" dxfId="14586" priority="3412" stopIfTrue="1" operator="equal">
      <formula>0</formula>
    </cfRule>
  </conditionalFormatting>
  <conditionalFormatting sqref="F13:V15">
    <cfRule type="cellIs" dxfId="14585" priority="3411" stopIfTrue="1" operator="equal">
      <formula>0</formula>
    </cfRule>
  </conditionalFormatting>
  <conditionalFormatting sqref="F13:V15">
    <cfRule type="cellIs" dxfId="14584" priority="3410" stopIfTrue="1" operator="equal">
      <formula>0</formula>
    </cfRule>
  </conditionalFormatting>
  <conditionalFormatting sqref="F13:V15">
    <cfRule type="cellIs" dxfId="14583" priority="3409" stopIfTrue="1" operator="equal">
      <formula>0</formula>
    </cfRule>
  </conditionalFormatting>
  <conditionalFormatting sqref="F13:V15">
    <cfRule type="cellIs" dxfId="14582" priority="3408" stopIfTrue="1" operator="equal">
      <formula>0</formula>
    </cfRule>
  </conditionalFormatting>
  <conditionalFormatting sqref="F10:V12">
    <cfRule type="cellIs" dxfId="14581" priority="3407" stopIfTrue="1" operator="equal">
      <formula>0</formula>
    </cfRule>
  </conditionalFormatting>
  <conditionalFormatting sqref="F10:V12">
    <cfRule type="cellIs" dxfId="14580" priority="3406" stopIfTrue="1" operator="equal">
      <formula>0</formula>
    </cfRule>
  </conditionalFormatting>
  <conditionalFormatting sqref="F10:V12">
    <cfRule type="cellIs" dxfId="14579" priority="3405" stopIfTrue="1" operator="equal">
      <formula>0</formula>
    </cfRule>
  </conditionalFormatting>
  <conditionalFormatting sqref="F10:V12">
    <cfRule type="cellIs" dxfId="14578" priority="3404" stopIfTrue="1" operator="equal">
      <formula>0</formula>
    </cfRule>
  </conditionalFormatting>
  <conditionalFormatting sqref="F10:V12">
    <cfRule type="cellIs" dxfId="14577" priority="3403" stopIfTrue="1" operator="equal">
      <formula>0</formula>
    </cfRule>
  </conditionalFormatting>
  <conditionalFormatting sqref="F10:V12">
    <cfRule type="cellIs" dxfId="14576" priority="3402" stopIfTrue="1" operator="equal">
      <formula>0</formula>
    </cfRule>
  </conditionalFormatting>
  <conditionalFormatting sqref="F10:V12">
    <cfRule type="cellIs" dxfId="14575" priority="3401" stopIfTrue="1" operator="equal">
      <formula>0</formula>
    </cfRule>
  </conditionalFormatting>
  <conditionalFormatting sqref="F10:V12">
    <cfRule type="cellIs" dxfId="14574" priority="3400" stopIfTrue="1" operator="equal">
      <formula>0</formula>
    </cfRule>
  </conditionalFormatting>
  <conditionalFormatting sqref="F10:V12">
    <cfRule type="cellIs" dxfId="14573" priority="3399" stopIfTrue="1" operator="equal">
      <formula>0</formula>
    </cfRule>
  </conditionalFormatting>
  <conditionalFormatting sqref="F10:V12">
    <cfRule type="cellIs" dxfId="14572" priority="3398" stopIfTrue="1" operator="equal">
      <formula>0</formula>
    </cfRule>
  </conditionalFormatting>
  <conditionalFormatting sqref="F10:V12">
    <cfRule type="cellIs" dxfId="14571" priority="3397" stopIfTrue="1" operator="equal">
      <formula>0</formula>
    </cfRule>
  </conditionalFormatting>
  <conditionalFormatting sqref="F10:V12">
    <cfRule type="cellIs" dxfId="14570" priority="3396" stopIfTrue="1" operator="equal">
      <formula>0</formula>
    </cfRule>
  </conditionalFormatting>
  <conditionalFormatting sqref="F10:V12">
    <cfRule type="cellIs" dxfId="14569" priority="3395" stopIfTrue="1" operator="equal">
      <formula>0</formula>
    </cfRule>
  </conditionalFormatting>
  <conditionalFormatting sqref="F10:V12">
    <cfRule type="cellIs" dxfId="14568" priority="3394" stopIfTrue="1" operator="equal">
      <formula>0</formula>
    </cfRule>
  </conditionalFormatting>
  <conditionalFormatting sqref="F10:V12">
    <cfRule type="cellIs" dxfId="14567" priority="3393" stopIfTrue="1" operator="equal">
      <formula>0</formula>
    </cfRule>
  </conditionalFormatting>
  <conditionalFormatting sqref="F10:V12">
    <cfRule type="cellIs" dxfId="14566" priority="3392" stopIfTrue="1" operator="equal">
      <formula>0</formula>
    </cfRule>
  </conditionalFormatting>
  <conditionalFormatting sqref="F10:V12">
    <cfRule type="cellIs" dxfId="14565" priority="3391" stopIfTrue="1" operator="equal">
      <formula>0</formula>
    </cfRule>
  </conditionalFormatting>
  <conditionalFormatting sqref="F10:V12">
    <cfRule type="cellIs" dxfId="14564" priority="3390" stopIfTrue="1" operator="equal">
      <formula>0</formula>
    </cfRule>
  </conditionalFormatting>
  <conditionalFormatting sqref="F10:V12">
    <cfRule type="cellIs" dxfId="14563" priority="3389" stopIfTrue="1" operator="equal">
      <formula>0</formula>
    </cfRule>
  </conditionalFormatting>
  <conditionalFormatting sqref="F7:V9">
    <cfRule type="cellIs" dxfId="14562" priority="3388" stopIfTrue="1" operator="equal">
      <formula>0</formula>
    </cfRule>
  </conditionalFormatting>
  <conditionalFormatting sqref="F7:V9">
    <cfRule type="cellIs" dxfId="14561" priority="3387" stopIfTrue="1" operator="equal">
      <formula>0</formula>
    </cfRule>
  </conditionalFormatting>
  <conditionalFormatting sqref="F7:V9">
    <cfRule type="cellIs" dxfId="14560" priority="3386" stopIfTrue="1" operator="equal">
      <formula>0</formula>
    </cfRule>
  </conditionalFormatting>
  <conditionalFormatting sqref="F7:V9">
    <cfRule type="cellIs" dxfId="14559" priority="3385" stopIfTrue="1" operator="equal">
      <formula>0</formula>
    </cfRule>
  </conditionalFormatting>
  <conditionalFormatting sqref="F7:V9">
    <cfRule type="cellIs" dxfId="14558" priority="3384" stopIfTrue="1" operator="equal">
      <formula>0</formula>
    </cfRule>
  </conditionalFormatting>
  <conditionalFormatting sqref="F7:V9">
    <cfRule type="cellIs" dxfId="14557" priority="3383" stopIfTrue="1" operator="equal">
      <formula>0</formula>
    </cfRule>
  </conditionalFormatting>
  <conditionalFormatting sqref="F7:V9">
    <cfRule type="cellIs" dxfId="14556" priority="3382" stopIfTrue="1" operator="equal">
      <formula>0</formula>
    </cfRule>
  </conditionalFormatting>
  <conditionalFormatting sqref="F7:V9">
    <cfRule type="cellIs" dxfId="14555" priority="3381" stopIfTrue="1" operator="equal">
      <formula>0</formula>
    </cfRule>
  </conditionalFormatting>
  <conditionalFormatting sqref="F7:V9">
    <cfRule type="cellIs" dxfId="14554" priority="3380" stopIfTrue="1" operator="equal">
      <formula>0</formula>
    </cfRule>
  </conditionalFormatting>
  <conditionalFormatting sqref="F7:V9">
    <cfRule type="cellIs" dxfId="14553" priority="3379" stopIfTrue="1" operator="equal">
      <formula>0</formula>
    </cfRule>
  </conditionalFormatting>
  <conditionalFormatting sqref="F7:V9">
    <cfRule type="cellIs" dxfId="14552" priority="3378" stopIfTrue="1" operator="equal">
      <formula>0</formula>
    </cfRule>
  </conditionalFormatting>
  <conditionalFormatting sqref="F7:V9">
    <cfRule type="cellIs" dxfId="14551" priority="3377" stopIfTrue="1" operator="equal">
      <formula>0</formula>
    </cfRule>
  </conditionalFormatting>
  <conditionalFormatting sqref="F7:V9">
    <cfRule type="cellIs" dxfId="14550" priority="3376" stopIfTrue="1" operator="equal">
      <formula>0</formula>
    </cfRule>
  </conditionalFormatting>
  <conditionalFormatting sqref="F7:V9">
    <cfRule type="cellIs" dxfId="14549" priority="3375" stopIfTrue="1" operator="equal">
      <formula>0</formula>
    </cfRule>
  </conditionalFormatting>
  <conditionalFormatting sqref="F7:V9">
    <cfRule type="cellIs" dxfId="14548" priority="3374" stopIfTrue="1" operator="equal">
      <formula>0</formula>
    </cfRule>
  </conditionalFormatting>
  <conditionalFormatting sqref="F7:V9">
    <cfRule type="cellIs" dxfId="14547" priority="3373" stopIfTrue="1" operator="equal">
      <formula>0</formula>
    </cfRule>
  </conditionalFormatting>
  <conditionalFormatting sqref="F7:V9">
    <cfRule type="cellIs" dxfId="14546" priority="3372" stopIfTrue="1" operator="equal">
      <formula>0</formula>
    </cfRule>
  </conditionalFormatting>
  <conditionalFormatting sqref="F7:V9">
    <cfRule type="cellIs" dxfId="14545" priority="3371" stopIfTrue="1" operator="equal">
      <formula>0</formula>
    </cfRule>
  </conditionalFormatting>
  <conditionalFormatting sqref="F7:V9">
    <cfRule type="cellIs" dxfId="14544" priority="3370" stopIfTrue="1" operator="equal">
      <formula>0</formula>
    </cfRule>
  </conditionalFormatting>
  <conditionalFormatting sqref="F4:V6">
    <cfRule type="cellIs" dxfId="14543" priority="3369" stopIfTrue="1" operator="equal">
      <formula>0</formula>
    </cfRule>
  </conditionalFormatting>
  <conditionalFormatting sqref="F4:V6">
    <cfRule type="cellIs" dxfId="14542" priority="3368" stopIfTrue="1" operator="equal">
      <formula>0</formula>
    </cfRule>
  </conditionalFormatting>
  <conditionalFormatting sqref="F4:V6">
    <cfRule type="cellIs" dxfId="14541" priority="3367" stopIfTrue="1" operator="equal">
      <formula>0</formula>
    </cfRule>
  </conditionalFormatting>
  <conditionalFormatting sqref="F4:V6">
    <cfRule type="cellIs" dxfId="14540" priority="3366" stopIfTrue="1" operator="equal">
      <formula>0</formula>
    </cfRule>
  </conditionalFormatting>
  <conditionalFormatting sqref="F4:V6">
    <cfRule type="cellIs" dxfId="14539" priority="3365" stopIfTrue="1" operator="equal">
      <formula>0</formula>
    </cfRule>
  </conditionalFormatting>
  <conditionalFormatting sqref="F4:V6">
    <cfRule type="cellIs" dxfId="14538" priority="3364" stopIfTrue="1" operator="equal">
      <formula>0</formula>
    </cfRule>
  </conditionalFormatting>
  <conditionalFormatting sqref="F4:V6">
    <cfRule type="cellIs" dxfId="14537" priority="3363" stopIfTrue="1" operator="equal">
      <formula>0</formula>
    </cfRule>
  </conditionalFormatting>
  <conditionalFormatting sqref="F4:V6">
    <cfRule type="cellIs" dxfId="14536" priority="3362" stopIfTrue="1" operator="equal">
      <formula>0</formula>
    </cfRule>
  </conditionalFormatting>
  <conditionalFormatting sqref="F4:V6">
    <cfRule type="cellIs" dxfId="14535" priority="3361" stopIfTrue="1" operator="equal">
      <formula>0</formula>
    </cfRule>
  </conditionalFormatting>
  <conditionalFormatting sqref="F4:V6">
    <cfRule type="cellIs" dxfId="14534" priority="3360" stopIfTrue="1" operator="equal">
      <formula>0</formula>
    </cfRule>
  </conditionalFormatting>
  <conditionalFormatting sqref="F4:V6">
    <cfRule type="cellIs" dxfId="14533" priority="3359" stopIfTrue="1" operator="equal">
      <formula>0</formula>
    </cfRule>
  </conditionalFormatting>
  <conditionalFormatting sqref="F4:V6">
    <cfRule type="cellIs" dxfId="14532" priority="3358" stopIfTrue="1" operator="equal">
      <formula>0</formula>
    </cfRule>
  </conditionalFormatting>
  <conditionalFormatting sqref="F4:V6">
    <cfRule type="cellIs" dxfId="14531" priority="3357" stopIfTrue="1" operator="equal">
      <formula>0</formula>
    </cfRule>
  </conditionalFormatting>
  <conditionalFormatting sqref="F4:V6">
    <cfRule type="cellIs" dxfId="14530" priority="3356" stopIfTrue="1" operator="equal">
      <formula>0</formula>
    </cfRule>
  </conditionalFormatting>
  <conditionalFormatting sqref="F4:V6">
    <cfRule type="cellIs" dxfId="14529" priority="3355" stopIfTrue="1" operator="equal">
      <formula>0</formula>
    </cfRule>
  </conditionalFormatting>
  <conditionalFormatting sqref="F4:V6">
    <cfRule type="cellIs" dxfId="14528" priority="3354" stopIfTrue="1" operator="equal">
      <formula>0</formula>
    </cfRule>
  </conditionalFormatting>
  <conditionalFormatting sqref="F4:V6">
    <cfRule type="cellIs" dxfId="14527" priority="3353" stopIfTrue="1" operator="equal">
      <formula>0</formula>
    </cfRule>
  </conditionalFormatting>
  <conditionalFormatting sqref="F4:V6">
    <cfRule type="cellIs" dxfId="14526" priority="3352" stopIfTrue="1" operator="equal">
      <formula>0</formula>
    </cfRule>
  </conditionalFormatting>
  <conditionalFormatting sqref="F4:V6">
    <cfRule type="cellIs" dxfId="14525" priority="3351" stopIfTrue="1" operator="equal">
      <formula>0</formula>
    </cfRule>
  </conditionalFormatting>
  <conditionalFormatting sqref="F64:M66">
    <cfRule type="cellIs" dxfId="14524" priority="3350" stopIfTrue="1" operator="equal">
      <formula>0</formula>
    </cfRule>
  </conditionalFormatting>
  <conditionalFormatting sqref="F64:M66">
    <cfRule type="cellIs" dxfId="14523" priority="3349" stopIfTrue="1" operator="equal">
      <formula>0</formula>
    </cfRule>
  </conditionalFormatting>
  <conditionalFormatting sqref="F64:M66">
    <cfRule type="cellIs" dxfId="14522" priority="3348" stopIfTrue="1" operator="equal">
      <formula>0</formula>
    </cfRule>
  </conditionalFormatting>
  <conditionalFormatting sqref="F64:M66">
    <cfRule type="cellIs" dxfId="14521" priority="3347" stopIfTrue="1" operator="equal">
      <formula>0</formula>
    </cfRule>
  </conditionalFormatting>
  <conditionalFormatting sqref="F64:M66">
    <cfRule type="cellIs" dxfId="14520" priority="3346" stopIfTrue="1" operator="equal">
      <formula>0</formula>
    </cfRule>
  </conditionalFormatting>
  <conditionalFormatting sqref="F64:M66">
    <cfRule type="cellIs" dxfId="14519" priority="3345" stopIfTrue="1" operator="equal">
      <formula>0</formula>
    </cfRule>
  </conditionalFormatting>
  <conditionalFormatting sqref="F64:M66">
    <cfRule type="cellIs" dxfId="14518" priority="3344" stopIfTrue="1" operator="equal">
      <formula>0</formula>
    </cfRule>
  </conditionalFormatting>
  <conditionalFormatting sqref="F64:M66">
    <cfRule type="cellIs" dxfId="14517" priority="3343" stopIfTrue="1" operator="equal">
      <formula>0</formula>
    </cfRule>
  </conditionalFormatting>
  <conditionalFormatting sqref="F64:M66">
    <cfRule type="cellIs" dxfId="14516" priority="3342" stopIfTrue="1" operator="equal">
      <formula>0</formula>
    </cfRule>
  </conditionalFormatting>
  <conditionalFormatting sqref="F64:M66">
    <cfRule type="cellIs" dxfId="14515" priority="3341" stopIfTrue="1" operator="equal">
      <formula>0</formula>
    </cfRule>
  </conditionalFormatting>
  <conditionalFormatting sqref="F64:M66">
    <cfRule type="cellIs" dxfId="14514" priority="3340" stopIfTrue="1" operator="equal">
      <formula>0</formula>
    </cfRule>
  </conditionalFormatting>
  <conditionalFormatting sqref="F64:M66">
    <cfRule type="cellIs" dxfId="14513" priority="3339" stopIfTrue="1" operator="equal">
      <formula>0</formula>
    </cfRule>
  </conditionalFormatting>
  <conditionalFormatting sqref="F64:M66">
    <cfRule type="cellIs" dxfId="14512" priority="3338" stopIfTrue="1" operator="equal">
      <formula>0</formula>
    </cfRule>
  </conditionalFormatting>
  <conditionalFormatting sqref="F64:M66">
    <cfRule type="cellIs" dxfId="14511" priority="3337" stopIfTrue="1" operator="equal">
      <formula>0</formula>
    </cfRule>
  </conditionalFormatting>
  <conditionalFormatting sqref="F64:M66">
    <cfRule type="cellIs" dxfId="14510" priority="3336" stopIfTrue="1" operator="equal">
      <formula>0</formula>
    </cfRule>
  </conditionalFormatting>
  <conditionalFormatting sqref="F64:M66">
    <cfRule type="cellIs" dxfId="14509" priority="3335" stopIfTrue="1" operator="equal">
      <formula>0</formula>
    </cfRule>
  </conditionalFormatting>
  <conditionalFormatting sqref="F64:M66">
    <cfRule type="cellIs" dxfId="14508" priority="3334" stopIfTrue="1" operator="equal">
      <formula>0</formula>
    </cfRule>
  </conditionalFormatting>
  <conditionalFormatting sqref="F64:M66">
    <cfRule type="cellIs" dxfId="14507" priority="3333" stopIfTrue="1" operator="equal">
      <formula>0</formula>
    </cfRule>
  </conditionalFormatting>
  <conditionalFormatting sqref="F64:M66">
    <cfRule type="cellIs" dxfId="14506" priority="3332" stopIfTrue="1" operator="equal">
      <formula>0</formula>
    </cfRule>
  </conditionalFormatting>
  <conditionalFormatting sqref="F118:M120">
    <cfRule type="cellIs" dxfId="14505" priority="3331" stopIfTrue="1" operator="equal">
      <formula>0</formula>
    </cfRule>
  </conditionalFormatting>
  <conditionalFormatting sqref="F118:M120">
    <cfRule type="cellIs" dxfId="14504" priority="3330" stopIfTrue="1" operator="equal">
      <formula>0</formula>
    </cfRule>
  </conditionalFormatting>
  <conditionalFormatting sqref="F118:M120">
    <cfRule type="cellIs" dxfId="14503" priority="3329" stopIfTrue="1" operator="equal">
      <formula>0</formula>
    </cfRule>
  </conditionalFormatting>
  <conditionalFormatting sqref="F118:M120">
    <cfRule type="cellIs" dxfId="14502" priority="3328" stopIfTrue="1" operator="equal">
      <formula>0</formula>
    </cfRule>
  </conditionalFormatting>
  <conditionalFormatting sqref="F118:M120">
    <cfRule type="cellIs" dxfId="14501" priority="3327" stopIfTrue="1" operator="equal">
      <formula>0</formula>
    </cfRule>
  </conditionalFormatting>
  <conditionalFormatting sqref="F118:M120">
    <cfRule type="cellIs" dxfId="14500" priority="3326" stopIfTrue="1" operator="equal">
      <formula>0</formula>
    </cfRule>
  </conditionalFormatting>
  <conditionalFormatting sqref="F118:M120">
    <cfRule type="cellIs" dxfId="14499" priority="3325" stopIfTrue="1" operator="equal">
      <formula>0</formula>
    </cfRule>
  </conditionalFormatting>
  <conditionalFormatting sqref="F118:M120">
    <cfRule type="cellIs" dxfId="14498" priority="3324" stopIfTrue="1" operator="equal">
      <formula>0</formula>
    </cfRule>
  </conditionalFormatting>
  <conditionalFormatting sqref="F118:M120">
    <cfRule type="cellIs" dxfId="14497" priority="3323" stopIfTrue="1" operator="equal">
      <formula>0</formula>
    </cfRule>
  </conditionalFormatting>
  <conditionalFormatting sqref="F118:M120">
    <cfRule type="cellIs" dxfId="14496" priority="3322" stopIfTrue="1" operator="equal">
      <formula>0</formula>
    </cfRule>
  </conditionalFormatting>
  <conditionalFormatting sqref="F118:M120">
    <cfRule type="cellIs" dxfId="14495" priority="3321" stopIfTrue="1" operator="equal">
      <formula>0</formula>
    </cfRule>
  </conditionalFormatting>
  <conditionalFormatting sqref="F118:M120">
    <cfRule type="cellIs" dxfId="14494" priority="3320" stopIfTrue="1" operator="equal">
      <formula>0</formula>
    </cfRule>
  </conditionalFormatting>
  <conditionalFormatting sqref="F118:M120">
    <cfRule type="cellIs" dxfId="14493" priority="3319" stopIfTrue="1" operator="equal">
      <formula>0</formula>
    </cfRule>
  </conditionalFormatting>
  <conditionalFormatting sqref="F118:M120">
    <cfRule type="cellIs" dxfId="14492" priority="3318" stopIfTrue="1" operator="equal">
      <formula>0</formula>
    </cfRule>
  </conditionalFormatting>
  <conditionalFormatting sqref="F118:M120">
    <cfRule type="cellIs" dxfId="14491" priority="3317" stopIfTrue="1" operator="equal">
      <formula>0</formula>
    </cfRule>
  </conditionalFormatting>
  <conditionalFormatting sqref="F118:M120">
    <cfRule type="cellIs" dxfId="14490" priority="3316" stopIfTrue="1" operator="equal">
      <formula>0</formula>
    </cfRule>
  </conditionalFormatting>
  <conditionalFormatting sqref="F118:M120">
    <cfRule type="cellIs" dxfId="14489" priority="3315" stopIfTrue="1" operator="equal">
      <formula>0</formula>
    </cfRule>
  </conditionalFormatting>
  <conditionalFormatting sqref="F118:M120">
    <cfRule type="cellIs" dxfId="14488" priority="3314" stopIfTrue="1" operator="equal">
      <formula>0</formula>
    </cfRule>
  </conditionalFormatting>
  <conditionalFormatting sqref="F118:M120">
    <cfRule type="cellIs" dxfId="14487" priority="3313" stopIfTrue="1" operator="equal">
      <formula>0</formula>
    </cfRule>
  </conditionalFormatting>
  <conditionalFormatting sqref="F67:M69">
    <cfRule type="cellIs" dxfId="14486" priority="3312" stopIfTrue="1" operator="equal">
      <formula>0</formula>
    </cfRule>
  </conditionalFormatting>
  <conditionalFormatting sqref="F67:M69">
    <cfRule type="cellIs" dxfId="14485" priority="3311" stopIfTrue="1" operator="equal">
      <formula>0</formula>
    </cfRule>
  </conditionalFormatting>
  <conditionalFormatting sqref="F67:M69">
    <cfRule type="cellIs" dxfId="14484" priority="3310" stopIfTrue="1" operator="equal">
      <formula>0</formula>
    </cfRule>
  </conditionalFormatting>
  <conditionalFormatting sqref="F67:M69">
    <cfRule type="cellIs" dxfId="14483" priority="3309" stopIfTrue="1" operator="equal">
      <formula>0</formula>
    </cfRule>
  </conditionalFormatting>
  <conditionalFormatting sqref="F67:M69">
    <cfRule type="cellIs" dxfId="14482" priority="3308" stopIfTrue="1" operator="equal">
      <formula>0</formula>
    </cfRule>
  </conditionalFormatting>
  <conditionalFormatting sqref="F67:M69">
    <cfRule type="cellIs" dxfId="14481" priority="3307" stopIfTrue="1" operator="equal">
      <formula>0</formula>
    </cfRule>
  </conditionalFormatting>
  <conditionalFormatting sqref="F67:M69">
    <cfRule type="cellIs" dxfId="14480" priority="3306" stopIfTrue="1" operator="equal">
      <formula>0</formula>
    </cfRule>
  </conditionalFormatting>
  <conditionalFormatting sqref="F67:M69">
    <cfRule type="cellIs" dxfId="14479" priority="3305" stopIfTrue="1" operator="equal">
      <formula>0</formula>
    </cfRule>
  </conditionalFormatting>
  <conditionalFormatting sqref="F67:M69">
    <cfRule type="cellIs" dxfId="14478" priority="3304" stopIfTrue="1" operator="equal">
      <formula>0</formula>
    </cfRule>
  </conditionalFormatting>
  <conditionalFormatting sqref="F67:M69">
    <cfRule type="cellIs" dxfId="14477" priority="3303" stopIfTrue="1" operator="equal">
      <formula>0</formula>
    </cfRule>
  </conditionalFormatting>
  <conditionalFormatting sqref="F67:M69">
    <cfRule type="cellIs" dxfId="14476" priority="3302" stopIfTrue="1" operator="equal">
      <formula>0</formula>
    </cfRule>
  </conditionalFormatting>
  <conditionalFormatting sqref="F67:M69">
    <cfRule type="cellIs" dxfId="14475" priority="3301" stopIfTrue="1" operator="equal">
      <formula>0</formula>
    </cfRule>
  </conditionalFormatting>
  <conditionalFormatting sqref="F67:M69">
    <cfRule type="cellIs" dxfId="14474" priority="3300" stopIfTrue="1" operator="equal">
      <formula>0</formula>
    </cfRule>
  </conditionalFormatting>
  <conditionalFormatting sqref="F67:M69">
    <cfRule type="cellIs" dxfId="14473" priority="3299" stopIfTrue="1" operator="equal">
      <formula>0</formula>
    </cfRule>
  </conditionalFormatting>
  <conditionalFormatting sqref="F67:M69">
    <cfRule type="cellIs" dxfId="14472" priority="3298" stopIfTrue="1" operator="equal">
      <formula>0</formula>
    </cfRule>
  </conditionalFormatting>
  <conditionalFormatting sqref="F67:M69">
    <cfRule type="cellIs" dxfId="14471" priority="3297" stopIfTrue="1" operator="equal">
      <formula>0</formula>
    </cfRule>
  </conditionalFormatting>
  <conditionalFormatting sqref="F67:M69">
    <cfRule type="cellIs" dxfId="14470" priority="3296" stopIfTrue="1" operator="equal">
      <formula>0</formula>
    </cfRule>
  </conditionalFormatting>
  <conditionalFormatting sqref="F67:M69">
    <cfRule type="cellIs" dxfId="14469" priority="3295" stopIfTrue="1" operator="equal">
      <formula>0</formula>
    </cfRule>
  </conditionalFormatting>
  <conditionalFormatting sqref="F67:M69">
    <cfRule type="cellIs" dxfId="14468" priority="3294" stopIfTrue="1" operator="equal">
      <formula>0</formula>
    </cfRule>
  </conditionalFormatting>
  <conditionalFormatting sqref="F121:M123">
    <cfRule type="cellIs" dxfId="14467" priority="3293" stopIfTrue="1" operator="equal">
      <formula>0</formula>
    </cfRule>
  </conditionalFormatting>
  <conditionalFormatting sqref="F121:M123">
    <cfRule type="cellIs" dxfId="14466" priority="3292" stopIfTrue="1" operator="equal">
      <formula>0</formula>
    </cfRule>
  </conditionalFormatting>
  <conditionalFormatting sqref="F121:M123">
    <cfRule type="cellIs" dxfId="14465" priority="3291" stopIfTrue="1" operator="equal">
      <formula>0</formula>
    </cfRule>
  </conditionalFormatting>
  <conditionalFormatting sqref="F121:M123">
    <cfRule type="cellIs" dxfId="14464" priority="3290" stopIfTrue="1" operator="equal">
      <formula>0</formula>
    </cfRule>
  </conditionalFormatting>
  <conditionalFormatting sqref="F121:M123">
    <cfRule type="cellIs" dxfId="14463" priority="3289" stopIfTrue="1" operator="equal">
      <formula>0</formula>
    </cfRule>
  </conditionalFormatting>
  <conditionalFormatting sqref="F121:M123">
    <cfRule type="cellIs" dxfId="14462" priority="3288" stopIfTrue="1" operator="equal">
      <formula>0</formula>
    </cfRule>
  </conditionalFormatting>
  <conditionalFormatting sqref="F121:M123">
    <cfRule type="cellIs" dxfId="14461" priority="3287" stopIfTrue="1" operator="equal">
      <formula>0</formula>
    </cfRule>
  </conditionalFormatting>
  <conditionalFormatting sqref="F121:M123">
    <cfRule type="cellIs" dxfId="14460" priority="3286" stopIfTrue="1" operator="equal">
      <formula>0</formula>
    </cfRule>
  </conditionalFormatting>
  <conditionalFormatting sqref="F121:M123">
    <cfRule type="cellIs" dxfId="14459" priority="3285" stopIfTrue="1" operator="equal">
      <formula>0</formula>
    </cfRule>
  </conditionalFormatting>
  <conditionalFormatting sqref="F121:M123">
    <cfRule type="cellIs" dxfId="14458" priority="3284" stopIfTrue="1" operator="equal">
      <formula>0</formula>
    </cfRule>
  </conditionalFormatting>
  <conditionalFormatting sqref="F121:M123">
    <cfRule type="cellIs" dxfId="14457" priority="3283" stopIfTrue="1" operator="equal">
      <formula>0</formula>
    </cfRule>
  </conditionalFormatting>
  <conditionalFormatting sqref="F121:M123">
    <cfRule type="cellIs" dxfId="14456" priority="3282" stopIfTrue="1" operator="equal">
      <formula>0</formula>
    </cfRule>
  </conditionalFormatting>
  <conditionalFormatting sqref="F121:M123">
    <cfRule type="cellIs" dxfId="14455" priority="3281" stopIfTrue="1" operator="equal">
      <formula>0</formula>
    </cfRule>
  </conditionalFormatting>
  <conditionalFormatting sqref="F121:M123">
    <cfRule type="cellIs" dxfId="14454" priority="3280" stopIfTrue="1" operator="equal">
      <formula>0</formula>
    </cfRule>
  </conditionalFormatting>
  <conditionalFormatting sqref="F121:M123">
    <cfRule type="cellIs" dxfId="14453" priority="3279" stopIfTrue="1" operator="equal">
      <formula>0</formula>
    </cfRule>
  </conditionalFormatting>
  <conditionalFormatting sqref="F121:M123">
    <cfRule type="cellIs" dxfId="14452" priority="3278" stopIfTrue="1" operator="equal">
      <formula>0</formula>
    </cfRule>
  </conditionalFormatting>
  <conditionalFormatting sqref="F121:M123">
    <cfRule type="cellIs" dxfId="14451" priority="3277" stopIfTrue="1" operator="equal">
      <formula>0</formula>
    </cfRule>
  </conditionalFormatting>
  <conditionalFormatting sqref="F121:M123">
    <cfRule type="cellIs" dxfId="14450" priority="3276" stopIfTrue="1" operator="equal">
      <formula>0</formula>
    </cfRule>
  </conditionalFormatting>
  <conditionalFormatting sqref="F121:M123">
    <cfRule type="cellIs" dxfId="14449" priority="3275" stopIfTrue="1" operator="equal">
      <formula>0</formula>
    </cfRule>
  </conditionalFormatting>
  <conditionalFormatting sqref="F148:M150">
    <cfRule type="cellIs" dxfId="14448" priority="3274" stopIfTrue="1" operator="equal">
      <formula>0</formula>
    </cfRule>
  </conditionalFormatting>
  <conditionalFormatting sqref="F58:M60">
    <cfRule type="cellIs" dxfId="14447" priority="3273" stopIfTrue="1" operator="equal">
      <formula>0</formula>
    </cfRule>
  </conditionalFormatting>
  <conditionalFormatting sqref="F58:M60">
    <cfRule type="cellIs" dxfId="14446" priority="3272" stopIfTrue="1" operator="equal">
      <formula>0</formula>
    </cfRule>
  </conditionalFormatting>
  <conditionalFormatting sqref="F58:M60">
    <cfRule type="cellIs" dxfId="14445" priority="3271" stopIfTrue="1" operator="equal">
      <formula>0</formula>
    </cfRule>
  </conditionalFormatting>
  <conditionalFormatting sqref="F58:M60">
    <cfRule type="cellIs" dxfId="14444" priority="3270" stopIfTrue="1" operator="equal">
      <formula>0</formula>
    </cfRule>
  </conditionalFormatting>
  <conditionalFormatting sqref="F58:M60">
    <cfRule type="cellIs" dxfId="14443" priority="3269" stopIfTrue="1" operator="equal">
      <formula>0</formula>
    </cfRule>
  </conditionalFormatting>
  <conditionalFormatting sqref="F58:M60">
    <cfRule type="cellIs" dxfId="14442" priority="3268" stopIfTrue="1" operator="equal">
      <formula>0</formula>
    </cfRule>
  </conditionalFormatting>
  <conditionalFormatting sqref="F58:M60">
    <cfRule type="cellIs" dxfId="14441" priority="3267" stopIfTrue="1" operator="equal">
      <formula>0</formula>
    </cfRule>
  </conditionalFormatting>
  <conditionalFormatting sqref="F58:M60">
    <cfRule type="cellIs" dxfId="14440" priority="3266" stopIfTrue="1" operator="equal">
      <formula>0</formula>
    </cfRule>
  </conditionalFormatting>
  <conditionalFormatting sqref="F58:M60">
    <cfRule type="cellIs" dxfId="14439" priority="3265" stopIfTrue="1" operator="equal">
      <formula>0</formula>
    </cfRule>
  </conditionalFormatting>
  <conditionalFormatting sqref="F58:M60">
    <cfRule type="cellIs" dxfId="14438" priority="3264" stopIfTrue="1" operator="equal">
      <formula>0</formula>
    </cfRule>
  </conditionalFormatting>
  <conditionalFormatting sqref="F58:M60">
    <cfRule type="cellIs" dxfId="14437" priority="3263" stopIfTrue="1" operator="equal">
      <formula>0</formula>
    </cfRule>
  </conditionalFormatting>
  <conditionalFormatting sqref="F58:M60">
    <cfRule type="cellIs" dxfId="14436" priority="3262" stopIfTrue="1" operator="equal">
      <formula>0</formula>
    </cfRule>
  </conditionalFormatting>
  <conditionalFormatting sqref="F58:M60">
    <cfRule type="cellIs" dxfId="14435" priority="3261" stopIfTrue="1" operator="equal">
      <formula>0</formula>
    </cfRule>
  </conditionalFormatting>
  <conditionalFormatting sqref="F58:M60">
    <cfRule type="cellIs" dxfId="14434" priority="3260" stopIfTrue="1" operator="equal">
      <formula>0</formula>
    </cfRule>
  </conditionalFormatting>
  <conditionalFormatting sqref="F58:M60">
    <cfRule type="cellIs" dxfId="14433" priority="3259" stopIfTrue="1" operator="equal">
      <formula>0</formula>
    </cfRule>
  </conditionalFormatting>
  <conditionalFormatting sqref="F58:M60">
    <cfRule type="cellIs" dxfId="14432" priority="3258" stopIfTrue="1" operator="equal">
      <formula>0</formula>
    </cfRule>
  </conditionalFormatting>
  <conditionalFormatting sqref="F58:M60">
    <cfRule type="cellIs" dxfId="14431" priority="3257" stopIfTrue="1" operator="equal">
      <formula>0</formula>
    </cfRule>
  </conditionalFormatting>
  <conditionalFormatting sqref="F58:M60">
    <cfRule type="cellIs" dxfId="14430" priority="3256" stopIfTrue="1" operator="equal">
      <formula>0</formula>
    </cfRule>
  </conditionalFormatting>
  <conditionalFormatting sqref="F58:M60">
    <cfRule type="cellIs" dxfId="14429" priority="3255" stopIfTrue="1" operator="equal">
      <formula>0</formula>
    </cfRule>
  </conditionalFormatting>
  <conditionalFormatting sqref="F112:M114">
    <cfRule type="cellIs" dxfId="14428" priority="3254" stopIfTrue="1" operator="equal">
      <formula>0</formula>
    </cfRule>
  </conditionalFormatting>
  <conditionalFormatting sqref="F112:M114">
    <cfRule type="cellIs" dxfId="14427" priority="3253" stopIfTrue="1" operator="equal">
      <formula>0</formula>
    </cfRule>
  </conditionalFormatting>
  <conditionalFormatting sqref="F112:M114">
    <cfRule type="cellIs" dxfId="14426" priority="3252" stopIfTrue="1" operator="equal">
      <formula>0</formula>
    </cfRule>
  </conditionalFormatting>
  <conditionalFormatting sqref="F112:M114">
    <cfRule type="cellIs" dxfId="14425" priority="3251" stopIfTrue="1" operator="equal">
      <formula>0</formula>
    </cfRule>
  </conditionalFormatting>
  <conditionalFormatting sqref="F112:M114">
    <cfRule type="cellIs" dxfId="14424" priority="3250" stopIfTrue="1" operator="equal">
      <formula>0</formula>
    </cfRule>
  </conditionalFormatting>
  <conditionalFormatting sqref="F112:M114">
    <cfRule type="cellIs" dxfId="14423" priority="3249" stopIfTrue="1" operator="equal">
      <formula>0</formula>
    </cfRule>
  </conditionalFormatting>
  <conditionalFormatting sqref="F112:M114">
    <cfRule type="cellIs" dxfId="14422" priority="3248" stopIfTrue="1" operator="equal">
      <formula>0</formula>
    </cfRule>
  </conditionalFormatting>
  <conditionalFormatting sqref="F112:M114">
    <cfRule type="cellIs" dxfId="14421" priority="3247" stopIfTrue="1" operator="equal">
      <formula>0</formula>
    </cfRule>
  </conditionalFormatting>
  <conditionalFormatting sqref="F112:M114">
    <cfRule type="cellIs" dxfId="14420" priority="3246" stopIfTrue="1" operator="equal">
      <formula>0</formula>
    </cfRule>
  </conditionalFormatting>
  <conditionalFormatting sqref="F112:M114">
    <cfRule type="cellIs" dxfId="14419" priority="3245" stopIfTrue="1" operator="equal">
      <formula>0</formula>
    </cfRule>
  </conditionalFormatting>
  <conditionalFormatting sqref="F112:M114">
    <cfRule type="cellIs" dxfId="14418" priority="3244" stopIfTrue="1" operator="equal">
      <formula>0</formula>
    </cfRule>
  </conditionalFormatting>
  <conditionalFormatting sqref="F112:M114">
    <cfRule type="cellIs" dxfId="14417" priority="3243" stopIfTrue="1" operator="equal">
      <formula>0</formula>
    </cfRule>
  </conditionalFormatting>
  <conditionalFormatting sqref="F112:M114">
    <cfRule type="cellIs" dxfId="14416" priority="3242" stopIfTrue="1" operator="equal">
      <formula>0</formula>
    </cfRule>
  </conditionalFormatting>
  <conditionalFormatting sqref="F112:M114">
    <cfRule type="cellIs" dxfId="14415" priority="3241" stopIfTrue="1" operator="equal">
      <formula>0</formula>
    </cfRule>
  </conditionalFormatting>
  <conditionalFormatting sqref="F112:M114">
    <cfRule type="cellIs" dxfId="14414" priority="3240" stopIfTrue="1" operator="equal">
      <formula>0</formula>
    </cfRule>
  </conditionalFormatting>
  <conditionalFormatting sqref="F112:M114">
    <cfRule type="cellIs" dxfId="14413" priority="3239" stopIfTrue="1" operator="equal">
      <formula>0</formula>
    </cfRule>
  </conditionalFormatting>
  <conditionalFormatting sqref="F112:M114">
    <cfRule type="cellIs" dxfId="14412" priority="3238" stopIfTrue="1" operator="equal">
      <formula>0</formula>
    </cfRule>
  </conditionalFormatting>
  <conditionalFormatting sqref="F112:M114">
    <cfRule type="cellIs" dxfId="14411" priority="3237" stopIfTrue="1" operator="equal">
      <formula>0</formula>
    </cfRule>
  </conditionalFormatting>
  <conditionalFormatting sqref="F112:M114">
    <cfRule type="cellIs" dxfId="14410" priority="3236" stopIfTrue="1" operator="equal">
      <formula>0</formula>
    </cfRule>
  </conditionalFormatting>
  <conditionalFormatting sqref="F31:M33">
    <cfRule type="cellIs" dxfId="14409" priority="3235" stopIfTrue="1" operator="equal">
      <formula>0</formula>
    </cfRule>
  </conditionalFormatting>
  <conditionalFormatting sqref="F31:M33">
    <cfRule type="cellIs" dxfId="14408" priority="3234" stopIfTrue="1" operator="equal">
      <formula>0</formula>
    </cfRule>
  </conditionalFormatting>
  <conditionalFormatting sqref="F31:M33">
    <cfRule type="cellIs" dxfId="14407" priority="3233" stopIfTrue="1" operator="equal">
      <formula>0</formula>
    </cfRule>
  </conditionalFormatting>
  <conditionalFormatting sqref="F31:M33">
    <cfRule type="cellIs" dxfId="14406" priority="3232" stopIfTrue="1" operator="equal">
      <formula>0</formula>
    </cfRule>
  </conditionalFormatting>
  <conditionalFormatting sqref="F31:M33">
    <cfRule type="cellIs" dxfId="14405" priority="3231" stopIfTrue="1" operator="equal">
      <formula>0</formula>
    </cfRule>
  </conditionalFormatting>
  <conditionalFormatting sqref="F31:M33">
    <cfRule type="cellIs" dxfId="14404" priority="3230" stopIfTrue="1" operator="equal">
      <formula>0</formula>
    </cfRule>
  </conditionalFormatting>
  <conditionalFormatting sqref="F31:M33">
    <cfRule type="cellIs" dxfId="14403" priority="3229" stopIfTrue="1" operator="equal">
      <formula>0</formula>
    </cfRule>
  </conditionalFormatting>
  <conditionalFormatting sqref="F31:M33">
    <cfRule type="cellIs" dxfId="14402" priority="3228" stopIfTrue="1" operator="equal">
      <formula>0</formula>
    </cfRule>
  </conditionalFormatting>
  <conditionalFormatting sqref="F31:M33">
    <cfRule type="cellIs" dxfId="14401" priority="3227" stopIfTrue="1" operator="equal">
      <formula>0</formula>
    </cfRule>
  </conditionalFormatting>
  <conditionalFormatting sqref="F31:M33">
    <cfRule type="cellIs" dxfId="14400" priority="3226" stopIfTrue="1" operator="equal">
      <formula>0</formula>
    </cfRule>
  </conditionalFormatting>
  <conditionalFormatting sqref="F31:M33">
    <cfRule type="cellIs" dxfId="14399" priority="3225" stopIfTrue="1" operator="equal">
      <formula>0</formula>
    </cfRule>
  </conditionalFormatting>
  <conditionalFormatting sqref="F31:M33">
    <cfRule type="cellIs" dxfId="14398" priority="3224" stopIfTrue="1" operator="equal">
      <formula>0</formula>
    </cfRule>
  </conditionalFormatting>
  <conditionalFormatting sqref="F31:M33">
    <cfRule type="cellIs" dxfId="14397" priority="3223" stopIfTrue="1" operator="equal">
      <formula>0</formula>
    </cfRule>
  </conditionalFormatting>
  <conditionalFormatting sqref="F31:M33">
    <cfRule type="cellIs" dxfId="14396" priority="3222" stopIfTrue="1" operator="equal">
      <formula>0</formula>
    </cfRule>
  </conditionalFormatting>
  <conditionalFormatting sqref="F31:M33">
    <cfRule type="cellIs" dxfId="14395" priority="3221" stopIfTrue="1" operator="equal">
      <formula>0</formula>
    </cfRule>
  </conditionalFormatting>
  <conditionalFormatting sqref="F31:M33">
    <cfRule type="cellIs" dxfId="14394" priority="3220" stopIfTrue="1" operator="equal">
      <formula>0</formula>
    </cfRule>
  </conditionalFormatting>
  <conditionalFormatting sqref="F31:M33">
    <cfRule type="cellIs" dxfId="14393" priority="3219" stopIfTrue="1" operator="equal">
      <formula>0</formula>
    </cfRule>
  </conditionalFormatting>
  <conditionalFormatting sqref="F31:M33">
    <cfRule type="cellIs" dxfId="14392" priority="3218" stopIfTrue="1" operator="equal">
      <formula>0</formula>
    </cfRule>
  </conditionalFormatting>
  <conditionalFormatting sqref="F31:M33">
    <cfRule type="cellIs" dxfId="14391" priority="3217" stopIfTrue="1" operator="equal">
      <formula>0</formula>
    </cfRule>
  </conditionalFormatting>
  <conditionalFormatting sqref="F139:K141">
    <cfRule type="cellIs" dxfId="14390" priority="3216" stopIfTrue="1" operator="equal">
      <formula>0</formula>
    </cfRule>
  </conditionalFormatting>
  <conditionalFormatting sqref="F139:K141">
    <cfRule type="cellIs" dxfId="14389" priority="3215" stopIfTrue="1" operator="equal">
      <formula>0</formula>
    </cfRule>
  </conditionalFormatting>
  <conditionalFormatting sqref="F139:K141">
    <cfRule type="cellIs" dxfId="14388" priority="3214" stopIfTrue="1" operator="equal">
      <formula>0</formula>
    </cfRule>
  </conditionalFormatting>
  <conditionalFormatting sqref="F139:K141">
    <cfRule type="cellIs" dxfId="14387" priority="3213" stopIfTrue="1" operator="equal">
      <formula>0</formula>
    </cfRule>
  </conditionalFormatting>
  <conditionalFormatting sqref="F139:K141">
    <cfRule type="cellIs" dxfId="14386" priority="3212" stopIfTrue="1" operator="equal">
      <formula>0</formula>
    </cfRule>
  </conditionalFormatting>
  <conditionalFormatting sqref="F139:K141">
    <cfRule type="cellIs" dxfId="14385" priority="3211" stopIfTrue="1" operator="equal">
      <formula>0</formula>
    </cfRule>
  </conditionalFormatting>
  <conditionalFormatting sqref="F139:K141">
    <cfRule type="cellIs" dxfId="14384" priority="3210" stopIfTrue="1" operator="equal">
      <formula>0</formula>
    </cfRule>
  </conditionalFormatting>
  <conditionalFormatting sqref="F139:K141">
    <cfRule type="cellIs" dxfId="14383" priority="3209" stopIfTrue="1" operator="equal">
      <formula>0</formula>
    </cfRule>
  </conditionalFormatting>
  <conditionalFormatting sqref="F139:K141">
    <cfRule type="cellIs" dxfId="14382" priority="3208" stopIfTrue="1" operator="equal">
      <formula>0</formula>
    </cfRule>
  </conditionalFormatting>
  <conditionalFormatting sqref="F139:K141">
    <cfRule type="cellIs" dxfId="14381" priority="3207" stopIfTrue="1" operator="equal">
      <formula>0</formula>
    </cfRule>
  </conditionalFormatting>
  <conditionalFormatting sqref="F139:K141">
    <cfRule type="cellIs" dxfId="14380" priority="3206" stopIfTrue="1" operator="equal">
      <formula>0</formula>
    </cfRule>
  </conditionalFormatting>
  <conditionalFormatting sqref="F139:K141">
    <cfRule type="cellIs" dxfId="14379" priority="3205" stopIfTrue="1" operator="equal">
      <formula>0</formula>
    </cfRule>
  </conditionalFormatting>
  <conditionalFormatting sqref="F139:K141">
    <cfRule type="cellIs" dxfId="14378" priority="3204" stopIfTrue="1" operator="equal">
      <formula>0</formula>
    </cfRule>
  </conditionalFormatting>
  <conditionalFormatting sqref="F139:K141">
    <cfRule type="cellIs" dxfId="14377" priority="3203" stopIfTrue="1" operator="equal">
      <formula>0</formula>
    </cfRule>
  </conditionalFormatting>
  <conditionalFormatting sqref="F139:K141">
    <cfRule type="cellIs" dxfId="14376" priority="3202" stopIfTrue="1" operator="equal">
      <formula>0</formula>
    </cfRule>
  </conditionalFormatting>
  <conditionalFormatting sqref="F139:K141">
    <cfRule type="cellIs" dxfId="14375" priority="3201" stopIfTrue="1" operator="equal">
      <formula>0</formula>
    </cfRule>
  </conditionalFormatting>
  <conditionalFormatting sqref="F139:K141">
    <cfRule type="cellIs" dxfId="14374" priority="3200" stopIfTrue="1" operator="equal">
      <formula>0</formula>
    </cfRule>
  </conditionalFormatting>
  <conditionalFormatting sqref="F139:K141">
    <cfRule type="cellIs" dxfId="14373" priority="3199" stopIfTrue="1" operator="equal">
      <formula>0</formula>
    </cfRule>
  </conditionalFormatting>
  <conditionalFormatting sqref="F139:K141">
    <cfRule type="cellIs" dxfId="14372" priority="3198" stopIfTrue="1" operator="equal">
      <formula>0</formula>
    </cfRule>
  </conditionalFormatting>
  <conditionalFormatting sqref="F34:O36">
    <cfRule type="cellIs" dxfId="14371" priority="3197" stopIfTrue="1" operator="equal">
      <formula>0</formula>
    </cfRule>
  </conditionalFormatting>
  <conditionalFormatting sqref="F34:O36">
    <cfRule type="cellIs" dxfId="14370" priority="3196" stopIfTrue="1" operator="equal">
      <formula>0</formula>
    </cfRule>
  </conditionalFormatting>
  <conditionalFormatting sqref="F34:O36">
    <cfRule type="cellIs" dxfId="14369" priority="3195" stopIfTrue="1" operator="equal">
      <formula>0</formula>
    </cfRule>
  </conditionalFormatting>
  <conditionalFormatting sqref="F34:O36">
    <cfRule type="cellIs" dxfId="14368" priority="3194" stopIfTrue="1" operator="equal">
      <formula>0</formula>
    </cfRule>
  </conditionalFormatting>
  <conditionalFormatting sqref="F34:O36">
    <cfRule type="cellIs" dxfId="14367" priority="3193" stopIfTrue="1" operator="equal">
      <formula>0</formula>
    </cfRule>
  </conditionalFormatting>
  <conditionalFormatting sqref="F34:O36">
    <cfRule type="cellIs" dxfId="14366" priority="3192" stopIfTrue="1" operator="equal">
      <formula>0</formula>
    </cfRule>
  </conditionalFormatting>
  <conditionalFormatting sqref="F34:O36">
    <cfRule type="cellIs" dxfId="14365" priority="3191" stopIfTrue="1" operator="equal">
      <formula>0</formula>
    </cfRule>
  </conditionalFormatting>
  <conditionalFormatting sqref="F34:O36">
    <cfRule type="cellIs" dxfId="14364" priority="3190" stopIfTrue="1" operator="equal">
      <formula>0</formula>
    </cfRule>
  </conditionalFormatting>
  <conditionalFormatting sqref="F34:O36">
    <cfRule type="cellIs" dxfId="14363" priority="3189" stopIfTrue="1" operator="equal">
      <formula>0</formula>
    </cfRule>
  </conditionalFormatting>
  <conditionalFormatting sqref="F34:O36">
    <cfRule type="cellIs" dxfId="14362" priority="3188" stopIfTrue="1" operator="equal">
      <formula>0</formula>
    </cfRule>
  </conditionalFormatting>
  <conditionalFormatting sqref="F34:O36">
    <cfRule type="cellIs" dxfId="14361" priority="3187" stopIfTrue="1" operator="equal">
      <formula>0</formula>
    </cfRule>
  </conditionalFormatting>
  <conditionalFormatting sqref="F34:O36">
    <cfRule type="cellIs" dxfId="14360" priority="3186" stopIfTrue="1" operator="equal">
      <formula>0</formula>
    </cfRule>
  </conditionalFormatting>
  <conditionalFormatting sqref="F34:O36">
    <cfRule type="cellIs" dxfId="14359" priority="3185" stopIfTrue="1" operator="equal">
      <formula>0</formula>
    </cfRule>
  </conditionalFormatting>
  <conditionalFormatting sqref="F34:O36">
    <cfRule type="cellIs" dxfId="14358" priority="3184" stopIfTrue="1" operator="equal">
      <formula>0</formula>
    </cfRule>
  </conditionalFormatting>
  <conditionalFormatting sqref="F34:O36">
    <cfRule type="cellIs" dxfId="14357" priority="3183" stopIfTrue="1" operator="equal">
      <formula>0</formula>
    </cfRule>
  </conditionalFormatting>
  <conditionalFormatting sqref="F34:O36">
    <cfRule type="cellIs" dxfId="14356" priority="3182" stopIfTrue="1" operator="equal">
      <formula>0</formula>
    </cfRule>
  </conditionalFormatting>
  <conditionalFormatting sqref="F34:O36">
    <cfRule type="cellIs" dxfId="14355" priority="3181" stopIfTrue="1" operator="equal">
      <formula>0</formula>
    </cfRule>
  </conditionalFormatting>
  <conditionalFormatting sqref="F34:O36">
    <cfRule type="cellIs" dxfId="14354" priority="3180" stopIfTrue="1" operator="equal">
      <formula>0</formula>
    </cfRule>
  </conditionalFormatting>
  <conditionalFormatting sqref="F34:O36">
    <cfRule type="cellIs" dxfId="14353" priority="3179" stopIfTrue="1" operator="equal">
      <formula>0</formula>
    </cfRule>
  </conditionalFormatting>
  <conditionalFormatting sqref="F115:O117">
    <cfRule type="cellIs" dxfId="14352" priority="3178" stopIfTrue="1" operator="equal">
      <formula>0</formula>
    </cfRule>
  </conditionalFormatting>
  <conditionalFormatting sqref="F115:O117">
    <cfRule type="cellIs" dxfId="14351" priority="3177" stopIfTrue="1" operator="equal">
      <formula>0</formula>
    </cfRule>
  </conditionalFormatting>
  <conditionalFormatting sqref="F115:O117">
    <cfRule type="cellIs" dxfId="14350" priority="3176" stopIfTrue="1" operator="equal">
      <formula>0</formula>
    </cfRule>
  </conditionalFormatting>
  <conditionalFormatting sqref="F115:O117">
    <cfRule type="cellIs" dxfId="14349" priority="3175" stopIfTrue="1" operator="equal">
      <formula>0</formula>
    </cfRule>
  </conditionalFormatting>
  <conditionalFormatting sqref="F115:O117">
    <cfRule type="cellIs" dxfId="14348" priority="3174" stopIfTrue="1" operator="equal">
      <formula>0</formula>
    </cfRule>
  </conditionalFormatting>
  <conditionalFormatting sqref="F115:O117">
    <cfRule type="cellIs" dxfId="14347" priority="3173" stopIfTrue="1" operator="equal">
      <formula>0</formula>
    </cfRule>
  </conditionalFormatting>
  <conditionalFormatting sqref="F115:O117">
    <cfRule type="cellIs" dxfId="14346" priority="3172" stopIfTrue="1" operator="equal">
      <formula>0</formula>
    </cfRule>
  </conditionalFormatting>
  <conditionalFormatting sqref="F115:O117">
    <cfRule type="cellIs" dxfId="14345" priority="3171" stopIfTrue="1" operator="equal">
      <formula>0</formula>
    </cfRule>
  </conditionalFormatting>
  <conditionalFormatting sqref="F115:O117">
    <cfRule type="cellIs" dxfId="14344" priority="3170" stopIfTrue="1" operator="equal">
      <formula>0</formula>
    </cfRule>
  </conditionalFormatting>
  <conditionalFormatting sqref="F115:O117">
    <cfRule type="cellIs" dxfId="14343" priority="3169" stopIfTrue="1" operator="equal">
      <formula>0</formula>
    </cfRule>
  </conditionalFormatting>
  <conditionalFormatting sqref="F115:O117">
    <cfRule type="cellIs" dxfId="14342" priority="3168" stopIfTrue="1" operator="equal">
      <formula>0</formula>
    </cfRule>
  </conditionalFormatting>
  <conditionalFormatting sqref="F115:O117">
    <cfRule type="cellIs" dxfId="14341" priority="3167" stopIfTrue="1" operator="equal">
      <formula>0</formula>
    </cfRule>
  </conditionalFormatting>
  <conditionalFormatting sqref="F115:O117">
    <cfRule type="cellIs" dxfId="14340" priority="3166" stopIfTrue="1" operator="equal">
      <formula>0</formula>
    </cfRule>
  </conditionalFormatting>
  <conditionalFormatting sqref="F115:O117">
    <cfRule type="cellIs" dxfId="14339" priority="3165" stopIfTrue="1" operator="equal">
      <formula>0</formula>
    </cfRule>
  </conditionalFormatting>
  <conditionalFormatting sqref="F115:O117">
    <cfRule type="cellIs" dxfId="14338" priority="3164" stopIfTrue="1" operator="equal">
      <formula>0</formula>
    </cfRule>
  </conditionalFormatting>
  <conditionalFormatting sqref="F115:O117">
    <cfRule type="cellIs" dxfId="14337" priority="3163" stopIfTrue="1" operator="equal">
      <formula>0</formula>
    </cfRule>
  </conditionalFormatting>
  <conditionalFormatting sqref="F115:O117">
    <cfRule type="cellIs" dxfId="14336" priority="3162" stopIfTrue="1" operator="equal">
      <formula>0</formula>
    </cfRule>
  </conditionalFormatting>
  <conditionalFormatting sqref="F115:O117">
    <cfRule type="cellIs" dxfId="14335" priority="3161" stopIfTrue="1" operator="equal">
      <formula>0</formula>
    </cfRule>
  </conditionalFormatting>
  <conditionalFormatting sqref="F115:O117">
    <cfRule type="cellIs" dxfId="14334" priority="3160" stopIfTrue="1" operator="equal">
      <formula>0</formula>
    </cfRule>
  </conditionalFormatting>
  <conditionalFormatting sqref="F61:O63">
    <cfRule type="cellIs" dxfId="14333" priority="3159" stopIfTrue="1" operator="equal">
      <formula>0</formula>
    </cfRule>
  </conditionalFormatting>
  <conditionalFormatting sqref="F61:O63">
    <cfRule type="cellIs" dxfId="14332" priority="3158" stopIfTrue="1" operator="equal">
      <formula>0</formula>
    </cfRule>
  </conditionalFormatting>
  <conditionalFormatting sqref="F61:O63">
    <cfRule type="cellIs" dxfId="14331" priority="3157" stopIfTrue="1" operator="equal">
      <formula>0</formula>
    </cfRule>
  </conditionalFormatting>
  <conditionalFormatting sqref="F61:O63">
    <cfRule type="cellIs" dxfId="14330" priority="3156" stopIfTrue="1" operator="equal">
      <formula>0</formula>
    </cfRule>
  </conditionalFormatting>
  <conditionalFormatting sqref="F61:O63">
    <cfRule type="cellIs" dxfId="14329" priority="3155" stopIfTrue="1" operator="equal">
      <formula>0</formula>
    </cfRule>
  </conditionalFormatting>
  <conditionalFormatting sqref="F61:O63">
    <cfRule type="cellIs" dxfId="14328" priority="3154" stopIfTrue="1" operator="equal">
      <formula>0</formula>
    </cfRule>
  </conditionalFormatting>
  <conditionalFormatting sqref="F61:O63">
    <cfRule type="cellIs" dxfId="14327" priority="3153" stopIfTrue="1" operator="equal">
      <formula>0</formula>
    </cfRule>
  </conditionalFormatting>
  <conditionalFormatting sqref="F61:O63">
    <cfRule type="cellIs" dxfId="14326" priority="3152" stopIfTrue="1" operator="equal">
      <formula>0</formula>
    </cfRule>
  </conditionalFormatting>
  <conditionalFormatting sqref="F61:O63">
    <cfRule type="cellIs" dxfId="14325" priority="3151" stopIfTrue="1" operator="equal">
      <formula>0</formula>
    </cfRule>
  </conditionalFormatting>
  <conditionalFormatting sqref="F61:O63">
    <cfRule type="cellIs" dxfId="14324" priority="3150" stopIfTrue="1" operator="equal">
      <formula>0</formula>
    </cfRule>
  </conditionalFormatting>
  <conditionalFormatting sqref="F61:O63">
    <cfRule type="cellIs" dxfId="14323" priority="3149" stopIfTrue="1" operator="equal">
      <formula>0</formula>
    </cfRule>
  </conditionalFormatting>
  <conditionalFormatting sqref="F61:O63">
    <cfRule type="cellIs" dxfId="14322" priority="3148" stopIfTrue="1" operator="equal">
      <formula>0</formula>
    </cfRule>
  </conditionalFormatting>
  <conditionalFormatting sqref="F61:O63">
    <cfRule type="cellIs" dxfId="14321" priority="3147" stopIfTrue="1" operator="equal">
      <formula>0</formula>
    </cfRule>
  </conditionalFormatting>
  <conditionalFormatting sqref="F61:O63">
    <cfRule type="cellIs" dxfId="14320" priority="3146" stopIfTrue="1" operator="equal">
      <formula>0</formula>
    </cfRule>
  </conditionalFormatting>
  <conditionalFormatting sqref="F61:O63">
    <cfRule type="cellIs" dxfId="14319" priority="3145" stopIfTrue="1" operator="equal">
      <formula>0</formula>
    </cfRule>
  </conditionalFormatting>
  <conditionalFormatting sqref="F61:O63">
    <cfRule type="cellIs" dxfId="14318" priority="3144" stopIfTrue="1" operator="equal">
      <formula>0</formula>
    </cfRule>
  </conditionalFormatting>
  <conditionalFormatting sqref="F61:O63">
    <cfRule type="cellIs" dxfId="14317" priority="3143" stopIfTrue="1" operator="equal">
      <formula>0</formula>
    </cfRule>
  </conditionalFormatting>
  <conditionalFormatting sqref="F61:O63">
    <cfRule type="cellIs" dxfId="14316" priority="3142" stopIfTrue="1" operator="equal">
      <formula>0</formula>
    </cfRule>
  </conditionalFormatting>
  <conditionalFormatting sqref="F61:O63">
    <cfRule type="cellIs" dxfId="14315" priority="3141" stopIfTrue="1" operator="equal">
      <formula>0</formula>
    </cfRule>
  </conditionalFormatting>
  <conditionalFormatting sqref="F142:K144">
    <cfRule type="cellIs" dxfId="14314" priority="3140" stopIfTrue="1" operator="equal">
      <formula>0</formula>
    </cfRule>
  </conditionalFormatting>
  <conditionalFormatting sqref="F142:K144">
    <cfRule type="cellIs" dxfId="14313" priority="3139" stopIfTrue="1" operator="equal">
      <formula>0</formula>
    </cfRule>
  </conditionalFormatting>
  <conditionalFormatting sqref="F142:K144">
    <cfRule type="cellIs" dxfId="14312" priority="3138" stopIfTrue="1" operator="equal">
      <formula>0</formula>
    </cfRule>
  </conditionalFormatting>
  <conditionalFormatting sqref="F142:K144">
    <cfRule type="cellIs" dxfId="14311" priority="3137" stopIfTrue="1" operator="equal">
      <formula>0</formula>
    </cfRule>
  </conditionalFormatting>
  <conditionalFormatting sqref="F142:K144">
    <cfRule type="cellIs" dxfId="14310" priority="3136" stopIfTrue="1" operator="equal">
      <formula>0</formula>
    </cfRule>
  </conditionalFormatting>
  <conditionalFormatting sqref="F142:K144">
    <cfRule type="cellIs" dxfId="14309" priority="3135" stopIfTrue="1" operator="equal">
      <formula>0</formula>
    </cfRule>
  </conditionalFormatting>
  <conditionalFormatting sqref="F142:K144">
    <cfRule type="cellIs" dxfId="14308" priority="3134" stopIfTrue="1" operator="equal">
      <formula>0</formula>
    </cfRule>
  </conditionalFormatting>
  <conditionalFormatting sqref="F142:K144">
    <cfRule type="cellIs" dxfId="14307" priority="3133" stopIfTrue="1" operator="equal">
      <formula>0</formula>
    </cfRule>
  </conditionalFormatting>
  <conditionalFormatting sqref="F142:K144">
    <cfRule type="cellIs" dxfId="14306" priority="3132" stopIfTrue="1" operator="equal">
      <formula>0</formula>
    </cfRule>
  </conditionalFormatting>
  <conditionalFormatting sqref="F142:K144">
    <cfRule type="cellIs" dxfId="14305" priority="3131" stopIfTrue="1" operator="equal">
      <formula>0</formula>
    </cfRule>
  </conditionalFormatting>
  <conditionalFormatting sqref="F142:K144">
    <cfRule type="cellIs" dxfId="14304" priority="3130" stopIfTrue="1" operator="equal">
      <formula>0</formula>
    </cfRule>
  </conditionalFormatting>
  <conditionalFormatting sqref="F142:K144">
    <cfRule type="cellIs" dxfId="14303" priority="3129" stopIfTrue="1" operator="equal">
      <formula>0</formula>
    </cfRule>
  </conditionalFormatting>
  <conditionalFormatting sqref="F142:K144">
    <cfRule type="cellIs" dxfId="14302" priority="3128" stopIfTrue="1" operator="equal">
      <formula>0</formula>
    </cfRule>
  </conditionalFormatting>
  <conditionalFormatting sqref="F142:K144">
    <cfRule type="cellIs" dxfId="14301" priority="3127" stopIfTrue="1" operator="equal">
      <formula>0</formula>
    </cfRule>
  </conditionalFormatting>
  <conditionalFormatting sqref="F142:K144">
    <cfRule type="cellIs" dxfId="14300" priority="3126" stopIfTrue="1" operator="equal">
      <formula>0</formula>
    </cfRule>
  </conditionalFormatting>
  <conditionalFormatting sqref="F142:K144">
    <cfRule type="cellIs" dxfId="14299" priority="3125" stopIfTrue="1" operator="equal">
      <formula>0</formula>
    </cfRule>
  </conditionalFormatting>
  <conditionalFormatting sqref="F142:K144">
    <cfRule type="cellIs" dxfId="14298" priority="3124" stopIfTrue="1" operator="equal">
      <formula>0</formula>
    </cfRule>
  </conditionalFormatting>
  <conditionalFormatting sqref="F142:K144">
    <cfRule type="cellIs" dxfId="14297" priority="3123" stopIfTrue="1" operator="equal">
      <formula>0</formula>
    </cfRule>
  </conditionalFormatting>
  <conditionalFormatting sqref="F142:K144">
    <cfRule type="cellIs" dxfId="14296" priority="3122" stopIfTrue="1" operator="equal">
      <formula>0</formula>
    </cfRule>
  </conditionalFormatting>
  <conditionalFormatting sqref="F19:M21">
    <cfRule type="cellIs" dxfId="14295" priority="3121" stopIfTrue="1" operator="equal">
      <formula>0</formula>
    </cfRule>
  </conditionalFormatting>
  <conditionalFormatting sqref="F19:M21">
    <cfRule type="cellIs" dxfId="14294" priority="3120" stopIfTrue="1" operator="equal">
      <formula>0</formula>
    </cfRule>
  </conditionalFormatting>
  <conditionalFormatting sqref="F19:M21">
    <cfRule type="cellIs" dxfId="14293" priority="3119" stopIfTrue="1" operator="equal">
      <formula>0</formula>
    </cfRule>
  </conditionalFormatting>
  <conditionalFormatting sqref="F19:M21">
    <cfRule type="cellIs" dxfId="14292" priority="3118" stopIfTrue="1" operator="equal">
      <formula>0</formula>
    </cfRule>
  </conditionalFormatting>
  <conditionalFormatting sqref="F19:M21">
    <cfRule type="cellIs" dxfId="14291" priority="3117" stopIfTrue="1" operator="equal">
      <formula>0</formula>
    </cfRule>
  </conditionalFormatting>
  <conditionalFormatting sqref="F19:M21">
    <cfRule type="cellIs" dxfId="14290" priority="3116" stopIfTrue="1" operator="equal">
      <formula>0</formula>
    </cfRule>
  </conditionalFormatting>
  <conditionalFormatting sqref="F19:M21">
    <cfRule type="cellIs" dxfId="14289" priority="3115" stopIfTrue="1" operator="equal">
      <formula>0</formula>
    </cfRule>
  </conditionalFormatting>
  <conditionalFormatting sqref="F19:M21">
    <cfRule type="cellIs" dxfId="14288" priority="3114" stopIfTrue="1" operator="equal">
      <formula>0</formula>
    </cfRule>
  </conditionalFormatting>
  <conditionalFormatting sqref="F19:M21">
    <cfRule type="cellIs" dxfId="14287" priority="3113" stopIfTrue="1" operator="equal">
      <formula>0</formula>
    </cfRule>
  </conditionalFormatting>
  <conditionalFormatting sqref="F19:M21">
    <cfRule type="cellIs" dxfId="14286" priority="3112" stopIfTrue="1" operator="equal">
      <formula>0</formula>
    </cfRule>
  </conditionalFormatting>
  <conditionalFormatting sqref="F19:M21">
    <cfRule type="cellIs" dxfId="14285" priority="3111" stopIfTrue="1" operator="equal">
      <formula>0</formula>
    </cfRule>
  </conditionalFormatting>
  <conditionalFormatting sqref="F19:M21">
    <cfRule type="cellIs" dxfId="14284" priority="3110" stopIfTrue="1" operator="equal">
      <formula>0</formula>
    </cfRule>
  </conditionalFormatting>
  <conditionalFormatting sqref="F19:M21">
    <cfRule type="cellIs" dxfId="14283" priority="3109" stopIfTrue="1" operator="equal">
      <formula>0</formula>
    </cfRule>
  </conditionalFormatting>
  <conditionalFormatting sqref="F19:M21">
    <cfRule type="cellIs" dxfId="14282" priority="3108" stopIfTrue="1" operator="equal">
      <formula>0</formula>
    </cfRule>
  </conditionalFormatting>
  <conditionalFormatting sqref="F19:M21">
    <cfRule type="cellIs" dxfId="14281" priority="3107" stopIfTrue="1" operator="equal">
      <formula>0</formula>
    </cfRule>
  </conditionalFormatting>
  <conditionalFormatting sqref="F19:M21">
    <cfRule type="cellIs" dxfId="14280" priority="3106" stopIfTrue="1" operator="equal">
      <formula>0</formula>
    </cfRule>
  </conditionalFormatting>
  <conditionalFormatting sqref="F19:M21">
    <cfRule type="cellIs" dxfId="14279" priority="3105" stopIfTrue="1" operator="equal">
      <formula>0</formula>
    </cfRule>
  </conditionalFormatting>
  <conditionalFormatting sqref="F19:M21">
    <cfRule type="cellIs" dxfId="14278" priority="3104" stopIfTrue="1" operator="equal">
      <formula>0</formula>
    </cfRule>
  </conditionalFormatting>
  <conditionalFormatting sqref="F19:M21">
    <cfRule type="cellIs" dxfId="14277" priority="3103" stopIfTrue="1" operator="equal">
      <formula>0</formula>
    </cfRule>
  </conditionalFormatting>
  <conditionalFormatting sqref="F13:M15">
    <cfRule type="cellIs" dxfId="14276" priority="3102" stopIfTrue="1" operator="equal">
      <formula>0</formula>
    </cfRule>
  </conditionalFormatting>
  <conditionalFormatting sqref="F13:M15">
    <cfRule type="cellIs" dxfId="14275" priority="3101" stopIfTrue="1" operator="equal">
      <formula>0</formula>
    </cfRule>
  </conditionalFormatting>
  <conditionalFormatting sqref="F13:M15">
    <cfRule type="cellIs" dxfId="14274" priority="3100" stopIfTrue="1" operator="equal">
      <formula>0</formula>
    </cfRule>
  </conditionalFormatting>
  <conditionalFormatting sqref="F13:M15">
    <cfRule type="cellIs" dxfId="14273" priority="3099" stopIfTrue="1" operator="equal">
      <formula>0</formula>
    </cfRule>
  </conditionalFormatting>
  <conditionalFormatting sqref="F13:M15">
    <cfRule type="cellIs" dxfId="14272" priority="3098" stopIfTrue="1" operator="equal">
      <formula>0</formula>
    </cfRule>
  </conditionalFormatting>
  <conditionalFormatting sqref="F13:M15">
    <cfRule type="cellIs" dxfId="14271" priority="3097" stopIfTrue="1" operator="equal">
      <formula>0</formula>
    </cfRule>
  </conditionalFormatting>
  <conditionalFormatting sqref="F13:M15">
    <cfRule type="cellIs" dxfId="14270" priority="3096" stopIfTrue="1" operator="equal">
      <formula>0</formula>
    </cfRule>
  </conditionalFormatting>
  <conditionalFormatting sqref="F13:M15">
    <cfRule type="cellIs" dxfId="14269" priority="3095" stopIfTrue="1" operator="equal">
      <formula>0</formula>
    </cfRule>
  </conditionalFormatting>
  <conditionalFormatting sqref="F13:M15">
    <cfRule type="cellIs" dxfId="14268" priority="3094" stopIfTrue="1" operator="equal">
      <formula>0</formula>
    </cfRule>
  </conditionalFormatting>
  <conditionalFormatting sqref="F13:M15">
    <cfRule type="cellIs" dxfId="14267" priority="3093" stopIfTrue="1" operator="equal">
      <formula>0</formula>
    </cfRule>
  </conditionalFormatting>
  <conditionalFormatting sqref="F13:M15">
    <cfRule type="cellIs" dxfId="14266" priority="3092" stopIfTrue="1" operator="equal">
      <formula>0</formula>
    </cfRule>
  </conditionalFormatting>
  <conditionalFormatting sqref="F13:M15">
    <cfRule type="cellIs" dxfId="14265" priority="3091" stopIfTrue="1" operator="equal">
      <formula>0</formula>
    </cfRule>
  </conditionalFormatting>
  <conditionalFormatting sqref="F13:M15">
    <cfRule type="cellIs" dxfId="14264" priority="3090" stopIfTrue="1" operator="equal">
      <formula>0</formula>
    </cfRule>
  </conditionalFormatting>
  <conditionalFormatting sqref="F13:M15">
    <cfRule type="cellIs" dxfId="14263" priority="3089" stopIfTrue="1" operator="equal">
      <formula>0</formula>
    </cfRule>
  </conditionalFormatting>
  <conditionalFormatting sqref="F13:M15">
    <cfRule type="cellIs" dxfId="14262" priority="3088" stopIfTrue="1" operator="equal">
      <formula>0</formula>
    </cfRule>
  </conditionalFormatting>
  <conditionalFormatting sqref="F13:M15">
    <cfRule type="cellIs" dxfId="14261" priority="3087" stopIfTrue="1" operator="equal">
      <formula>0</formula>
    </cfRule>
  </conditionalFormatting>
  <conditionalFormatting sqref="F13:M15">
    <cfRule type="cellIs" dxfId="14260" priority="3086" stopIfTrue="1" operator="equal">
      <formula>0</formula>
    </cfRule>
  </conditionalFormatting>
  <conditionalFormatting sqref="F13:M15">
    <cfRule type="cellIs" dxfId="14259" priority="3085" stopIfTrue="1" operator="equal">
      <formula>0</formula>
    </cfRule>
  </conditionalFormatting>
  <conditionalFormatting sqref="F13:M15">
    <cfRule type="cellIs" dxfId="14258" priority="3084" stopIfTrue="1" operator="equal">
      <formula>0</formula>
    </cfRule>
  </conditionalFormatting>
  <conditionalFormatting sqref="F16:M18">
    <cfRule type="cellIs" dxfId="14257" priority="3083" stopIfTrue="1" operator="equal">
      <formula>0</formula>
    </cfRule>
  </conditionalFormatting>
  <conditionalFormatting sqref="F16:M18">
    <cfRule type="cellIs" dxfId="14256" priority="3082" stopIfTrue="1" operator="equal">
      <formula>0</formula>
    </cfRule>
  </conditionalFormatting>
  <conditionalFormatting sqref="F16:M18">
    <cfRule type="cellIs" dxfId="14255" priority="3081" stopIfTrue="1" operator="equal">
      <formula>0</formula>
    </cfRule>
  </conditionalFormatting>
  <conditionalFormatting sqref="F16:M18">
    <cfRule type="cellIs" dxfId="14254" priority="3080" stopIfTrue="1" operator="equal">
      <formula>0</formula>
    </cfRule>
  </conditionalFormatting>
  <conditionalFormatting sqref="F16:M18">
    <cfRule type="cellIs" dxfId="14253" priority="3079" stopIfTrue="1" operator="equal">
      <formula>0</formula>
    </cfRule>
  </conditionalFormatting>
  <conditionalFormatting sqref="F16:M18">
    <cfRule type="cellIs" dxfId="14252" priority="3078" stopIfTrue="1" operator="equal">
      <formula>0</formula>
    </cfRule>
  </conditionalFormatting>
  <conditionalFormatting sqref="F16:M18">
    <cfRule type="cellIs" dxfId="14251" priority="3077" stopIfTrue="1" operator="equal">
      <formula>0</formula>
    </cfRule>
  </conditionalFormatting>
  <conditionalFormatting sqref="F16:M18">
    <cfRule type="cellIs" dxfId="14250" priority="3076" stopIfTrue="1" operator="equal">
      <formula>0</formula>
    </cfRule>
  </conditionalFormatting>
  <conditionalFormatting sqref="F16:M18">
    <cfRule type="cellIs" dxfId="14249" priority="3075" stopIfTrue="1" operator="equal">
      <formula>0</formula>
    </cfRule>
  </conditionalFormatting>
  <conditionalFormatting sqref="F16:M18">
    <cfRule type="cellIs" dxfId="14248" priority="3074" stopIfTrue="1" operator="equal">
      <formula>0</formula>
    </cfRule>
  </conditionalFormatting>
  <conditionalFormatting sqref="F16:M18">
    <cfRule type="cellIs" dxfId="14247" priority="3073" stopIfTrue="1" operator="equal">
      <formula>0</formula>
    </cfRule>
  </conditionalFormatting>
  <conditionalFormatting sqref="F16:M18">
    <cfRule type="cellIs" dxfId="14246" priority="3072" stopIfTrue="1" operator="equal">
      <formula>0</formula>
    </cfRule>
  </conditionalFormatting>
  <conditionalFormatting sqref="F16:M18">
    <cfRule type="cellIs" dxfId="14245" priority="3071" stopIfTrue="1" operator="equal">
      <formula>0</formula>
    </cfRule>
  </conditionalFormatting>
  <conditionalFormatting sqref="F16:M18">
    <cfRule type="cellIs" dxfId="14244" priority="3070" stopIfTrue="1" operator="equal">
      <formula>0</formula>
    </cfRule>
  </conditionalFormatting>
  <conditionalFormatting sqref="F16:M18">
    <cfRule type="cellIs" dxfId="14243" priority="3069" stopIfTrue="1" operator="equal">
      <formula>0</formula>
    </cfRule>
  </conditionalFormatting>
  <conditionalFormatting sqref="F16:M18">
    <cfRule type="cellIs" dxfId="14242" priority="3068" stopIfTrue="1" operator="equal">
      <formula>0</formula>
    </cfRule>
  </conditionalFormatting>
  <conditionalFormatting sqref="F16:M18">
    <cfRule type="cellIs" dxfId="14241" priority="3067" stopIfTrue="1" operator="equal">
      <formula>0</formula>
    </cfRule>
  </conditionalFormatting>
  <conditionalFormatting sqref="F16:M18">
    <cfRule type="cellIs" dxfId="14240" priority="3066" stopIfTrue="1" operator="equal">
      <formula>0</formula>
    </cfRule>
  </conditionalFormatting>
  <conditionalFormatting sqref="F16:M18">
    <cfRule type="cellIs" dxfId="14239" priority="3065" stopIfTrue="1" operator="equal">
      <formula>0</formula>
    </cfRule>
  </conditionalFormatting>
  <conditionalFormatting sqref="F16:M18">
    <cfRule type="cellIs" dxfId="14238" priority="3064" stopIfTrue="1" operator="equal">
      <formula>0</formula>
    </cfRule>
  </conditionalFormatting>
  <conditionalFormatting sqref="F16:M18">
    <cfRule type="cellIs" dxfId="14237" priority="3063" stopIfTrue="1" operator="equal">
      <formula>0</formula>
    </cfRule>
  </conditionalFormatting>
  <conditionalFormatting sqref="F16:M18">
    <cfRule type="cellIs" dxfId="14236" priority="3062" stopIfTrue="1" operator="equal">
      <formula>0</formula>
    </cfRule>
  </conditionalFormatting>
  <conditionalFormatting sqref="F16:M18">
    <cfRule type="cellIs" dxfId="14235" priority="3061" stopIfTrue="1" operator="equal">
      <formula>0</formula>
    </cfRule>
  </conditionalFormatting>
  <conditionalFormatting sqref="F16:M18">
    <cfRule type="cellIs" dxfId="14234" priority="3060" stopIfTrue="1" operator="equal">
      <formula>0</formula>
    </cfRule>
  </conditionalFormatting>
  <conditionalFormatting sqref="F16:M18">
    <cfRule type="cellIs" dxfId="14233" priority="3059" stopIfTrue="1" operator="equal">
      <formula>0</formula>
    </cfRule>
  </conditionalFormatting>
  <conditionalFormatting sqref="F16:M18">
    <cfRule type="cellIs" dxfId="14232" priority="3058" stopIfTrue="1" operator="equal">
      <formula>0</formula>
    </cfRule>
  </conditionalFormatting>
  <conditionalFormatting sqref="F16:M18">
    <cfRule type="cellIs" dxfId="14231" priority="3057" stopIfTrue="1" operator="equal">
      <formula>0</formula>
    </cfRule>
  </conditionalFormatting>
  <conditionalFormatting sqref="F16:M18">
    <cfRule type="cellIs" dxfId="14230" priority="3056" stopIfTrue="1" operator="equal">
      <formula>0</formula>
    </cfRule>
  </conditionalFormatting>
  <conditionalFormatting sqref="F16:M18">
    <cfRule type="cellIs" dxfId="14229" priority="3055" stopIfTrue="1" operator="equal">
      <formula>0</formula>
    </cfRule>
  </conditionalFormatting>
  <conditionalFormatting sqref="F16:M18">
    <cfRule type="cellIs" dxfId="14228" priority="3054" stopIfTrue="1" operator="equal">
      <formula>0</formula>
    </cfRule>
  </conditionalFormatting>
  <conditionalFormatting sqref="F16:M18">
    <cfRule type="cellIs" dxfId="14227" priority="3053" stopIfTrue="1" operator="equal">
      <formula>0</formula>
    </cfRule>
  </conditionalFormatting>
  <conditionalFormatting sqref="F16:M18">
    <cfRule type="cellIs" dxfId="14226" priority="3052" stopIfTrue="1" operator="equal">
      <formula>0</formula>
    </cfRule>
  </conditionalFormatting>
  <conditionalFormatting sqref="F16:M18">
    <cfRule type="cellIs" dxfId="14225" priority="3051" stopIfTrue="1" operator="equal">
      <formula>0</formula>
    </cfRule>
  </conditionalFormatting>
  <conditionalFormatting sqref="F16:M18">
    <cfRule type="cellIs" dxfId="14224" priority="3050" stopIfTrue="1" operator="equal">
      <formula>0</formula>
    </cfRule>
  </conditionalFormatting>
  <conditionalFormatting sqref="F16:M18">
    <cfRule type="cellIs" dxfId="14223" priority="3049" stopIfTrue="1" operator="equal">
      <formula>0</formula>
    </cfRule>
  </conditionalFormatting>
  <conditionalFormatting sqref="F16:M18">
    <cfRule type="cellIs" dxfId="14222" priority="3048" stopIfTrue="1" operator="equal">
      <formula>0</formula>
    </cfRule>
  </conditionalFormatting>
  <conditionalFormatting sqref="F16:M18">
    <cfRule type="cellIs" dxfId="14221" priority="3047" stopIfTrue="1" operator="equal">
      <formula>0</formula>
    </cfRule>
  </conditionalFormatting>
  <conditionalFormatting sqref="F16:M18">
    <cfRule type="cellIs" dxfId="14220" priority="3046" stopIfTrue="1" operator="equal">
      <formula>0</formula>
    </cfRule>
  </conditionalFormatting>
  <conditionalFormatting sqref="F85:K87">
    <cfRule type="cellIs" dxfId="14219" priority="3045" stopIfTrue="1" operator="equal">
      <formula>0</formula>
    </cfRule>
  </conditionalFormatting>
  <conditionalFormatting sqref="F85:K87">
    <cfRule type="cellIs" dxfId="14218" priority="3044" stopIfTrue="1" operator="equal">
      <formula>0</formula>
    </cfRule>
  </conditionalFormatting>
  <conditionalFormatting sqref="F85:K87">
    <cfRule type="cellIs" dxfId="14217" priority="3043" stopIfTrue="1" operator="equal">
      <formula>0</formula>
    </cfRule>
  </conditionalFormatting>
  <conditionalFormatting sqref="F85:K87">
    <cfRule type="cellIs" dxfId="14216" priority="3042" stopIfTrue="1" operator="equal">
      <formula>0</formula>
    </cfRule>
  </conditionalFormatting>
  <conditionalFormatting sqref="F85:K87">
    <cfRule type="cellIs" dxfId="14215" priority="3041" stopIfTrue="1" operator="equal">
      <formula>0</formula>
    </cfRule>
  </conditionalFormatting>
  <conditionalFormatting sqref="F85:K87">
    <cfRule type="cellIs" dxfId="14214" priority="3040" stopIfTrue="1" operator="equal">
      <formula>0</formula>
    </cfRule>
  </conditionalFormatting>
  <conditionalFormatting sqref="F85:K87">
    <cfRule type="cellIs" dxfId="14213" priority="3039" stopIfTrue="1" operator="equal">
      <formula>0</formula>
    </cfRule>
  </conditionalFormatting>
  <conditionalFormatting sqref="F85:K87">
    <cfRule type="cellIs" dxfId="14212" priority="3038" stopIfTrue="1" operator="equal">
      <formula>0</formula>
    </cfRule>
  </conditionalFormatting>
  <conditionalFormatting sqref="F85:K87">
    <cfRule type="cellIs" dxfId="14211" priority="3037" stopIfTrue="1" operator="equal">
      <formula>0</formula>
    </cfRule>
  </conditionalFormatting>
  <conditionalFormatting sqref="F85:K87">
    <cfRule type="cellIs" dxfId="14210" priority="3036" stopIfTrue="1" operator="equal">
      <formula>0</formula>
    </cfRule>
  </conditionalFormatting>
  <conditionalFormatting sqref="F85:K87">
    <cfRule type="cellIs" dxfId="14209" priority="3035" stopIfTrue="1" operator="equal">
      <formula>0</formula>
    </cfRule>
  </conditionalFormatting>
  <conditionalFormatting sqref="F85:K87">
    <cfRule type="cellIs" dxfId="14208" priority="3034" stopIfTrue="1" operator="equal">
      <formula>0</formula>
    </cfRule>
  </conditionalFormatting>
  <conditionalFormatting sqref="F85:K87">
    <cfRule type="cellIs" dxfId="14207" priority="3033" stopIfTrue="1" operator="equal">
      <formula>0</formula>
    </cfRule>
  </conditionalFormatting>
  <conditionalFormatting sqref="F85:K87">
    <cfRule type="cellIs" dxfId="14206" priority="3032" stopIfTrue="1" operator="equal">
      <formula>0</formula>
    </cfRule>
  </conditionalFormatting>
  <conditionalFormatting sqref="F85:K87">
    <cfRule type="cellIs" dxfId="14205" priority="3031" stopIfTrue="1" operator="equal">
      <formula>0</formula>
    </cfRule>
  </conditionalFormatting>
  <conditionalFormatting sqref="F85:K87">
    <cfRule type="cellIs" dxfId="14204" priority="3030" stopIfTrue="1" operator="equal">
      <formula>0</formula>
    </cfRule>
  </conditionalFormatting>
  <conditionalFormatting sqref="F85:K87">
    <cfRule type="cellIs" dxfId="14203" priority="3029" stopIfTrue="1" operator="equal">
      <formula>0</formula>
    </cfRule>
  </conditionalFormatting>
  <conditionalFormatting sqref="F85:K87">
    <cfRule type="cellIs" dxfId="14202" priority="3028" stopIfTrue="1" operator="equal">
      <formula>0</formula>
    </cfRule>
  </conditionalFormatting>
  <conditionalFormatting sqref="F85:K87">
    <cfRule type="cellIs" dxfId="14201" priority="3027" stopIfTrue="1" operator="equal">
      <formula>0</formula>
    </cfRule>
  </conditionalFormatting>
  <conditionalFormatting sqref="F88:K90">
    <cfRule type="cellIs" dxfId="14200" priority="3026" stopIfTrue="1" operator="equal">
      <formula>0</formula>
    </cfRule>
  </conditionalFormatting>
  <conditionalFormatting sqref="F88:K90">
    <cfRule type="cellIs" dxfId="14199" priority="3025" stopIfTrue="1" operator="equal">
      <formula>0</formula>
    </cfRule>
  </conditionalFormatting>
  <conditionalFormatting sqref="F88:K90">
    <cfRule type="cellIs" dxfId="14198" priority="3024" stopIfTrue="1" operator="equal">
      <formula>0</formula>
    </cfRule>
  </conditionalFormatting>
  <conditionalFormatting sqref="F88:K90">
    <cfRule type="cellIs" dxfId="14197" priority="3023" stopIfTrue="1" operator="equal">
      <formula>0</formula>
    </cfRule>
  </conditionalFormatting>
  <conditionalFormatting sqref="F88:K90">
    <cfRule type="cellIs" dxfId="14196" priority="3022" stopIfTrue="1" operator="equal">
      <formula>0</formula>
    </cfRule>
  </conditionalFormatting>
  <conditionalFormatting sqref="F88:K90">
    <cfRule type="cellIs" dxfId="14195" priority="3021" stopIfTrue="1" operator="equal">
      <formula>0</formula>
    </cfRule>
  </conditionalFormatting>
  <conditionalFormatting sqref="F88:K90">
    <cfRule type="cellIs" dxfId="14194" priority="3020" stopIfTrue="1" operator="equal">
      <formula>0</formula>
    </cfRule>
  </conditionalFormatting>
  <conditionalFormatting sqref="F88:K90">
    <cfRule type="cellIs" dxfId="14193" priority="3019" stopIfTrue="1" operator="equal">
      <formula>0</formula>
    </cfRule>
  </conditionalFormatting>
  <conditionalFormatting sqref="F88:K90">
    <cfRule type="cellIs" dxfId="14192" priority="3018" stopIfTrue="1" operator="equal">
      <formula>0</formula>
    </cfRule>
  </conditionalFormatting>
  <conditionalFormatting sqref="F88:K90">
    <cfRule type="cellIs" dxfId="14191" priority="3017" stopIfTrue="1" operator="equal">
      <formula>0</formula>
    </cfRule>
  </conditionalFormatting>
  <conditionalFormatting sqref="F88:K90">
    <cfRule type="cellIs" dxfId="14190" priority="3016" stopIfTrue="1" operator="equal">
      <formula>0</formula>
    </cfRule>
  </conditionalFormatting>
  <conditionalFormatting sqref="F88:K90">
    <cfRule type="cellIs" dxfId="14189" priority="3015" stopIfTrue="1" operator="equal">
      <formula>0</formula>
    </cfRule>
  </conditionalFormatting>
  <conditionalFormatting sqref="F88:K90">
    <cfRule type="cellIs" dxfId="14188" priority="3014" stopIfTrue="1" operator="equal">
      <formula>0</formula>
    </cfRule>
  </conditionalFormatting>
  <conditionalFormatting sqref="F88:K90">
    <cfRule type="cellIs" dxfId="14187" priority="3013" stopIfTrue="1" operator="equal">
      <formula>0</formula>
    </cfRule>
  </conditionalFormatting>
  <conditionalFormatting sqref="F88:K90">
    <cfRule type="cellIs" dxfId="14186" priority="3012" stopIfTrue="1" operator="equal">
      <formula>0</formula>
    </cfRule>
  </conditionalFormatting>
  <conditionalFormatting sqref="F88:K90">
    <cfRule type="cellIs" dxfId="14185" priority="3011" stopIfTrue="1" operator="equal">
      <formula>0</formula>
    </cfRule>
  </conditionalFormatting>
  <conditionalFormatting sqref="F88:K90">
    <cfRule type="cellIs" dxfId="14184" priority="3010" stopIfTrue="1" operator="equal">
      <formula>0</formula>
    </cfRule>
  </conditionalFormatting>
  <conditionalFormatting sqref="F88:K90">
    <cfRule type="cellIs" dxfId="14183" priority="3009" stopIfTrue="1" operator="equal">
      <formula>0</formula>
    </cfRule>
  </conditionalFormatting>
  <conditionalFormatting sqref="F88:K90">
    <cfRule type="cellIs" dxfId="14182" priority="3008" stopIfTrue="1" operator="equal">
      <formula>0</formula>
    </cfRule>
  </conditionalFormatting>
  <conditionalFormatting sqref="F91:M93">
    <cfRule type="cellIs" dxfId="14181" priority="3007" stopIfTrue="1" operator="equal">
      <formula>0</formula>
    </cfRule>
  </conditionalFormatting>
  <conditionalFormatting sqref="F91:M93">
    <cfRule type="cellIs" dxfId="14180" priority="3006" stopIfTrue="1" operator="equal">
      <formula>0</formula>
    </cfRule>
  </conditionalFormatting>
  <conditionalFormatting sqref="F91:M93">
    <cfRule type="cellIs" dxfId="14179" priority="3005" stopIfTrue="1" operator="equal">
      <formula>0</formula>
    </cfRule>
  </conditionalFormatting>
  <conditionalFormatting sqref="F91:M93">
    <cfRule type="cellIs" dxfId="14178" priority="3004" stopIfTrue="1" operator="equal">
      <formula>0</formula>
    </cfRule>
  </conditionalFormatting>
  <conditionalFormatting sqref="F91:M93">
    <cfRule type="cellIs" dxfId="14177" priority="3003" stopIfTrue="1" operator="equal">
      <formula>0</formula>
    </cfRule>
  </conditionalFormatting>
  <conditionalFormatting sqref="F91:M93">
    <cfRule type="cellIs" dxfId="14176" priority="3002" stopIfTrue="1" operator="equal">
      <formula>0</formula>
    </cfRule>
  </conditionalFormatting>
  <conditionalFormatting sqref="F91:M93">
    <cfRule type="cellIs" dxfId="14175" priority="3001" stopIfTrue="1" operator="equal">
      <formula>0</formula>
    </cfRule>
  </conditionalFormatting>
  <conditionalFormatting sqref="F91:M93">
    <cfRule type="cellIs" dxfId="14174" priority="3000" stopIfTrue="1" operator="equal">
      <formula>0</formula>
    </cfRule>
  </conditionalFormatting>
  <conditionalFormatting sqref="F91:M93">
    <cfRule type="cellIs" dxfId="14173" priority="2999" stopIfTrue="1" operator="equal">
      <formula>0</formula>
    </cfRule>
  </conditionalFormatting>
  <conditionalFormatting sqref="F91:M93">
    <cfRule type="cellIs" dxfId="14172" priority="2998" stopIfTrue="1" operator="equal">
      <formula>0</formula>
    </cfRule>
  </conditionalFormatting>
  <conditionalFormatting sqref="F91:M93">
    <cfRule type="cellIs" dxfId="14171" priority="2997" stopIfTrue="1" operator="equal">
      <formula>0</formula>
    </cfRule>
  </conditionalFormatting>
  <conditionalFormatting sqref="F91:M93">
    <cfRule type="cellIs" dxfId="14170" priority="2996" stopIfTrue="1" operator="equal">
      <formula>0</formula>
    </cfRule>
  </conditionalFormatting>
  <conditionalFormatting sqref="F91:M93">
    <cfRule type="cellIs" dxfId="14169" priority="2995" stopIfTrue="1" operator="equal">
      <formula>0</formula>
    </cfRule>
  </conditionalFormatting>
  <conditionalFormatting sqref="F91:M93">
    <cfRule type="cellIs" dxfId="14168" priority="2994" stopIfTrue="1" operator="equal">
      <formula>0</formula>
    </cfRule>
  </conditionalFormatting>
  <conditionalFormatting sqref="F91:M93">
    <cfRule type="cellIs" dxfId="14167" priority="2993" stopIfTrue="1" operator="equal">
      <formula>0</formula>
    </cfRule>
  </conditionalFormatting>
  <conditionalFormatting sqref="F91:M93">
    <cfRule type="cellIs" dxfId="14166" priority="2992" stopIfTrue="1" operator="equal">
      <formula>0</formula>
    </cfRule>
  </conditionalFormatting>
  <conditionalFormatting sqref="F91:M93">
    <cfRule type="cellIs" dxfId="14165" priority="2991" stopIfTrue="1" operator="equal">
      <formula>0</formula>
    </cfRule>
  </conditionalFormatting>
  <conditionalFormatting sqref="F91:M93">
    <cfRule type="cellIs" dxfId="14164" priority="2990" stopIfTrue="1" operator="equal">
      <formula>0</formula>
    </cfRule>
  </conditionalFormatting>
  <conditionalFormatting sqref="F91:M93">
    <cfRule type="cellIs" dxfId="14163" priority="2989" stopIfTrue="1" operator="equal">
      <formula>0</formula>
    </cfRule>
  </conditionalFormatting>
  <conditionalFormatting sqref="F100:M102">
    <cfRule type="cellIs" dxfId="14162" priority="2988" stopIfTrue="1" operator="equal">
      <formula>0</formula>
    </cfRule>
  </conditionalFormatting>
  <conditionalFormatting sqref="F100:M102">
    <cfRule type="cellIs" dxfId="14161" priority="2987" stopIfTrue="1" operator="equal">
      <formula>0</formula>
    </cfRule>
  </conditionalFormatting>
  <conditionalFormatting sqref="F100:M102">
    <cfRule type="cellIs" dxfId="14160" priority="2986" stopIfTrue="1" operator="equal">
      <formula>0</formula>
    </cfRule>
  </conditionalFormatting>
  <conditionalFormatting sqref="F100:M102">
    <cfRule type="cellIs" dxfId="14159" priority="2985" stopIfTrue="1" operator="equal">
      <formula>0</formula>
    </cfRule>
  </conditionalFormatting>
  <conditionalFormatting sqref="F100:M102">
    <cfRule type="cellIs" dxfId="14158" priority="2984" stopIfTrue="1" operator="equal">
      <formula>0</formula>
    </cfRule>
  </conditionalFormatting>
  <conditionalFormatting sqref="F100:M102">
    <cfRule type="cellIs" dxfId="14157" priority="2983" stopIfTrue="1" operator="equal">
      <formula>0</formula>
    </cfRule>
  </conditionalFormatting>
  <conditionalFormatting sqref="F100:M102">
    <cfRule type="cellIs" dxfId="14156" priority="2982" stopIfTrue="1" operator="equal">
      <formula>0</formula>
    </cfRule>
  </conditionalFormatting>
  <conditionalFormatting sqref="F100:M102">
    <cfRule type="cellIs" dxfId="14155" priority="2981" stopIfTrue="1" operator="equal">
      <formula>0</formula>
    </cfRule>
  </conditionalFormatting>
  <conditionalFormatting sqref="F100:M102">
    <cfRule type="cellIs" dxfId="14154" priority="2980" stopIfTrue="1" operator="equal">
      <formula>0</formula>
    </cfRule>
  </conditionalFormatting>
  <conditionalFormatting sqref="F100:M102">
    <cfRule type="cellIs" dxfId="14153" priority="2979" stopIfTrue="1" operator="equal">
      <formula>0</formula>
    </cfRule>
  </conditionalFormatting>
  <conditionalFormatting sqref="F100:M102">
    <cfRule type="cellIs" dxfId="14152" priority="2978" stopIfTrue="1" operator="equal">
      <formula>0</formula>
    </cfRule>
  </conditionalFormatting>
  <conditionalFormatting sqref="F100:M102">
    <cfRule type="cellIs" dxfId="14151" priority="2977" stopIfTrue="1" operator="equal">
      <formula>0</formula>
    </cfRule>
  </conditionalFormatting>
  <conditionalFormatting sqref="F100:M102">
    <cfRule type="cellIs" dxfId="14150" priority="2976" stopIfTrue="1" operator="equal">
      <formula>0</formula>
    </cfRule>
  </conditionalFormatting>
  <conditionalFormatting sqref="F100:M102">
    <cfRule type="cellIs" dxfId="14149" priority="2975" stopIfTrue="1" operator="equal">
      <formula>0</formula>
    </cfRule>
  </conditionalFormatting>
  <conditionalFormatting sqref="F100:M102">
    <cfRule type="cellIs" dxfId="14148" priority="2974" stopIfTrue="1" operator="equal">
      <formula>0</formula>
    </cfRule>
  </conditionalFormatting>
  <conditionalFormatting sqref="F100:M102">
    <cfRule type="cellIs" dxfId="14147" priority="2973" stopIfTrue="1" operator="equal">
      <formula>0</formula>
    </cfRule>
  </conditionalFormatting>
  <conditionalFormatting sqref="F100:M102">
    <cfRule type="cellIs" dxfId="14146" priority="2972" stopIfTrue="1" operator="equal">
      <formula>0</formula>
    </cfRule>
  </conditionalFormatting>
  <conditionalFormatting sqref="F100:M102">
    <cfRule type="cellIs" dxfId="14145" priority="2971" stopIfTrue="1" operator="equal">
      <formula>0</formula>
    </cfRule>
  </conditionalFormatting>
  <conditionalFormatting sqref="F100:M102">
    <cfRule type="cellIs" dxfId="14144" priority="2970" stopIfTrue="1" operator="equal">
      <formula>0</formula>
    </cfRule>
  </conditionalFormatting>
  <conditionalFormatting sqref="F4:V150">
    <cfRule type="cellIs" dxfId="14143" priority="2969" stopIfTrue="1" operator="equal">
      <formula>0</formula>
    </cfRule>
  </conditionalFormatting>
  <conditionalFormatting sqref="F85:M87">
    <cfRule type="cellIs" dxfId="14142" priority="2968" stopIfTrue="1" operator="equal">
      <formula>0</formula>
    </cfRule>
  </conditionalFormatting>
  <conditionalFormatting sqref="F85:M87">
    <cfRule type="cellIs" dxfId="14141" priority="2967" stopIfTrue="1" operator="equal">
      <formula>0</formula>
    </cfRule>
  </conditionalFormatting>
  <conditionalFormatting sqref="F85:M87">
    <cfRule type="cellIs" dxfId="14140" priority="2966" stopIfTrue="1" operator="equal">
      <formula>0</formula>
    </cfRule>
  </conditionalFormatting>
  <conditionalFormatting sqref="F85:M87">
    <cfRule type="cellIs" dxfId="14139" priority="2965" stopIfTrue="1" operator="equal">
      <formula>0</formula>
    </cfRule>
  </conditionalFormatting>
  <conditionalFormatting sqref="F85:M87">
    <cfRule type="cellIs" dxfId="14138" priority="2964" stopIfTrue="1" operator="equal">
      <formula>0</formula>
    </cfRule>
  </conditionalFormatting>
  <conditionalFormatting sqref="F85:M87">
    <cfRule type="cellIs" dxfId="14137" priority="2963" stopIfTrue="1" operator="equal">
      <formula>0</formula>
    </cfRule>
  </conditionalFormatting>
  <conditionalFormatting sqref="F85:M87">
    <cfRule type="cellIs" dxfId="14136" priority="2962" stopIfTrue="1" operator="equal">
      <formula>0</formula>
    </cfRule>
  </conditionalFormatting>
  <conditionalFormatting sqref="F85:M87">
    <cfRule type="cellIs" dxfId="14135" priority="2961" stopIfTrue="1" operator="equal">
      <formula>0</formula>
    </cfRule>
  </conditionalFormatting>
  <conditionalFormatting sqref="F85:M87">
    <cfRule type="cellIs" dxfId="14134" priority="2960" stopIfTrue="1" operator="equal">
      <formula>0</formula>
    </cfRule>
  </conditionalFormatting>
  <conditionalFormatting sqref="F85:M87">
    <cfRule type="cellIs" dxfId="14133" priority="2959" stopIfTrue="1" operator="equal">
      <formula>0</formula>
    </cfRule>
  </conditionalFormatting>
  <conditionalFormatting sqref="F85:M87">
    <cfRule type="cellIs" dxfId="14132" priority="2958" stopIfTrue="1" operator="equal">
      <formula>0</formula>
    </cfRule>
  </conditionalFormatting>
  <conditionalFormatting sqref="F85:M87">
    <cfRule type="cellIs" dxfId="14131" priority="2957" stopIfTrue="1" operator="equal">
      <formula>0</formula>
    </cfRule>
  </conditionalFormatting>
  <conditionalFormatting sqref="F85:M87">
    <cfRule type="cellIs" dxfId="14130" priority="2956" stopIfTrue="1" operator="equal">
      <formula>0</formula>
    </cfRule>
  </conditionalFormatting>
  <conditionalFormatting sqref="F85:M87">
    <cfRule type="cellIs" dxfId="14129" priority="2955" stopIfTrue="1" operator="equal">
      <formula>0</formula>
    </cfRule>
  </conditionalFormatting>
  <conditionalFormatting sqref="F85:M87">
    <cfRule type="cellIs" dxfId="14128" priority="2954" stopIfTrue="1" operator="equal">
      <formula>0</formula>
    </cfRule>
  </conditionalFormatting>
  <conditionalFormatting sqref="F85:M87">
    <cfRule type="cellIs" dxfId="14127" priority="2953" stopIfTrue="1" operator="equal">
      <formula>0</formula>
    </cfRule>
  </conditionalFormatting>
  <conditionalFormatting sqref="F85:M87">
    <cfRule type="cellIs" dxfId="14126" priority="2952" stopIfTrue="1" operator="equal">
      <formula>0</formula>
    </cfRule>
  </conditionalFormatting>
  <conditionalFormatting sqref="F85:M87">
    <cfRule type="cellIs" dxfId="14125" priority="2951" stopIfTrue="1" operator="equal">
      <formula>0</formula>
    </cfRule>
  </conditionalFormatting>
  <conditionalFormatting sqref="F85:M87">
    <cfRule type="cellIs" dxfId="14124" priority="2950" stopIfTrue="1" operator="equal">
      <formula>0</formula>
    </cfRule>
  </conditionalFormatting>
  <conditionalFormatting sqref="F142:K144">
    <cfRule type="cellIs" dxfId="14123" priority="2949" stopIfTrue="1" operator="equal">
      <formula>0</formula>
    </cfRule>
  </conditionalFormatting>
  <conditionalFormatting sqref="F142:K144">
    <cfRule type="cellIs" dxfId="14122" priority="2948" stopIfTrue="1" operator="equal">
      <formula>0</formula>
    </cfRule>
  </conditionalFormatting>
  <conditionalFormatting sqref="F142:K144">
    <cfRule type="cellIs" dxfId="14121" priority="2947" stopIfTrue="1" operator="equal">
      <formula>0</formula>
    </cfRule>
  </conditionalFormatting>
  <conditionalFormatting sqref="F142:K144">
    <cfRule type="cellIs" dxfId="14120" priority="2946" stopIfTrue="1" operator="equal">
      <formula>0</formula>
    </cfRule>
  </conditionalFormatting>
  <conditionalFormatting sqref="F142:K144">
    <cfRule type="cellIs" dxfId="14119" priority="2945" stopIfTrue="1" operator="equal">
      <formula>0</formula>
    </cfRule>
  </conditionalFormatting>
  <conditionalFormatting sqref="F142:K144">
    <cfRule type="cellIs" dxfId="14118" priority="2944" stopIfTrue="1" operator="equal">
      <formula>0</formula>
    </cfRule>
  </conditionalFormatting>
  <conditionalFormatting sqref="F142:K144">
    <cfRule type="cellIs" dxfId="14117" priority="2943" stopIfTrue="1" operator="equal">
      <formula>0</formula>
    </cfRule>
  </conditionalFormatting>
  <conditionalFormatting sqref="F142:K144">
    <cfRule type="cellIs" dxfId="14116" priority="2942" stopIfTrue="1" operator="equal">
      <formula>0</formula>
    </cfRule>
  </conditionalFormatting>
  <conditionalFormatting sqref="F142:K144">
    <cfRule type="cellIs" dxfId="14115" priority="2941" stopIfTrue="1" operator="equal">
      <formula>0</formula>
    </cfRule>
  </conditionalFormatting>
  <conditionalFormatting sqref="F142:K144">
    <cfRule type="cellIs" dxfId="14114" priority="2940" stopIfTrue="1" operator="equal">
      <formula>0</formula>
    </cfRule>
  </conditionalFormatting>
  <conditionalFormatting sqref="F142:K144">
    <cfRule type="cellIs" dxfId="14113" priority="2939" stopIfTrue="1" operator="equal">
      <formula>0</formula>
    </cfRule>
  </conditionalFormatting>
  <conditionalFormatting sqref="F142:K144">
    <cfRule type="cellIs" dxfId="14112" priority="2938" stopIfTrue="1" operator="equal">
      <formula>0</formula>
    </cfRule>
  </conditionalFormatting>
  <conditionalFormatting sqref="F142:K144">
    <cfRule type="cellIs" dxfId="14111" priority="2937" stopIfTrue="1" operator="equal">
      <formula>0</formula>
    </cfRule>
  </conditionalFormatting>
  <conditionalFormatting sqref="F142:K144">
    <cfRule type="cellIs" dxfId="14110" priority="2936" stopIfTrue="1" operator="equal">
      <formula>0</formula>
    </cfRule>
  </conditionalFormatting>
  <conditionalFormatting sqref="F142:K144">
    <cfRule type="cellIs" dxfId="14109" priority="2935" stopIfTrue="1" operator="equal">
      <formula>0</formula>
    </cfRule>
  </conditionalFormatting>
  <conditionalFormatting sqref="F142:K144">
    <cfRule type="cellIs" dxfId="14108" priority="2934" stopIfTrue="1" operator="equal">
      <formula>0</formula>
    </cfRule>
  </conditionalFormatting>
  <conditionalFormatting sqref="F142:K144">
    <cfRule type="cellIs" dxfId="14107" priority="2933" stopIfTrue="1" operator="equal">
      <formula>0</formula>
    </cfRule>
  </conditionalFormatting>
  <conditionalFormatting sqref="F142:K144">
    <cfRule type="cellIs" dxfId="14106" priority="2932" stopIfTrue="1" operator="equal">
      <formula>0</formula>
    </cfRule>
  </conditionalFormatting>
  <conditionalFormatting sqref="F142:K144">
    <cfRule type="cellIs" dxfId="14105" priority="2931" stopIfTrue="1" operator="equal">
      <formula>0</formula>
    </cfRule>
  </conditionalFormatting>
  <conditionalFormatting sqref="F4:V165">
    <cfRule type="cellIs" dxfId="14104" priority="2930" stopIfTrue="1" operator="equal">
      <formula>0</formula>
    </cfRule>
  </conditionalFormatting>
  <conditionalFormatting sqref="F4:V164">
    <cfRule type="cellIs" dxfId="14103" priority="2929" stopIfTrue="1" operator="equal">
      <formula>0</formula>
    </cfRule>
  </conditionalFormatting>
  <conditionalFormatting sqref="F4:O156 P4:V150 F61:S63">
    <cfRule type="cellIs" dxfId="14102" priority="2928" stopIfTrue="1" operator="equal">
      <formula>0</formula>
    </cfRule>
  </conditionalFormatting>
  <conditionalFormatting sqref="F4:V165">
    <cfRule type="cellIs" dxfId="14101" priority="2927" stopIfTrue="1" operator="equal">
      <formula>0</formula>
    </cfRule>
  </conditionalFormatting>
  <conditionalFormatting sqref="F4:V164">
    <cfRule type="cellIs" dxfId="14100" priority="2926" stopIfTrue="1" operator="equal">
      <formula>0</formula>
    </cfRule>
  </conditionalFormatting>
  <conditionalFormatting sqref="F4:V165">
    <cfRule type="cellIs" dxfId="14099" priority="2925" stopIfTrue="1" operator="equal">
      <formula>0</formula>
    </cfRule>
  </conditionalFormatting>
  <conditionalFormatting sqref="F4:V164">
    <cfRule type="cellIs" dxfId="14098" priority="2924" stopIfTrue="1" operator="equal">
      <formula>0</formula>
    </cfRule>
  </conditionalFormatting>
  <conditionalFormatting sqref="F112:M123">
    <cfRule type="cellIs" dxfId="14097" priority="2923" stopIfTrue="1" operator="equal">
      <formula>0</formula>
    </cfRule>
  </conditionalFormatting>
  <conditionalFormatting sqref="F112:M123">
    <cfRule type="cellIs" dxfId="14096" priority="2922" stopIfTrue="1" operator="equal">
      <formula>0</formula>
    </cfRule>
  </conditionalFormatting>
  <conditionalFormatting sqref="F112:M123">
    <cfRule type="cellIs" dxfId="14095" priority="2921" stopIfTrue="1" operator="equal">
      <formula>0</formula>
    </cfRule>
  </conditionalFormatting>
  <conditionalFormatting sqref="F112:M123">
    <cfRule type="cellIs" dxfId="14094" priority="2920" stopIfTrue="1" operator="equal">
      <formula>0</formula>
    </cfRule>
  </conditionalFormatting>
  <conditionalFormatting sqref="F112:M123">
    <cfRule type="cellIs" dxfId="14093" priority="2919" stopIfTrue="1" operator="equal">
      <formula>0</formula>
    </cfRule>
  </conditionalFormatting>
  <conditionalFormatting sqref="F157:K159">
    <cfRule type="cellIs" dxfId="14092" priority="2918" stopIfTrue="1" operator="equal">
      <formula>0</formula>
    </cfRule>
  </conditionalFormatting>
  <conditionalFormatting sqref="F157:K159">
    <cfRule type="cellIs" dxfId="14091" priority="2917" stopIfTrue="1" operator="equal">
      <formula>0</formula>
    </cfRule>
  </conditionalFormatting>
  <conditionalFormatting sqref="F157:K159">
    <cfRule type="cellIs" dxfId="14090" priority="2916" stopIfTrue="1" operator="equal">
      <formula>0</formula>
    </cfRule>
  </conditionalFormatting>
  <conditionalFormatting sqref="F157:K159">
    <cfRule type="cellIs" dxfId="14089" priority="2915" stopIfTrue="1" operator="equal">
      <formula>0</formula>
    </cfRule>
  </conditionalFormatting>
  <conditionalFormatting sqref="F157:K159">
    <cfRule type="cellIs" dxfId="14088" priority="2914" stopIfTrue="1" operator="equal">
      <formula>0</formula>
    </cfRule>
  </conditionalFormatting>
  <conditionalFormatting sqref="F157:K159">
    <cfRule type="cellIs" dxfId="14087" priority="2913" stopIfTrue="1" operator="equal">
      <formula>0</formula>
    </cfRule>
  </conditionalFormatting>
  <conditionalFormatting sqref="F142:K144">
    <cfRule type="cellIs" dxfId="14086" priority="2912" stopIfTrue="1" operator="equal">
      <formula>0</formula>
    </cfRule>
  </conditionalFormatting>
  <conditionalFormatting sqref="F142:K144">
    <cfRule type="cellIs" dxfId="14085" priority="2911" stopIfTrue="1" operator="equal">
      <formula>0</formula>
    </cfRule>
  </conditionalFormatting>
  <conditionalFormatting sqref="F142:K144">
    <cfRule type="cellIs" dxfId="14084" priority="2910" stopIfTrue="1" operator="equal">
      <formula>0</formula>
    </cfRule>
  </conditionalFormatting>
  <conditionalFormatting sqref="F142:K144">
    <cfRule type="cellIs" dxfId="14083" priority="2909" stopIfTrue="1" operator="equal">
      <formula>0</formula>
    </cfRule>
  </conditionalFormatting>
  <conditionalFormatting sqref="F142:K144">
    <cfRule type="cellIs" dxfId="14082" priority="2908" stopIfTrue="1" operator="equal">
      <formula>0</formula>
    </cfRule>
  </conditionalFormatting>
  <conditionalFormatting sqref="F142:K144">
    <cfRule type="cellIs" dxfId="14081" priority="2907" stopIfTrue="1" operator="equal">
      <formula>0</formula>
    </cfRule>
  </conditionalFormatting>
  <conditionalFormatting sqref="F124:M126">
    <cfRule type="cellIs" dxfId="14080" priority="2906" stopIfTrue="1" operator="equal">
      <formula>0</formula>
    </cfRule>
  </conditionalFormatting>
  <conditionalFormatting sqref="F124:M126">
    <cfRule type="cellIs" dxfId="14079" priority="2905" stopIfTrue="1" operator="equal">
      <formula>0</formula>
    </cfRule>
  </conditionalFormatting>
  <conditionalFormatting sqref="F124:M126">
    <cfRule type="cellIs" dxfId="14078" priority="2904" stopIfTrue="1" operator="equal">
      <formula>0</formula>
    </cfRule>
  </conditionalFormatting>
  <conditionalFormatting sqref="F124:M126">
    <cfRule type="cellIs" dxfId="14077" priority="2903" stopIfTrue="1" operator="equal">
      <formula>0</formula>
    </cfRule>
  </conditionalFormatting>
  <conditionalFormatting sqref="F124:M126">
    <cfRule type="cellIs" dxfId="14076" priority="2902" stopIfTrue="1" operator="equal">
      <formula>0</formula>
    </cfRule>
  </conditionalFormatting>
  <conditionalFormatting sqref="F139:K141">
    <cfRule type="cellIs" dxfId="14075" priority="2901" stopIfTrue="1" operator="equal">
      <formula>0</formula>
    </cfRule>
  </conditionalFormatting>
  <conditionalFormatting sqref="F139:K141">
    <cfRule type="cellIs" dxfId="14074" priority="2900" stopIfTrue="1" operator="equal">
      <formula>0</formula>
    </cfRule>
  </conditionalFormatting>
  <conditionalFormatting sqref="F139:K141">
    <cfRule type="cellIs" dxfId="14073" priority="2899" stopIfTrue="1" operator="equal">
      <formula>0</formula>
    </cfRule>
  </conditionalFormatting>
  <conditionalFormatting sqref="F139:K141">
    <cfRule type="cellIs" dxfId="14072" priority="2898" stopIfTrue="1" operator="equal">
      <formula>0</formula>
    </cfRule>
  </conditionalFormatting>
  <conditionalFormatting sqref="F139:K141">
    <cfRule type="cellIs" dxfId="14071" priority="2897" stopIfTrue="1" operator="equal">
      <formula>0</formula>
    </cfRule>
  </conditionalFormatting>
  <conditionalFormatting sqref="F139:K141">
    <cfRule type="cellIs" dxfId="14070" priority="2896" stopIfTrue="1" operator="equal">
      <formula>0</formula>
    </cfRule>
  </conditionalFormatting>
  <conditionalFormatting sqref="F4:V150">
    <cfRule type="cellIs" dxfId="14069" priority="2895" stopIfTrue="1" operator="equal">
      <formula>0</formula>
    </cfRule>
  </conditionalFormatting>
  <conditionalFormatting sqref="F61:M63">
    <cfRule type="cellIs" dxfId="14068" priority="2894" stopIfTrue="1" operator="equal">
      <formula>0</formula>
    </cfRule>
  </conditionalFormatting>
  <conditionalFormatting sqref="F61:M63">
    <cfRule type="cellIs" dxfId="14067" priority="2893" stopIfTrue="1" operator="equal">
      <formula>0</formula>
    </cfRule>
  </conditionalFormatting>
  <conditionalFormatting sqref="F61:M63">
    <cfRule type="cellIs" dxfId="14066" priority="2892" stopIfTrue="1" operator="equal">
      <formula>0</formula>
    </cfRule>
  </conditionalFormatting>
  <conditionalFormatting sqref="F61:M63">
    <cfRule type="cellIs" dxfId="14065" priority="2891" stopIfTrue="1" operator="equal">
      <formula>0</formula>
    </cfRule>
  </conditionalFormatting>
  <conditionalFormatting sqref="F61:M63">
    <cfRule type="cellIs" dxfId="14064" priority="2890" stopIfTrue="1" operator="equal">
      <formula>0</formula>
    </cfRule>
  </conditionalFormatting>
  <conditionalFormatting sqref="F61:M63">
    <cfRule type="cellIs" dxfId="14063" priority="2889" stopIfTrue="1" operator="equal">
      <formula>0</formula>
    </cfRule>
  </conditionalFormatting>
  <conditionalFormatting sqref="F61:M63">
    <cfRule type="cellIs" dxfId="14062" priority="2888" stopIfTrue="1" operator="equal">
      <formula>0</formula>
    </cfRule>
  </conditionalFormatting>
  <conditionalFormatting sqref="F61:M63">
    <cfRule type="cellIs" dxfId="14061" priority="2887" stopIfTrue="1" operator="equal">
      <formula>0</formula>
    </cfRule>
  </conditionalFormatting>
  <conditionalFormatting sqref="F61:M63">
    <cfRule type="cellIs" dxfId="14060" priority="2886" stopIfTrue="1" operator="equal">
      <formula>0</formula>
    </cfRule>
  </conditionalFormatting>
  <conditionalFormatting sqref="F61:M63">
    <cfRule type="cellIs" dxfId="14059" priority="2885" stopIfTrue="1" operator="equal">
      <formula>0</formula>
    </cfRule>
  </conditionalFormatting>
  <conditionalFormatting sqref="F61:M63">
    <cfRule type="cellIs" dxfId="14058" priority="2884" stopIfTrue="1" operator="equal">
      <formula>0</formula>
    </cfRule>
  </conditionalFormatting>
  <conditionalFormatting sqref="F61:M63">
    <cfRule type="cellIs" dxfId="14057" priority="2883" stopIfTrue="1" operator="equal">
      <formula>0</formula>
    </cfRule>
  </conditionalFormatting>
  <conditionalFormatting sqref="F61:M63">
    <cfRule type="cellIs" dxfId="14056" priority="2882" stopIfTrue="1" operator="equal">
      <formula>0</formula>
    </cfRule>
  </conditionalFormatting>
  <conditionalFormatting sqref="F61:M63">
    <cfRule type="cellIs" dxfId="14055" priority="2881" stopIfTrue="1" operator="equal">
      <formula>0</formula>
    </cfRule>
  </conditionalFormatting>
  <conditionalFormatting sqref="F61:M63">
    <cfRule type="cellIs" dxfId="14054" priority="2880" stopIfTrue="1" operator="equal">
      <formula>0</formula>
    </cfRule>
  </conditionalFormatting>
  <conditionalFormatting sqref="F61:M63">
    <cfRule type="cellIs" dxfId="14053" priority="2879" stopIfTrue="1" operator="equal">
      <formula>0</formula>
    </cfRule>
  </conditionalFormatting>
  <conditionalFormatting sqref="F61:M63">
    <cfRule type="cellIs" dxfId="14052" priority="2878" stopIfTrue="1" operator="equal">
      <formula>0</formula>
    </cfRule>
  </conditionalFormatting>
  <conditionalFormatting sqref="F61:M63">
    <cfRule type="cellIs" dxfId="14051" priority="2877" stopIfTrue="1" operator="equal">
      <formula>0</formula>
    </cfRule>
  </conditionalFormatting>
  <conditionalFormatting sqref="F61:M63">
    <cfRule type="cellIs" dxfId="14050" priority="2876" stopIfTrue="1" operator="equal">
      <formula>0</formula>
    </cfRule>
  </conditionalFormatting>
  <conditionalFormatting sqref="F4:V189">
    <cfRule type="cellIs" dxfId="14049" priority="2870" stopIfTrue="1" operator="equal">
      <formula>0</formula>
    </cfRule>
  </conditionalFormatting>
  <conditionalFormatting sqref="F4:V164">
    <cfRule type="cellIs" dxfId="14048" priority="2869" stopIfTrue="1" operator="equal">
      <formula>0</formula>
    </cfRule>
  </conditionalFormatting>
  <conditionalFormatting sqref="F4:V165">
    <cfRule type="cellIs" dxfId="14047" priority="2868" stopIfTrue="1" operator="equal">
      <formula>0</formula>
    </cfRule>
  </conditionalFormatting>
  <conditionalFormatting sqref="F4:V164">
    <cfRule type="cellIs" dxfId="14046" priority="2867" stopIfTrue="1" operator="equal">
      <formula>0</formula>
    </cfRule>
  </conditionalFormatting>
  <conditionalFormatting sqref="F4:V189">
    <cfRule type="cellIs" dxfId="14045" priority="2866" stopIfTrue="1" operator="equal">
      <formula>0</formula>
    </cfRule>
  </conditionalFormatting>
  <conditionalFormatting sqref="F4:V164">
    <cfRule type="cellIs" dxfId="14044" priority="2865" stopIfTrue="1" operator="equal">
      <formula>0</formula>
    </cfRule>
  </conditionalFormatting>
  <conditionalFormatting sqref="F4:V165">
    <cfRule type="cellIs" dxfId="14043" priority="2864" stopIfTrue="1" operator="equal">
      <formula>0</formula>
    </cfRule>
  </conditionalFormatting>
  <conditionalFormatting sqref="F4:V164">
    <cfRule type="cellIs" dxfId="14042" priority="2863" stopIfTrue="1" operator="equal">
      <formula>0</formula>
    </cfRule>
  </conditionalFormatting>
  <conditionalFormatting sqref="F4:V189">
    <cfRule type="cellIs" dxfId="14041" priority="2862" stopIfTrue="1" operator="equal">
      <formula>0</formula>
    </cfRule>
  </conditionalFormatting>
  <conditionalFormatting sqref="F4:V164">
    <cfRule type="cellIs" dxfId="14040" priority="2861" stopIfTrue="1" operator="equal">
      <formula>0</formula>
    </cfRule>
  </conditionalFormatting>
  <conditionalFormatting sqref="F4:V147">
    <cfRule type="cellIs" dxfId="14039" priority="2860" stopIfTrue="1" operator="equal">
      <formula>0</formula>
    </cfRule>
  </conditionalFormatting>
  <conditionalFormatting sqref="F4:V165">
    <cfRule type="cellIs" dxfId="14038" priority="2859" stopIfTrue="1" operator="equal">
      <formula>0</formula>
    </cfRule>
  </conditionalFormatting>
  <conditionalFormatting sqref="F4:V164">
    <cfRule type="cellIs" dxfId="14037" priority="2858" stopIfTrue="1" operator="equal">
      <formula>0</formula>
    </cfRule>
  </conditionalFormatting>
  <conditionalFormatting sqref="F4:V189">
    <cfRule type="cellIs" dxfId="14036" priority="2857" stopIfTrue="1" operator="equal">
      <formula>0</formula>
    </cfRule>
  </conditionalFormatting>
  <conditionalFormatting sqref="F4:V164">
    <cfRule type="cellIs" dxfId="14035" priority="2856" stopIfTrue="1" operator="equal">
      <formula>0</formula>
    </cfRule>
  </conditionalFormatting>
  <conditionalFormatting sqref="F22:V24">
    <cfRule type="cellIs" dxfId="14034" priority="2855" stopIfTrue="1" operator="equal">
      <formula>0</formula>
    </cfRule>
  </conditionalFormatting>
  <conditionalFormatting sqref="F22:V24">
    <cfRule type="cellIs" dxfId="14033" priority="2854" stopIfTrue="1" operator="equal">
      <formula>0</formula>
    </cfRule>
  </conditionalFormatting>
  <conditionalFormatting sqref="F22:V24">
    <cfRule type="cellIs" dxfId="14032" priority="2853" stopIfTrue="1" operator="equal">
      <formula>0</formula>
    </cfRule>
  </conditionalFormatting>
  <conditionalFormatting sqref="F22:V24">
    <cfRule type="cellIs" dxfId="14031" priority="2852" stopIfTrue="1" operator="equal">
      <formula>0</formula>
    </cfRule>
  </conditionalFormatting>
  <conditionalFormatting sqref="F22:V24">
    <cfRule type="cellIs" dxfId="14030" priority="2851" stopIfTrue="1" operator="equal">
      <formula>0</formula>
    </cfRule>
  </conditionalFormatting>
  <conditionalFormatting sqref="F22:V24">
    <cfRule type="cellIs" dxfId="14029" priority="2850" stopIfTrue="1" operator="equal">
      <formula>0</formula>
    </cfRule>
  </conditionalFormatting>
  <conditionalFormatting sqref="F22:V24">
    <cfRule type="cellIs" dxfId="14028" priority="2849" stopIfTrue="1" operator="equal">
      <formula>0</formula>
    </cfRule>
  </conditionalFormatting>
  <conditionalFormatting sqref="F22:V24">
    <cfRule type="cellIs" dxfId="14027" priority="2848" stopIfTrue="1" operator="equal">
      <formula>0</formula>
    </cfRule>
  </conditionalFormatting>
  <conditionalFormatting sqref="F22:V24">
    <cfRule type="cellIs" dxfId="14026" priority="2847" stopIfTrue="1" operator="equal">
      <formula>0</formula>
    </cfRule>
  </conditionalFormatting>
  <conditionalFormatting sqref="F22:V24">
    <cfRule type="cellIs" dxfId="14025" priority="2846" stopIfTrue="1" operator="equal">
      <formula>0</formula>
    </cfRule>
  </conditionalFormatting>
  <conditionalFormatting sqref="F22:V24">
    <cfRule type="cellIs" dxfId="14024" priority="2845" stopIfTrue="1" operator="equal">
      <formula>0</formula>
    </cfRule>
  </conditionalFormatting>
  <conditionalFormatting sqref="F22:V24">
    <cfRule type="cellIs" dxfId="14023" priority="2844" stopIfTrue="1" operator="equal">
      <formula>0</formula>
    </cfRule>
  </conditionalFormatting>
  <conditionalFormatting sqref="F22:V24">
    <cfRule type="cellIs" dxfId="14022" priority="2843" stopIfTrue="1" operator="equal">
      <formula>0</formula>
    </cfRule>
  </conditionalFormatting>
  <conditionalFormatting sqref="F22:V24">
    <cfRule type="cellIs" dxfId="14021" priority="2842" stopIfTrue="1" operator="equal">
      <formula>0</formula>
    </cfRule>
  </conditionalFormatting>
  <conditionalFormatting sqref="F22:V24">
    <cfRule type="cellIs" dxfId="14020" priority="2841" stopIfTrue="1" operator="equal">
      <formula>0</formula>
    </cfRule>
  </conditionalFormatting>
  <conditionalFormatting sqref="F22:V24">
    <cfRule type="cellIs" dxfId="14019" priority="2840" stopIfTrue="1" operator="equal">
      <formula>0</formula>
    </cfRule>
  </conditionalFormatting>
  <conditionalFormatting sqref="F22:V24">
    <cfRule type="cellIs" dxfId="14018" priority="2839" stopIfTrue="1" operator="equal">
      <formula>0</formula>
    </cfRule>
  </conditionalFormatting>
  <conditionalFormatting sqref="F22:V24">
    <cfRule type="cellIs" dxfId="14017" priority="2838" stopIfTrue="1" operator="equal">
      <formula>0</formula>
    </cfRule>
  </conditionalFormatting>
  <conditionalFormatting sqref="F22:V24">
    <cfRule type="cellIs" dxfId="14016" priority="2837" stopIfTrue="1" operator="equal">
      <formula>0</formula>
    </cfRule>
  </conditionalFormatting>
  <conditionalFormatting sqref="F19:V21">
    <cfRule type="cellIs" dxfId="14015" priority="2836" stopIfTrue="1" operator="equal">
      <formula>0</formula>
    </cfRule>
  </conditionalFormatting>
  <conditionalFormatting sqref="F19:V21">
    <cfRule type="cellIs" dxfId="14014" priority="2835" stopIfTrue="1" operator="equal">
      <formula>0</formula>
    </cfRule>
  </conditionalFormatting>
  <conditionalFormatting sqref="F19:V21">
    <cfRule type="cellIs" dxfId="14013" priority="2834" stopIfTrue="1" operator="equal">
      <formula>0</formula>
    </cfRule>
  </conditionalFormatting>
  <conditionalFormatting sqref="F19:V21">
    <cfRule type="cellIs" dxfId="14012" priority="2833" stopIfTrue="1" operator="equal">
      <formula>0</formula>
    </cfRule>
  </conditionalFormatting>
  <conditionalFormatting sqref="F19:V21">
    <cfRule type="cellIs" dxfId="14011" priority="2832" stopIfTrue="1" operator="equal">
      <formula>0</formula>
    </cfRule>
  </conditionalFormatting>
  <conditionalFormatting sqref="F19:V21">
    <cfRule type="cellIs" dxfId="14010" priority="2831" stopIfTrue="1" operator="equal">
      <formula>0</formula>
    </cfRule>
  </conditionalFormatting>
  <conditionalFormatting sqref="F19:V21">
    <cfRule type="cellIs" dxfId="14009" priority="2830" stopIfTrue="1" operator="equal">
      <formula>0</formula>
    </cfRule>
  </conditionalFormatting>
  <conditionalFormatting sqref="F19:V21">
    <cfRule type="cellIs" dxfId="14008" priority="2829" stopIfTrue="1" operator="equal">
      <formula>0</formula>
    </cfRule>
  </conditionalFormatting>
  <conditionalFormatting sqref="F19:V21">
    <cfRule type="cellIs" dxfId="14007" priority="2828" stopIfTrue="1" operator="equal">
      <formula>0</formula>
    </cfRule>
  </conditionalFormatting>
  <conditionalFormatting sqref="F19:V21">
    <cfRule type="cellIs" dxfId="14006" priority="2827" stopIfTrue="1" operator="equal">
      <formula>0</formula>
    </cfRule>
  </conditionalFormatting>
  <conditionalFormatting sqref="F19:V21">
    <cfRule type="cellIs" dxfId="14005" priority="2826" stopIfTrue="1" operator="equal">
      <formula>0</formula>
    </cfRule>
  </conditionalFormatting>
  <conditionalFormatting sqref="F19:V21">
    <cfRule type="cellIs" dxfId="14004" priority="2825" stopIfTrue="1" operator="equal">
      <formula>0</formula>
    </cfRule>
  </conditionalFormatting>
  <conditionalFormatting sqref="F19:V21">
    <cfRule type="cellIs" dxfId="14003" priority="2824" stopIfTrue="1" operator="equal">
      <formula>0</formula>
    </cfRule>
  </conditionalFormatting>
  <conditionalFormatting sqref="F19:V21">
    <cfRule type="cellIs" dxfId="14002" priority="2823" stopIfTrue="1" operator="equal">
      <formula>0</formula>
    </cfRule>
  </conditionalFormatting>
  <conditionalFormatting sqref="F19:V21">
    <cfRule type="cellIs" dxfId="14001" priority="2822" stopIfTrue="1" operator="equal">
      <formula>0</formula>
    </cfRule>
  </conditionalFormatting>
  <conditionalFormatting sqref="F19:V21">
    <cfRule type="cellIs" dxfId="14000" priority="2821" stopIfTrue="1" operator="equal">
      <formula>0</formula>
    </cfRule>
  </conditionalFormatting>
  <conditionalFormatting sqref="F19:V21">
    <cfRule type="cellIs" dxfId="13999" priority="2820" stopIfTrue="1" operator="equal">
      <formula>0</formula>
    </cfRule>
  </conditionalFormatting>
  <conditionalFormatting sqref="F19:V21">
    <cfRule type="cellIs" dxfId="13998" priority="2819" stopIfTrue="1" operator="equal">
      <formula>0</formula>
    </cfRule>
  </conditionalFormatting>
  <conditionalFormatting sqref="F19:V21">
    <cfRule type="cellIs" dxfId="13997" priority="2818" stopIfTrue="1" operator="equal">
      <formula>0</formula>
    </cfRule>
  </conditionalFormatting>
  <conditionalFormatting sqref="F16:V18">
    <cfRule type="cellIs" dxfId="13996" priority="2817" stopIfTrue="1" operator="equal">
      <formula>0</formula>
    </cfRule>
  </conditionalFormatting>
  <conditionalFormatting sqref="F16:V18">
    <cfRule type="cellIs" dxfId="13995" priority="2816" stopIfTrue="1" operator="equal">
      <formula>0</formula>
    </cfRule>
  </conditionalFormatting>
  <conditionalFormatting sqref="F16:V18">
    <cfRule type="cellIs" dxfId="13994" priority="2815" stopIfTrue="1" operator="equal">
      <formula>0</formula>
    </cfRule>
  </conditionalFormatting>
  <conditionalFormatting sqref="F16:V18">
    <cfRule type="cellIs" dxfId="13993" priority="2814" stopIfTrue="1" operator="equal">
      <formula>0</formula>
    </cfRule>
  </conditionalFormatting>
  <conditionalFormatting sqref="F16:V18">
    <cfRule type="cellIs" dxfId="13992" priority="2813" stopIfTrue="1" operator="equal">
      <formula>0</formula>
    </cfRule>
  </conditionalFormatting>
  <conditionalFormatting sqref="F16:V18">
    <cfRule type="cellIs" dxfId="13991" priority="2812" stopIfTrue="1" operator="equal">
      <formula>0</formula>
    </cfRule>
  </conditionalFormatting>
  <conditionalFormatting sqref="F16:V18">
    <cfRule type="cellIs" dxfId="13990" priority="2811" stopIfTrue="1" operator="equal">
      <formula>0</formula>
    </cfRule>
  </conditionalFormatting>
  <conditionalFormatting sqref="F16:V18">
    <cfRule type="cellIs" dxfId="13989" priority="2810" stopIfTrue="1" operator="equal">
      <formula>0</formula>
    </cfRule>
  </conditionalFormatting>
  <conditionalFormatting sqref="F16:V18">
    <cfRule type="cellIs" dxfId="13988" priority="2809" stopIfTrue="1" operator="equal">
      <formula>0</formula>
    </cfRule>
  </conditionalFormatting>
  <conditionalFormatting sqref="F16:V18">
    <cfRule type="cellIs" dxfId="13987" priority="2808" stopIfTrue="1" operator="equal">
      <formula>0</formula>
    </cfRule>
  </conditionalFormatting>
  <conditionalFormatting sqref="F16:V18">
    <cfRule type="cellIs" dxfId="13986" priority="2807" stopIfTrue="1" operator="equal">
      <formula>0</formula>
    </cfRule>
  </conditionalFormatting>
  <conditionalFormatting sqref="F16:V18">
    <cfRule type="cellIs" dxfId="13985" priority="2806" stopIfTrue="1" operator="equal">
      <formula>0</formula>
    </cfRule>
  </conditionalFormatting>
  <conditionalFormatting sqref="F16:V18">
    <cfRule type="cellIs" dxfId="13984" priority="2805" stopIfTrue="1" operator="equal">
      <formula>0</formula>
    </cfRule>
  </conditionalFormatting>
  <conditionalFormatting sqref="F16:V18">
    <cfRule type="cellIs" dxfId="13983" priority="2804" stopIfTrue="1" operator="equal">
      <formula>0</formula>
    </cfRule>
  </conditionalFormatting>
  <conditionalFormatting sqref="F16:V18">
    <cfRule type="cellIs" dxfId="13982" priority="2803" stopIfTrue="1" operator="equal">
      <formula>0</formula>
    </cfRule>
  </conditionalFormatting>
  <conditionalFormatting sqref="F16:V18">
    <cfRule type="cellIs" dxfId="13981" priority="2802" stopIfTrue="1" operator="equal">
      <formula>0</formula>
    </cfRule>
  </conditionalFormatting>
  <conditionalFormatting sqref="F16:V18">
    <cfRule type="cellIs" dxfId="13980" priority="2801" stopIfTrue="1" operator="equal">
      <formula>0</formula>
    </cfRule>
  </conditionalFormatting>
  <conditionalFormatting sqref="F16:V18">
    <cfRule type="cellIs" dxfId="13979" priority="2800" stopIfTrue="1" operator="equal">
      <formula>0</formula>
    </cfRule>
  </conditionalFormatting>
  <conditionalFormatting sqref="F16:V18">
    <cfRule type="cellIs" dxfId="13978" priority="2799" stopIfTrue="1" operator="equal">
      <formula>0</formula>
    </cfRule>
  </conditionalFormatting>
  <conditionalFormatting sqref="F13:V15">
    <cfRule type="cellIs" dxfId="13977" priority="2798" stopIfTrue="1" operator="equal">
      <formula>0</formula>
    </cfRule>
  </conditionalFormatting>
  <conditionalFormatting sqref="F13:V15">
    <cfRule type="cellIs" dxfId="13976" priority="2797" stopIfTrue="1" operator="equal">
      <formula>0</formula>
    </cfRule>
  </conditionalFormatting>
  <conditionalFormatting sqref="F13:V15">
    <cfRule type="cellIs" dxfId="13975" priority="2796" stopIfTrue="1" operator="equal">
      <formula>0</formula>
    </cfRule>
  </conditionalFormatting>
  <conditionalFormatting sqref="F13:V15">
    <cfRule type="cellIs" dxfId="13974" priority="2795" stopIfTrue="1" operator="equal">
      <formula>0</formula>
    </cfRule>
  </conditionalFormatting>
  <conditionalFormatting sqref="F13:V15">
    <cfRule type="cellIs" dxfId="13973" priority="2794" stopIfTrue="1" operator="equal">
      <formula>0</formula>
    </cfRule>
  </conditionalFormatting>
  <conditionalFormatting sqref="F13:V15">
    <cfRule type="cellIs" dxfId="13972" priority="2793" stopIfTrue="1" operator="equal">
      <formula>0</formula>
    </cfRule>
  </conditionalFormatting>
  <conditionalFormatting sqref="F13:V15">
    <cfRule type="cellIs" dxfId="13971" priority="2792" stopIfTrue="1" operator="equal">
      <formula>0</formula>
    </cfRule>
  </conditionalFormatting>
  <conditionalFormatting sqref="F13:V15">
    <cfRule type="cellIs" dxfId="13970" priority="2791" stopIfTrue="1" operator="equal">
      <formula>0</formula>
    </cfRule>
  </conditionalFormatting>
  <conditionalFormatting sqref="F13:V15">
    <cfRule type="cellIs" dxfId="13969" priority="2790" stopIfTrue="1" operator="equal">
      <formula>0</formula>
    </cfRule>
  </conditionalFormatting>
  <conditionalFormatting sqref="F13:V15">
    <cfRule type="cellIs" dxfId="13968" priority="2789" stopIfTrue="1" operator="equal">
      <formula>0</formula>
    </cfRule>
  </conditionalFormatting>
  <conditionalFormatting sqref="F13:V15">
    <cfRule type="cellIs" dxfId="13967" priority="2788" stopIfTrue="1" operator="equal">
      <formula>0</formula>
    </cfRule>
  </conditionalFormatting>
  <conditionalFormatting sqref="F13:V15">
    <cfRule type="cellIs" dxfId="13966" priority="2787" stopIfTrue="1" operator="equal">
      <formula>0</formula>
    </cfRule>
  </conditionalFormatting>
  <conditionalFormatting sqref="F13:V15">
    <cfRule type="cellIs" dxfId="13965" priority="2786" stopIfTrue="1" operator="equal">
      <formula>0</formula>
    </cfRule>
  </conditionalFormatting>
  <conditionalFormatting sqref="F13:V15">
    <cfRule type="cellIs" dxfId="13964" priority="2785" stopIfTrue="1" operator="equal">
      <formula>0</formula>
    </cfRule>
  </conditionalFormatting>
  <conditionalFormatting sqref="F13:V15">
    <cfRule type="cellIs" dxfId="13963" priority="2784" stopIfTrue="1" operator="equal">
      <formula>0</formula>
    </cfRule>
  </conditionalFormatting>
  <conditionalFormatting sqref="F13:V15">
    <cfRule type="cellIs" dxfId="13962" priority="2783" stopIfTrue="1" operator="equal">
      <formula>0</formula>
    </cfRule>
  </conditionalFormatting>
  <conditionalFormatting sqref="F13:V15">
    <cfRule type="cellIs" dxfId="13961" priority="2782" stopIfTrue="1" operator="equal">
      <formula>0</formula>
    </cfRule>
  </conditionalFormatting>
  <conditionalFormatting sqref="F13:V15">
    <cfRule type="cellIs" dxfId="13960" priority="2781" stopIfTrue="1" operator="equal">
      <formula>0</formula>
    </cfRule>
  </conditionalFormatting>
  <conditionalFormatting sqref="F13:V15">
    <cfRule type="cellIs" dxfId="13959" priority="2780" stopIfTrue="1" operator="equal">
      <formula>0</formula>
    </cfRule>
  </conditionalFormatting>
  <conditionalFormatting sqref="F10:V12">
    <cfRule type="cellIs" dxfId="13958" priority="2779" stopIfTrue="1" operator="equal">
      <formula>0</formula>
    </cfRule>
  </conditionalFormatting>
  <conditionalFormatting sqref="F10:V12">
    <cfRule type="cellIs" dxfId="13957" priority="2778" stopIfTrue="1" operator="equal">
      <formula>0</formula>
    </cfRule>
  </conditionalFormatting>
  <conditionalFormatting sqref="F10:V12">
    <cfRule type="cellIs" dxfId="13956" priority="2777" stopIfTrue="1" operator="equal">
      <formula>0</formula>
    </cfRule>
  </conditionalFormatting>
  <conditionalFormatting sqref="F10:V12">
    <cfRule type="cellIs" dxfId="13955" priority="2776" stopIfTrue="1" operator="equal">
      <formula>0</formula>
    </cfRule>
  </conditionalFormatting>
  <conditionalFormatting sqref="F10:V12">
    <cfRule type="cellIs" dxfId="13954" priority="2775" stopIfTrue="1" operator="equal">
      <formula>0</formula>
    </cfRule>
  </conditionalFormatting>
  <conditionalFormatting sqref="F10:V12">
    <cfRule type="cellIs" dxfId="13953" priority="2774" stopIfTrue="1" operator="equal">
      <formula>0</formula>
    </cfRule>
  </conditionalFormatting>
  <conditionalFormatting sqref="F10:V12">
    <cfRule type="cellIs" dxfId="13952" priority="2773" stopIfTrue="1" operator="equal">
      <formula>0</formula>
    </cfRule>
  </conditionalFormatting>
  <conditionalFormatting sqref="F10:V12">
    <cfRule type="cellIs" dxfId="13951" priority="2772" stopIfTrue="1" operator="equal">
      <formula>0</formula>
    </cfRule>
  </conditionalFormatting>
  <conditionalFormatting sqref="F10:V12">
    <cfRule type="cellIs" dxfId="13950" priority="2771" stopIfTrue="1" operator="equal">
      <formula>0</formula>
    </cfRule>
  </conditionalFormatting>
  <conditionalFormatting sqref="F10:V12">
    <cfRule type="cellIs" dxfId="13949" priority="2770" stopIfTrue="1" operator="equal">
      <formula>0</formula>
    </cfRule>
  </conditionalFormatting>
  <conditionalFormatting sqref="F10:V12">
    <cfRule type="cellIs" dxfId="13948" priority="2769" stopIfTrue="1" operator="equal">
      <formula>0</formula>
    </cfRule>
  </conditionalFormatting>
  <conditionalFormatting sqref="F10:V12">
    <cfRule type="cellIs" dxfId="13947" priority="2768" stopIfTrue="1" operator="equal">
      <formula>0</formula>
    </cfRule>
  </conditionalFormatting>
  <conditionalFormatting sqref="F10:V12">
    <cfRule type="cellIs" dxfId="13946" priority="2767" stopIfTrue="1" operator="equal">
      <formula>0</formula>
    </cfRule>
  </conditionalFormatting>
  <conditionalFormatting sqref="F10:V12">
    <cfRule type="cellIs" dxfId="13945" priority="2766" stopIfTrue="1" operator="equal">
      <formula>0</formula>
    </cfRule>
  </conditionalFormatting>
  <conditionalFormatting sqref="F10:V12">
    <cfRule type="cellIs" dxfId="13944" priority="2765" stopIfTrue="1" operator="equal">
      <formula>0</formula>
    </cfRule>
  </conditionalFormatting>
  <conditionalFormatting sqref="F10:V12">
    <cfRule type="cellIs" dxfId="13943" priority="2764" stopIfTrue="1" operator="equal">
      <formula>0</formula>
    </cfRule>
  </conditionalFormatting>
  <conditionalFormatting sqref="F10:V12">
    <cfRule type="cellIs" dxfId="13942" priority="2763" stopIfTrue="1" operator="equal">
      <formula>0</formula>
    </cfRule>
  </conditionalFormatting>
  <conditionalFormatting sqref="F10:V12">
    <cfRule type="cellIs" dxfId="13941" priority="2762" stopIfTrue="1" operator="equal">
      <formula>0</formula>
    </cfRule>
  </conditionalFormatting>
  <conditionalFormatting sqref="F10:V12">
    <cfRule type="cellIs" dxfId="13940" priority="2761" stopIfTrue="1" operator="equal">
      <formula>0</formula>
    </cfRule>
  </conditionalFormatting>
  <conditionalFormatting sqref="F7:V9">
    <cfRule type="cellIs" dxfId="13939" priority="2760" stopIfTrue="1" operator="equal">
      <formula>0</formula>
    </cfRule>
  </conditionalFormatting>
  <conditionalFormatting sqref="F7:V9">
    <cfRule type="cellIs" dxfId="13938" priority="2759" stopIfTrue="1" operator="equal">
      <formula>0</formula>
    </cfRule>
  </conditionalFormatting>
  <conditionalFormatting sqref="F7:V9">
    <cfRule type="cellIs" dxfId="13937" priority="2758" stopIfTrue="1" operator="equal">
      <formula>0</formula>
    </cfRule>
  </conditionalFormatting>
  <conditionalFormatting sqref="F7:V9">
    <cfRule type="cellIs" dxfId="13936" priority="2757" stopIfTrue="1" operator="equal">
      <formula>0</formula>
    </cfRule>
  </conditionalFormatting>
  <conditionalFormatting sqref="F7:V9">
    <cfRule type="cellIs" dxfId="13935" priority="2756" stopIfTrue="1" operator="equal">
      <formula>0</formula>
    </cfRule>
  </conditionalFormatting>
  <conditionalFormatting sqref="F7:V9">
    <cfRule type="cellIs" dxfId="13934" priority="2755" stopIfTrue="1" operator="equal">
      <formula>0</formula>
    </cfRule>
  </conditionalFormatting>
  <conditionalFormatting sqref="F7:V9">
    <cfRule type="cellIs" dxfId="13933" priority="2754" stopIfTrue="1" operator="equal">
      <formula>0</formula>
    </cfRule>
  </conditionalFormatting>
  <conditionalFormatting sqref="F7:V9">
    <cfRule type="cellIs" dxfId="13932" priority="2753" stopIfTrue="1" operator="equal">
      <formula>0</formula>
    </cfRule>
  </conditionalFormatting>
  <conditionalFormatting sqref="F7:V9">
    <cfRule type="cellIs" dxfId="13931" priority="2752" stopIfTrue="1" operator="equal">
      <formula>0</formula>
    </cfRule>
  </conditionalFormatting>
  <conditionalFormatting sqref="F7:V9">
    <cfRule type="cellIs" dxfId="13930" priority="2751" stopIfTrue="1" operator="equal">
      <formula>0</formula>
    </cfRule>
  </conditionalFormatting>
  <conditionalFormatting sqref="F7:V9">
    <cfRule type="cellIs" dxfId="13929" priority="2750" stopIfTrue="1" operator="equal">
      <formula>0</formula>
    </cfRule>
  </conditionalFormatting>
  <conditionalFormatting sqref="F7:V9">
    <cfRule type="cellIs" dxfId="13928" priority="2749" stopIfTrue="1" operator="equal">
      <formula>0</formula>
    </cfRule>
  </conditionalFormatting>
  <conditionalFormatting sqref="F7:V9">
    <cfRule type="cellIs" dxfId="13927" priority="2748" stopIfTrue="1" operator="equal">
      <formula>0</formula>
    </cfRule>
  </conditionalFormatting>
  <conditionalFormatting sqref="F7:V9">
    <cfRule type="cellIs" dxfId="13926" priority="2747" stopIfTrue="1" operator="equal">
      <formula>0</formula>
    </cfRule>
  </conditionalFormatting>
  <conditionalFormatting sqref="F7:V9">
    <cfRule type="cellIs" dxfId="13925" priority="2746" stopIfTrue="1" operator="equal">
      <formula>0</formula>
    </cfRule>
  </conditionalFormatting>
  <conditionalFormatting sqref="F7:V9">
    <cfRule type="cellIs" dxfId="13924" priority="2745" stopIfTrue="1" operator="equal">
      <formula>0</formula>
    </cfRule>
  </conditionalFormatting>
  <conditionalFormatting sqref="F7:V9">
    <cfRule type="cellIs" dxfId="13923" priority="2744" stopIfTrue="1" operator="equal">
      <formula>0</formula>
    </cfRule>
  </conditionalFormatting>
  <conditionalFormatting sqref="F7:V9">
    <cfRule type="cellIs" dxfId="13922" priority="2743" stopIfTrue="1" operator="equal">
      <formula>0</formula>
    </cfRule>
  </conditionalFormatting>
  <conditionalFormatting sqref="F7:V9">
    <cfRule type="cellIs" dxfId="13921" priority="2742" stopIfTrue="1" operator="equal">
      <formula>0</formula>
    </cfRule>
  </conditionalFormatting>
  <conditionalFormatting sqref="F4:V6">
    <cfRule type="cellIs" dxfId="13920" priority="2741" stopIfTrue="1" operator="equal">
      <formula>0</formula>
    </cfRule>
  </conditionalFormatting>
  <conditionalFormatting sqref="F4:V6">
    <cfRule type="cellIs" dxfId="13919" priority="2740" stopIfTrue="1" operator="equal">
      <formula>0</formula>
    </cfRule>
  </conditionalFormatting>
  <conditionalFormatting sqref="F4:V6">
    <cfRule type="cellIs" dxfId="13918" priority="2739" stopIfTrue="1" operator="equal">
      <formula>0</formula>
    </cfRule>
  </conditionalFormatting>
  <conditionalFormatting sqref="F4:V6">
    <cfRule type="cellIs" dxfId="13917" priority="2738" stopIfTrue="1" operator="equal">
      <formula>0</formula>
    </cfRule>
  </conditionalFormatting>
  <conditionalFormatting sqref="F4:V6">
    <cfRule type="cellIs" dxfId="13916" priority="2737" stopIfTrue="1" operator="equal">
      <formula>0</formula>
    </cfRule>
  </conditionalFormatting>
  <conditionalFormatting sqref="F4:V6">
    <cfRule type="cellIs" dxfId="13915" priority="2736" stopIfTrue="1" operator="equal">
      <formula>0</formula>
    </cfRule>
  </conditionalFormatting>
  <conditionalFormatting sqref="F4:V6">
    <cfRule type="cellIs" dxfId="13914" priority="2735" stopIfTrue="1" operator="equal">
      <formula>0</formula>
    </cfRule>
  </conditionalFormatting>
  <conditionalFormatting sqref="F4:V6">
    <cfRule type="cellIs" dxfId="13913" priority="2734" stopIfTrue="1" operator="equal">
      <formula>0</formula>
    </cfRule>
  </conditionalFormatting>
  <conditionalFormatting sqref="F4:V6">
    <cfRule type="cellIs" dxfId="13912" priority="2733" stopIfTrue="1" operator="equal">
      <formula>0</formula>
    </cfRule>
  </conditionalFormatting>
  <conditionalFormatting sqref="F4:V6">
    <cfRule type="cellIs" dxfId="13911" priority="2732" stopIfTrue="1" operator="equal">
      <formula>0</formula>
    </cfRule>
  </conditionalFormatting>
  <conditionalFormatting sqref="F4:V6">
    <cfRule type="cellIs" dxfId="13910" priority="2731" stopIfTrue="1" operator="equal">
      <formula>0</formula>
    </cfRule>
  </conditionalFormatting>
  <conditionalFormatting sqref="F4:V6">
    <cfRule type="cellIs" dxfId="13909" priority="2730" stopIfTrue="1" operator="equal">
      <formula>0</formula>
    </cfRule>
  </conditionalFormatting>
  <conditionalFormatting sqref="F4:V6">
    <cfRule type="cellIs" dxfId="13908" priority="2729" stopIfTrue="1" operator="equal">
      <formula>0</formula>
    </cfRule>
  </conditionalFormatting>
  <conditionalFormatting sqref="F4:V6">
    <cfRule type="cellIs" dxfId="13907" priority="2728" stopIfTrue="1" operator="equal">
      <formula>0</formula>
    </cfRule>
  </conditionalFormatting>
  <conditionalFormatting sqref="F4:V6">
    <cfRule type="cellIs" dxfId="13906" priority="2727" stopIfTrue="1" operator="equal">
      <formula>0</formula>
    </cfRule>
  </conditionalFormatting>
  <conditionalFormatting sqref="F4:V6">
    <cfRule type="cellIs" dxfId="13905" priority="2726" stopIfTrue="1" operator="equal">
      <formula>0</formula>
    </cfRule>
  </conditionalFormatting>
  <conditionalFormatting sqref="F4:V6">
    <cfRule type="cellIs" dxfId="13904" priority="2725" stopIfTrue="1" operator="equal">
      <formula>0</formula>
    </cfRule>
  </conditionalFormatting>
  <conditionalFormatting sqref="F4:V6">
    <cfRule type="cellIs" dxfId="13903" priority="2724" stopIfTrue="1" operator="equal">
      <formula>0</formula>
    </cfRule>
  </conditionalFormatting>
  <conditionalFormatting sqref="F4:V6">
    <cfRule type="cellIs" dxfId="13902" priority="2723" stopIfTrue="1" operator="equal">
      <formula>0</formula>
    </cfRule>
  </conditionalFormatting>
  <conditionalFormatting sqref="F64:M66">
    <cfRule type="cellIs" dxfId="13901" priority="2722" stopIfTrue="1" operator="equal">
      <formula>0</formula>
    </cfRule>
  </conditionalFormatting>
  <conditionalFormatting sqref="F64:M66">
    <cfRule type="cellIs" dxfId="13900" priority="2721" stopIfTrue="1" operator="equal">
      <formula>0</formula>
    </cfRule>
  </conditionalFormatting>
  <conditionalFormatting sqref="F64:M66">
    <cfRule type="cellIs" dxfId="13899" priority="2720" stopIfTrue="1" operator="equal">
      <formula>0</formula>
    </cfRule>
  </conditionalFormatting>
  <conditionalFormatting sqref="F64:M66">
    <cfRule type="cellIs" dxfId="13898" priority="2719" stopIfTrue="1" operator="equal">
      <formula>0</formula>
    </cfRule>
  </conditionalFormatting>
  <conditionalFormatting sqref="F64:M66">
    <cfRule type="cellIs" dxfId="13897" priority="2718" stopIfTrue="1" operator="equal">
      <formula>0</formula>
    </cfRule>
  </conditionalFormatting>
  <conditionalFormatting sqref="F64:M66">
    <cfRule type="cellIs" dxfId="13896" priority="2717" stopIfTrue="1" operator="equal">
      <formula>0</formula>
    </cfRule>
  </conditionalFormatting>
  <conditionalFormatting sqref="F64:M66">
    <cfRule type="cellIs" dxfId="13895" priority="2716" stopIfTrue="1" operator="equal">
      <formula>0</formula>
    </cfRule>
  </conditionalFormatting>
  <conditionalFormatting sqref="F64:M66">
    <cfRule type="cellIs" dxfId="13894" priority="2715" stopIfTrue="1" operator="equal">
      <formula>0</formula>
    </cfRule>
  </conditionalFormatting>
  <conditionalFormatting sqref="F64:M66">
    <cfRule type="cellIs" dxfId="13893" priority="2714" stopIfTrue="1" operator="equal">
      <formula>0</formula>
    </cfRule>
  </conditionalFormatting>
  <conditionalFormatting sqref="F64:M66">
    <cfRule type="cellIs" dxfId="13892" priority="2713" stopIfTrue="1" operator="equal">
      <formula>0</formula>
    </cfRule>
  </conditionalFormatting>
  <conditionalFormatting sqref="F64:M66">
    <cfRule type="cellIs" dxfId="13891" priority="2712" stopIfTrue="1" operator="equal">
      <formula>0</formula>
    </cfRule>
  </conditionalFormatting>
  <conditionalFormatting sqref="F64:M66">
    <cfRule type="cellIs" dxfId="13890" priority="2711" stopIfTrue="1" operator="equal">
      <formula>0</formula>
    </cfRule>
  </conditionalFormatting>
  <conditionalFormatting sqref="F64:M66">
    <cfRule type="cellIs" dxfId="13889" priority="2710" stopIfTrue="1" operator="equal">
      <formula>0</formula>
    </cfRule>
  </conditionalFormatting>
  <conditionalFormatting sqref="F64:M66">
    <cfRule type="cellIs" dxfId="13888" priority="2709" stopIfTrue="1" operator="equal">
      <formula>0</formula>
    </cfRule>
  </conditionalFormatting>
  <conditionalFormatting sqref="F64:M66">
    <cfRule type="cellIs" dxfId="13887" priority="2708" stopIfTrue="1" operator="equal">
      <formula>0</formula>
    </cfRule>
  </conditionalFormatting>
  <conditionalFormatting sqref="F64:M66">
    <cfRule type="cellIs" dxfId="13886" priority="2707" stopIfTrue="1" operator="equal">
      <formula>0</formula>
    </cfRule>
  </conditionalFormatting>
  <conditionalFormatting sqref="F64:M66">
    <cfRule type="cellIs" dxfId="13885" priority="2706" stopIfTrue="1" operator="equal">
      <formula>0</formula>
    </cfRule>
  </conditionalFormatting>
  <conditionalFormatting sqref="F64:M66">
    <cfRule type="cellIs" dxfId="13884" priority="2705" stopIfTrue="1" operator="equal">
      <formula>0</formula>
    </cfRule>
  </conditionalFormatting>
  <conditionalFormatting sqref="F64:M66">
    <cfRule type="cellIs" dxfId="13883" priority="2704" stopIfTrue="1" operator="equal">
      <formula>0</formula>
    </cfRule>
  </conditionalFormatting>
  <conditionalFormatting sqref="F118:M120">
    <cfRule type="cellIs" dxfId="13882" priority="2703" stopIfTrue="1" operator="equal">
      <formula>0</formula>
    </cfRule>
  </conditionalFormatting>
  <conditionalFormatting sqref="F118:M120">
    <cfRule type="cellIs" dxfId="13881" priority="2702" stopIfTrue="1" operator="equal">
      <formula>0</formula>
    </cfRule>
  </conditionalFormatting>
  <conditionalFormatting sqref="F118:M120">
    <cfRule type="cellIs" dxfId="13880" priority="2701" stopIfTrue="1" operator="equal">
      <formula>0</formula>
    </cfRule>
  </conditionalFormatting>
  <conditionalFormatting sqref="F118:M120">
    <cfRule type="cellIs" dxfId="13879" priority="2700" stopIfTrue="1" operator="equal">
      <formula>0</formula>
    </cfRule>
  </conditionalFormatting>
  <conditionalFormatting sqref="F118:M120">
    <cfRule type="cellIs" dxfId="13878" priority="2699" stopIfTrue="1" operator="equal">
      <formula>0</formula>
    </cfRule>
  </conditionalFormatting>
  <conditionalFormatting sqref="F118:M120">
    <cfRule type="cellIs" dxfId="13877" priority="2698" stopIfTrue="1" operator="equal">
      <formula>0</formula>
    </cfRule>
  </conditionalFormatting>
  <conditionalFormatting sqref="F118:M120">
    <cfRule type="cellIs" dxfId="13876" priority="2697" stopIfTrue="1" operator="equal">
      <formula>0</formula>
    </cfRule>
  </conditionalFormatting>
  <conditionalFormatting sqref="F118:M120">
    <cfRule type="cellIs" dxfId="13875" priority="2696" stopIfTrue="1" operator="equal">
      <formula>0</formula>
    </cfRule>
  </conditionalFormatting>
  <conditionalFormatting sqref="F118:M120">
    <cfRule type="cellIs" dxfId="13874" priority="2695" stopIfTrue="1" operator="equal">
      <formula>0</formula>
    </cfRule>
  </conditionalFormatting>
  <conditionalFormatting sqref="F118:M120">
    <cfRule type="cellIs" dxfId="13873" priority="2694" stopIfTrue="1" operator="equal">
      <formula>0</formula>
    </cfRule>
  </conditionalFormatting>
  <conditionalFormatting sqref="F118:M120">
    <cfRule type="cellIs" dxfId="13872" priority="2693" stopIfTrue="1" operator="equal">
      <formula>0</formula>
    </cfRule>
  </conditionalFormatting>
  <conditionalFormatting sqref="F118:M120">
    <cfRule type="cellIs" dxfId="13871" priority="2692" stopIfTrue="1" operator="equal">
      <formula>0</formula>
    </cfRule>
  </conditionalFormatting>
  <conditionalFormatting sqref="F118:M120">
    <cfRule type="cellIs" dxfId="13870" priority="2691" stopIfTrue="1" operator="equal">
      <formula>0</formula>
    </cfRule>
  </conditionalFormatting>
  <conditionalFormatting sqref="F118:M120">
    <cfRule type="cellIs" dxfId="13869" priority="2690" stopIfTrue="1" operator="equal">
      <formula>0</formula>
    </cfRule>
  </conditionalFormatting>
  <conditionalFormatting sqref="F118:M120">
    <cfRule type="cellIs" dxfId="13868" priority="2689" stopIfTrue="1" operator="equal">
      <formula>0</formula>
    </cfRule>
  </conditionalFormatting>
  <conditionalFormatting sqref="F118:M120">
    <cfRule type="cellIs" dxfId="13867" priority="2688" stopIfTrue="1" operator="equal">
      <formula>0</formula>
    </cfRule>
  </conditionalFormatting>
  <conditionalFormatting sqref="F118:M120">
    <cfRule type="cellIs" dxfId="13866" priority="2687" stopIfTrue="1" operator="equal">
      <formula>0</formula>
    </cfRule>
  </conditionalFormatting>
  <conditionalFormatting sqref="F118:M120">
    <cfRule type="cellIs" dxfId="13865" priority="2686" stopIfTrue="1" operator="equal">
      <formula>0</formula>
    </cfRule>
  </conditionalFormatting>
  <conditionalFormatting sqref="F118:M120">
    <cfRule type="cellIs" dxfId="13864" priority="2685" stopIfTrue="1" operator="equal">
      <formula>0</formula>
    </cfRule>
  </conditionalFormatting>
  <conditionalFormatting sqref="F67:M69">
    <cfRule type="cellIs" dxfId="13863" priority="2684" stopIfTrue="1" operator="equal">
      <formula>0</formula>
    </cfRule>
  </conditionalFormatting>
  <conditionalFormatting sqref="F67:M69">
    <cfRule type="cellIs" dxfId="13862" priority="2683" stopIfTrue="1" operator="equal">
      <formula>0</formula>
    </cfRule>
  </conditionalFormatting>
  <conditionalFormatting sqref="F67:M69">
    <cfRule type="cellIs" dxfId="13861" priority="2682" stopIfTrue="1" operator="equal">
      <formula>0</formula>
    </cfRule>
  </conditionalFormatting>
  <conditionalFormatting sqref="F67:M69">
    <cfRule type="cellIs" dxfId="13860" priority="2681" stopIfTrue="1" operator="equal">
      <formula>0</formula>
    </cfRule>
  </conditionalFormatting>
  <conditionalFormatting sqref="F67:M69">
    <cfRule type="cellIs" dxfId="13859" priority="2680" stopIfTrue="1" operator="equal">
      <formula>0</formula>
    </cfRule>
  </conditionalFormatting>
  <conditionalFormatting sqref="F67:M69">
    <cfRule type="cellIs" dxfId="13858" priority="2679" stopIfTrue="1" operator="equal">
      <formula>0</formula>
    </cfRule>
  </conditionalFormatting>
  <conditionalFormatting sqref="F67:M69">
    <cfRule type="cellIs" dxfId="13857" priority="2678" stopIfTrue="1" operator="equal">
      <formula>0</formula>
    </cfRule>
  </conditionalFormatting>
  <conditionalFormatting sqref="F67:M69">
    <cfRule type="cellIs" dxfId="13856" priority="2677" stopIfTrue="1" operator="equal">
      <formula>0</formula>
    </cfRule>
  </conditionalFormatting>
  <conditionalFormatting sqref="F67:M69">
    <cfRule type="cellIs" dxfId="13855" priority="2676" stopIfTrue="1" operator="equal">
      <formula>0</formula>
    </cfRule>
  </conditionalFormatting>
  <conditionalFormatting sqref="F67:M69">
    <cfRule type="cellIs" dxfId="13854" priority="2675" stopIfTrue="1" operator="equal">
      <formula>0</formula>
    </cfRule>
  </conditionalFormatting>
  <conditionalFormatting sqref="F67:M69">
    <cfRule type="cellIs" dxfId="13853" priority="2674" stopIfTrue="1" operator="equal">
      <formula>0</formula>
    </cfRule>
  </conditionalFormatting>
  <conditionalFormatting sqref="F67:M69">
    <cfRule type="cellIs" dxfId="13852" priority="2673" stopIfTrue="1" operator="equal">
      <formula>0</formula>
    </cfRule>
  </conditionalFormatting>
  <conditionalFormatting sqref="F67:M69">
    <cfRule type="cellIs" dxfId="13851" priority="2672" stopIfTrue="1" operator="equal">
      <formula>0</formula>
    </cfRule>
  </conditionalFormatting>
  <conditionalFormatting sqref="F67:M69">
    <cfRule type="cellIs" dxfId="13850" priority="2671" stopIfTrue="1" operator="equal">
      <formula>0</formula>
    </cfRule>
  </conditionalFormatting>
  <conditionalFormatting sqref="F67:M69">
    <cfRule type="cellIs" dxfId="13849" priority="2670" stopIfTrue="1" operator="equal">
      <formula>0</formula>
    </cfRule>
  </conditionalFormatting>
  <conditionalFormatting sqref="F67:M69">
    <cfRule type="cellIs" dxfId="13848" priority="2669" stopIfTrue="1" operator="equal">
      <formula>0</formula>
    </cfRule>
  </conditionalFormatting>
  <conditionalFormatting sqref="F67:M69">
    <cfRule type="cellIs" dxfId="13847" priority="2668" stopIfTrue="1" operator="equal">
      <formula>0</formula>
    </cfRule>
  </conditionalFormatting>
  <conditionalFormatting sqref="F67:M69">
    <cfRule type="cellIs" dxfId="13846" priority="2667" stopIfTrue="1" operator="equal">
      <formula>0</formula>
    </cfRule>
  </conditionalFormatting>
  <conditionalFormatting sqref="F67:M69">
    <cfRule type="cellIs" dxfId="13845" priority="2666" stopIfTrue="1" operator="equal">
      <formula>0</formula>
    </cfRule>
  </conditionalFormatting>
  <conditionalFormatting sqref="F121:M123">
    <cfRule type="cellIs" dxfId="13844" priority="2665" stopIfTrue="1" operator="equal">
      <formula>0</formula>
    </cfRule>
  </conditionalFormatting>
  <conditionalFormatting sqref="F121:M123">
    <cfRule type="cellIs" dxfId="13843" priority="2664" stopIfTrue="1" operator="equal">
      <formula>0</formula>
    </cfRule>
  </conditionalFormatting>
  <conditionalFormatting sqref="F121:M123">
    <cfRule type="cellIs" dxfId="13842" priority="2663" stopIfTrue="1" operator="equal">
      <formula>0</formula>
    </cfRule>
  </conditionalFormatting>
  <conditionalFormatting sqref="F121:M123">
    <cfRule type="cellIs" dxfId="13841" priority="2662" stopIfTrue="1" operator="equal">
      <formula>0</formula>
    </cfRule>
  </conditionalFormatting>
  <conditionalFormatting sqref="F121:M123">
    <cfRule type="cellIs" dxfId="13840" priority="2661" stopIfTrue="1" operator="equal">
      <formula>0</formula>
    </cfRule>
  </conditionalFormatting>
  <conditionalFormatting sqref="F121:M123">
    <cfRule type="cellIs" dxfId="13839" priority="2660" stopIfTrue="1" operator="equal">
      <formula>0</formula>
    </cfRule>
  </conditionalFormatting>
  <conditionalFormatting sqref="F121:M123">
    <cfRule type="cellIs" dxfId="13838" priority="2659" stopIfTrue="1" operator="equal">
      <formula>0</formula>
    </cfRule>
  </conditionalFormatting>
  <conditionalFormatting sqref="F121:M123">
    <cfRule type="cellIs" dxfId="13837" priority="2658" stopIfTrue="1" operator="equal">
      <formula>0</formula>
    </cfRule>
  </conditionalFormatting>
  <conditionalFormatting sqref="F121:M123">
    <cfRule type="cellIs" dxfId="13836" priority="2657" stopIfTrue="1" operator="equal">
      <formula>0</formula>
    </cfRule>
  </conditionalFormatting>
  <conditionalFormatting sqref="F121:M123">
    <cfRule type="cellIs" dxfId="13835" priority="2656" stopIfTrue="1" operator="equal">
      <formula>0</formula>
    </cfRule>
  </conditionalFormatting>
  <conditionalFormatting sqref="F121:M123">
    <cfRule type="cellIs" dxfId="13834" priority="2655" stopIfTrue="1" operator="equal">
      <formula>0</formula>
    </cfRule>
  </conditionalFormatting>
  <conditionalFormatting sqref="F121:M123">
    <cfRule type="cellIs" dxfId="13833" priority="2654" stopIfTrue="1" operator="equal">
      <formula>0</formula>
    </cfRule>
  </conditionalFormatting>
  <conditionalFormatting sqref="F121:M123">
    <cfRule type="cellIs" dxfId="13832" priority="2653" stopIfTrue="1" operator="equal">
      <formula>0</formula>
    </cfRule>
  </conditionalFormatting>
  <conditionalFormatting sqref="F121:M123">
    <cfRule type="cellIs" dxfId="13831" priority="2652" stopIfTrue="1" operator="equal">
      <formula>0</formula>
    </cfRule>
  </conditionalFormatting>
  <conditionalFormatting sqref="F121:M123">
    <cfRule type="cellIs" dxfId="13830" priority="2651" stopIfTrue="1" operator="equal">
      <formula>0</formula>
    </cfRule>
  </conditionalFormatting>
  <conditionalFormatting sqref="F121:M123">
    <cfRule type="cellIs" dxfId="13829" priority="2650" stopIfTrue="1" operator="equal">
      <formula>0</formula>
    </cfRule>
  </conditionalFormatting>
  <conditionalFormatting sqref="F121:M123">
    <cfRule type="cellIs" dxfId="13828" priority="2649" stopIfTrue="1" operator="equal">
      <formula>0</formula>
    </cfRule>
  </conditionalFormatting>
  <conditionalFormatting sqref="F121:M123">
    <cfRule type="cellIs" dxfId="13827" priority="2648" stopIfTrue="1" operator="equal">
      <formula>0</formula>
    </cfRule>
  </conditionalFormatting>
  <conditionalFormatting sqref="F121:M123">
    <cfRule type="cellIs" dxfId="13826" priority="2647" stopIfTrue="1" operator="equal">
      <formula>0</formula>
    </cfRule>
  </conditionalFormatting>
  <conditionalFormatting sqref="F148:M150">
    <cfRule type="cellIs" dxfId="13825" priority="2646" stopIfTrue="1" operator="equal">
      <formula>0</formula>
    </cfRule>
  </conditionalFormatting>
  <conditionalFormatting sqref="F58:M60">
    <cfRule type="cellIs" dxfId="13824" priority="2645" stopIfTrue="1" operator="equal">
      <formula>0</formula>
    </cfRule>
  </conditionalFormatting>
  <conditionalFormatting sqref="F58:M60">
    <cfRule type="cellIs" dxfId="13823" priority="2644" stopIfTrue="1" operator="equal">
      <formula>0</formula>
    </cfRule>
  </conditionalFormatting>
  <conditionalFormatting sqref="F58:M60">
    <cfRule type="cellIs" dxfId="13822" priority="2643" stopIfTrue="1" operator="equal">
      <formula>0</formula>
    </cfRule>
  </conditionalFormatting>
  <conditionalFormatting sqref="F58:M60">
    <cfRule type="cellIs" dxfId="13821" priority="2642" stopIfTrue="1" operator="equal">
      <formula>0</formula>
    </cfRule>
  </conditionalFormatting>
  <conditionalFormatting sqref="F58:M60">
    <cfRule type="cellIs" dxfId="13820" priority="2641" stopIfTrue="1" operator="equal">
      <formula>0</formula>
    </cfRule>
  </conditionalFormatting>
  <conditionalFormatting sqref="F58:M60">
    <cfRule type="cellIs" dxfId="13819" priority="2640" stopIfTrue="1" operator="equal">
      <formula>0</formula>
    </cfRule>
  </conditionalFormatting>
  <conditionalFormatting sqref="F58:M60">
    <cfRule type="cellIs" dxfId="13818" priority="2639" stopIfTrue="1" operator="equal">
      <formula>0</formula>
    </cfRule>
  </conditionalFormatting>
  <conditionalFormatting sqref="F58:M60">
    <cfRule type="cellIs" dxfId="13817" priority="2638" stopIfTrue="1" operator="equal">
      <formula>0</formula>
    </cfRule>
  </conditionalFormatting>
  <conditionalFormatting sqref="F58:M60">
    <cfRule type="cellIs" dxfId="13816" priority="2637" stopIfTrue="1" operator="equal">
      <formula>0</formula>
    </cfRule>
  </conditionalFormatting>
  <conditionalFormatting sqref="F58:M60">
    <cfRule type="cellIs" dxfId="13815" priority="2636" stopIfTrue="1" operator="equal">
      <formula>0</formula>
    </cfRule>
  </conditionalFormatting>
  <conditionalFormatting sqref="F58:M60">
    <cfRule type="cellIs" dxfId="13814" priority="2635" stopIfTrue="1" operator="equal">
      <formula>0</formula>
    </cfRule>
  </conditionalFormatting>
  <conditionalFormatting sqref="F58:M60">
    <cfRule type="cellIs" dxfId="13813" priority="2634" stopIfTrue="1" operator="equal">
      <formula>0</formula>
    </cfRule>
  </conditionalFormatting>
  <conditionalFormatting sqref="F58:M60">
    <cfRule type="cellIs" dxfId="13812" priority="2633" stopIfTrue="1" operator="equal">
      <formula>0</formula>
    </cfRule>
  </conditionalFormatting>
  <conditionalFormatting sqref="F58:M60">
    <cfRule type="cellIs" dxfId="13811" priority="2632" stopIfTrue="1" operator="equal">
      <formula>0</formula>
    </cfRule>
  </conditionalFormatting>
  <conditionalFormatting sqref="F58:M60">
    <cfRule type="cellIs" dxfId="13810" priority="2631" stopIfTrue="1" operator="equal">
      <formula>0</formula>
    </cfRule>
  </conditionalFormatting>
  <conditionalFormatting sqref="F58:M60">
    <cfRule type="cellIs" dxfId="13809" priority="2630" stopIfTrue="1" operator="equal">
      <formula>0</formula>
    </cfRule>
  </conditionalFormatting>
  <conditionalFormatting sqref="F58:M60">
    <cfRule type="cellIs" dxfId="13808" priority="2629" stopIfTrue="1" operator="equal">
      <formula>0</formula>
    </cfRule>
  </conditionalFormatting>
  <conditionalFormatting sqref="F58:M60">
    <cfRule type="cellIs" dxfId="13807" priority="2628" stopIfTrue="1" operator="equal">
      <formula>0</formula>
    </cfRule>
  </conditionalFormatting>
  <conditionalFormatting sqref="F58:M60">
    <cfRule type="cellIs" dxfId="13806" priority="2627" stopIfTrue="1" operator="equal">
      <formula>0</formula>
    </cfRule>
  </conditionalFormatting>
  <conditionalFormatting sqref="F112:M114">
    <cfRule type="cellIs" dxfId="13805" priority="2626" stopIfTrue="1" operator="equal">
      <formula>0</formula>
    </cfRule>
  </conditionalFormatting>
  <conditionalFormatting sqref="F112:M114">
    <cfRule type="cellIs" dxfId="13804" priority="2625" stopIfTrue="1" operator="equal">
      <formula>0</formula>
    </cfRule>
  </conditionalFormatting>
  <conditionalFormatting sqref="F112:M114">
    <cfRule type="cellIs" dxfId="13803" priority="2624" stopIfTrue="1" operator="equal">
      <formula>0</formula>
    </cfRule>
  </conditionalFormatting>
  <conditionalFormatting sqref="F112:M114">
    <cfRule type="cellIs" dxfId="13802" priority="2623" stopIfTrue="1" operator="equal">
      <formula>0</formula>
    </cfRule>
  </conditionalFormatting>
  <conditionalFormatting sqref="F112:M114">
    <cfRule type="cellIs" dxfId="13801" priority="2622" stopIfTrue="1" operator="equal">
      <formula>0</formula>
    </cfRule>
  </conditionalFormatting>
  <conditionalFormatting sqref="F112:M114">
    <cfRule type="cellIs" dxfId="13800" priority="2621" stopIfTrue="1" operator="equal">
      <formula>0</formula>
    </cfRule>
  </conditionalFormatting>
  <conditionalFormatting sqref="F112:M114">
    <cfRule type="cellIs" dxfId="13799" priority="2620" stopIfTrue="1" operator="equal">
      <formula>0</formula>
    </cfRule>
  </conditionalFormatting>
  <conditionalFormatting sqref="F112:M114">
    <cfRule type="cellIs" dxfId="13798" priority="2619" stopIfTrue="1" operator="equal">
      <formula>0</formula>
    </cfRule>
  </conditionalFormatting>
  <conditionalFormatting sqref="F112:M114">
    <cfRule type="cellIs" dxfId="13797" priority="2618" stopIfTrue="1" operator="equal">
      <formula>0</formula>
    </cfRule>
  </conditionalFormatting>
  <conditionalFormatting sqref="F112:M114">
    <cfRule type="cellIs" dxfId="13796" priority="2617" stopIfTrue="1" operator="equal">
      <formula>0</formula>
    </cfRule>
  </conditionalFormatting>
  <conditionalFormatting sqref="F112:M114">
    <cfRule type="cellIs" dxfId="13795" priority="2616" stopIfTrue="1" operator="equal">
      <formula>0</formula>
    </cfRule>
  </conditionalFormatting>
  <conditionalFormatting sqref="F112:M114">
    <cfRule type="cellIs" dxfId="13794" priority="2615" stopIfTrue="1" operator="equal">
      <formula>0</formula>
    </cfRule>
  </conditionalFormatting>
  <conditionalFormatting sqref="F112:M114">
    <cfRule type="cellIs" dxfId="13793" priority="2614" stopIfTrue="1" operator="equal">
      <formula>0</formula>
    </cfRule>
  </conditionalFormatting>
  <conditionalFormatting sqref="F112:M114">
    <cfRule type="cellIs" dxfId="13792" priority="2613" stopIfTrue="1" operator="equal">
      <formula>0</formula>
    </cfRule>
  </conditionalFormatting>
  <conditionalFormatting sqref="F112:M114">
    <cfRule type="cellIs" dxfId="13791" priority="2612" stopIfTrue="1" operator="equal">
      <formula>0</formula>
    </cfRule>
  </conditionalFormatting>
  <conditionalFormatting sqref="F112:M114">
    <cfRule type="cellIs" dxfId="13790" priority="2611" stopIfTrue="1" operator="equal">
      <formula>0</formula>
    </cfRule>
  </conditionalFormatting>
  <conditionalFormatting sqref="F112:M114">
    <cfRule type="cellIs" dxfId="13789" priority="2610" stopIfTrue="1" operator="equal">
      <formula>0</formula>
    </cfRule>
  </conditionalFormatting>
  <conditionalFormatting sqref="F112:M114">
    <cfRule type="cellIs" dxfId="13788" priority="2609" stopIfTrue="1" operator="equal">
      <formula>0</formula>
    </cfRule>
  </conditionalFormatting>
  <conditionalFormatting sqref="F112:M114">
    <cfRule type="cellIs" dxfId="13787" priority="2608" stopIfTrue="1" operator="equal">
      <formula>0</formula>
    </cfRule>
  </conditionalFormatting>
  <conditionalFormatting sqref="F31:M33">
    <cfRule type="cellIs" dxfId="13786" priority="2607" stopIfTrue="1" operator="equal">
      <formula>0</formula>
    </cfRule>
  </conditionalFormatting>
  <conditionalFormatting sqref="F31:M33">
    <cfRule type="cellIs" dxfId="13785" priority="2606" stopIfTrue="1" operator="equal">
      <formula>0</formula>
    </cfRule>
  </conditionalFormatting>
  <conditionalFormatting sqref="F31:M33">
    <cfRule type="cellIs" dxfId="13784" priority="2605" stopIfTrue="1" operator="equal">
      <formula>0</formula>
    </cfRule>
  </conditionalFormatting>
  <conditionalFormatting sqref="F31:M33">
    <cfRule type="cellIs" dxfId="13783" priority="2604" stopIfTrue="1" operator="equal">
      <formula>0</formula>
    </cfRule>
  </conditionalFormatting>
  <conditionalFormatting sqref="F31:M33">
    <cfRule type="cellIs" dxfId="13782" priority="2603" stopIfTrue="1" operator="equal">
      <formula>0</formula>
    </cfRule>
  </conditionalFormatting>
  <conditionalFormatting sqref="F31:M33">
    <cfRule type="cellIs" dxfId="13781" priority="2602" stopIfTrue="1" operator="equal">
      <formula>0</formula>
    </cfRule>
  </conditionalFormatting>
  <conditionalFormatting sqref="F31:M33">
    <cfRule type="cellIs" dxfId="13780" priority="2601" stopIfTrue="1" operator="equal">
      <formula>0</formula>
    </cfRule>
  </conditionalFormatting>
  <conditionalFormatting sqref="F31:M33">
    <cfRule type="cellIs" dxfId="13779" priority="2600" stopIfTrue="1" operator="equal">
      <formula>0</formula>
    </cfRule>
  </conditionalFormatting>
  <conditionalFormatting sqref="F31:M33">
    <cfRule type="cellIs" dxfId="13778" priority="2599" stopIfTrue="1" operator="equal">
      <formula>0</formula>
    </cfRule>
  </conditionalFormatting>
  <conditionalFormatting sqref="F31:M33">
    <cfRule type="cellIs" dxfId="13777" priority="2598" stopIfTrue="1" operator="equal">
      <formula>0</formula>
    </cfRule>
  </conditionalFormatting>
  <conditionalFormatting sqref="F31:M33">
    <cfRule type="cellIs" dxfId="13776" priority="2597" stopIfTrue="1" operator="equal">
      <formula>0</formula>
    </cfRule>
  </conditionalFormatting>
  <conditionalFormatting sqref="F31:M33">
    <cfRule type="cellIs" dxfId="13775" priority="2596" stopIfTrue="1" operator="equal">
      <formula>0</formula>
    </cfRule>
  </conditionalFormatting>
  <conditionalFormatting sqref="F31:M33">
    <cfRule type="cellIs" dxfId="13774" priority="2595" stopIfTrue="1" operator="equal">
      <formula>0</formula>
    </cfRule>
  </conditionalFormatting>
  <conditionalFormatting sqref="F31:M33">
    <cfRule type="cellIs" dxfId="13773" priority="2594" stopIfTrue="1" operator="equal">
      <formula>0</formula>
    </cfRule>
  </conditionalFormatting>
  <conditionalFormatting sqref="F31:M33">
    <cfRule type="cellIs" dxfId="13772" priority="2593" stopIfTrue="1" operator="equal">
      <formula>0</formula>
    </cfRule>
  </conditionalFormatting>
  <conditionalFormatting sqref="F31:M33">
    <cfRule type="cellIs" dxfId="13771" priority="2592" stopIfTrue="1" operator="equal">
      <formula>0</formula>
    </cfRule>
  </conditionalFormatting>
  <conditionalFormatting sqref="F31:M33">
    <cfRule type="cellIs" dxfId="13770" priority="2591" stopIfTrue="1" operator="equal">
      <formula>0</formula>
    </cfRule>
  </conditionalFormatting>
  <conditionalFormatting sqref="F31:M33">
    <cfRule type="cellIs" dxfId="13769" priority="2590" stopIfTrue="1" operator="equal">
      <formula>0</formula>
    </cfRule>
  </conditionalFormatting>
  <conditionalFormatting sqref="F31:M33">
    <cfRule type="cellIs" dxfId="13768" priority="2589" stopIfTrue="1" operator="equal">
      <formula>0</formula>
    </cfRule>
  </conditionalFormatting>
  <conditionalFormatting sqref="F139:K141">
    <cfRule type="cellIs" dxfId="13767" priority="2588" stopIfTrue="1" operator="equal">
      <formula>0</formula>
    </cfRule>
  </conditionalFormatting>
  <conditionalFormatting sqref="F139:K141">
    <cfRule type="cellIs" dxfId="13766" priority="2587" stopIfTrue="1" operator="equal">
      <formula>0</formula>
    </cfRule>
  </conditionalFormatting>
  <conditionalFormatting sqref="F139:K141">
    <cfRule type="cellIs" dxfId="13765" priority="2586" stopIfTrue="1" operator="equal">
      <formula>0</formula>
    </cfRule>
  </conditionalFormatting>
  <conditionalFormatting sqref="F139:K141">
    <cfRule type="cellIs" dxfId="13764" priority="2585" stopIfTrue="1" operator="equal">
      <formula>0</formula>
    </cfRule>
  </conditionalFormatting>
  <conditionalFormatting sqref="F139:K141">
    <cfRule type="cellIs" dxfId="13763" priority="2584" stopIfTrue="1" operator="equal">
      <formula>0</formula>
    </cfRule>
  </conditionalFormatting>
  <conditionalFormatting sqref="F139:K141">
    <cfRule type="cellIs" dxfId="13762" priority="2583" stopIfTrue="1" operator="equal">
      <formula>0</formula>
    </cfRule>
  </conditionalFormatting>
  <conditionalFormatting sqref="F139:K141">
    <cfRule type="cellIs" dxfId="13761" priority="2582" stopIfTrue="1" operator="equal">
      <formula>0</formula>
    </cfRule>
  </conditionalFormatting>
  <conditionalFormatting sqref="F139:K141">
    <cfRule type="cellIs" dxfId="13760" priority="2581" stopIfTrue="1" operator="equal">
      <formula>0</formula>
    </cfRule>
  </conditionalFormatting>
  <conditionalFormatting sqref="F139:K141">
    <cfRule type="cellIs" dxfId="13759" priority="2580" stopIfTrue="1" operator="equal">
      <formula>0</formula>
    </cfRule>
  </conditionalFormatting>
  <conditionalFormatting sqref="F139:K141">
    <cfRule type="cellIs" dxfId="13758" priority="2579" stopIfTrue="1" operator="equal">
      <formula>0</formula>
    </cfRule>
  </conditionalFormatting>
  <conditionalFormatting sqref="F139:K141">
    <cfRule type="cellIs" dxfId="13757" priority="2578" stopIfTrue="1" operator="equal">
      <formula>0</formula>
    </cfRule>
  </conditionalFormatting>
  <conditionalFormatting sqref="F139:K141">
    <cfRule type="cellIs" dxfId="13756" priority="2577" stopIfTrue="1" operator="equal">
      <formula>0</formula>
    </cfRule>
  </conditionalFormatting>
  <conditionalFormatting sqref="F139:K141">
    <cfRule type="cellIs" dxfId="13755" priority="2576" stopIfTrue="1" operator="equal">
      <formula>0</formula>
    </cfRule>
  </conditionalFormatting>
  <conditionalFormatting sqref="F139:K141">
    <cfRule type="cellIs" dxfId="13754" priority="2575" stopIfTrue="1" operator="equal">
      <formula>0</formula>
    </cfRule>
  </conditionalFormatting>
  <conditionalFormatting sqref="F139:K141">
    <cfRule type="cellIs" dxfId="13753" priority="2574" stopIfTrue="1" operator="equal">
      <formula>0</formula>
    </cfRule>
  </conditionalFormatting>
  <conditionalFormatting sqref="F139:K141">
    <cfRule type="cellIs" dxfId="13752" priority="2573" stopIfTrue="1" operator="equal">
      <formula>0</formula>
    </cfRule>
  </conditionalFormatting>
  <conditionalFormatting sqref="F139:K141">
    <cfRule type="cellIs" dxfId="13751" priority="2572" stopIfTrue="1" operator="equal">
      <formula>0</formula>
    </cfRule>
  </conditionalFormatting>
  <conditionalFormatting sqref="F139:K141">
    <cfRule type="cellIs" dxfId="13750" priority="2571" stopIfTrue="1" operator="equal">
      <formula>0</formula>
    </cfRule>
  </conditionalFormatting>
  <conditionalFormatting sqref="F139:K141">
    <cfRule type="cellIs" dxfId="13749" priority="2570" stopIfTrue="1" operator="equal">
      <formula>0</formula>
    </cfRule>
  </conditionalFormatting>
  <conditionalFormatting sqref="F34:O36">
    <cfRule type="cellIs" dxfId="13748" priority="2569" stopIfTrue="1" operator="equal">
      <formula>0</formula>
    </cfRule>
  </conditionalFormatting>
  <conditionalFormatting sqref="F34:O36">
    <cfRule type="cellIs" dxfId="13747" priority="2568" stopIfTrue="1" operator="equal">
      <formula>0</formula>
    </cfRule>
  </conditionalFormatting>
  <conditionalFormatting sqref="F34:O36">
    <cfRule type="cellIs" dxfId="13746" priority="2567" stopIfTrue="1" operator="equal">
      <formula>0</formula>
    </cfRule>
  </conditionalFormatting>
  <conditionalFormatting sqref="F34:O36">
    <cfRule type="cellIs" dxfId="13745" priority="2566" stopIfTrue="1" operator="equal">
      <formula>0</formula>
    </cfRule>
  </conditionalFormatting>
  <conditionalFormatting sqref="F34:O36">
    <cfRule type="cellIs" dxfId="13744" priority="2565" stopIfTrue="1" operator="equal">
      <formula>0</formula>
    </cfRule>
  </conditionalFormatting>
  <conditionalFormatting sqref="F34:O36">
    <cfRule type="cellIs" dxfId="13743" priority="2564" stopIfTrue="1" operator="equal">
      <formula>0</formula>
    </cfRule>
  </conditionalFormatting>
  <conditionalFormatting sqref="F34:O36">
    <cfRule type="cellIs" dxfId="13742" priority="2563" stopIfTrue="1" operator="equal">
      <formula>0</formula>
    </cfRule>
  </conditionalFormatting>
  <conditionalFormatting sqref="F34:O36">
    <cfRule type="cellIs" dxfId="13741" priority="2562" stopIfTrue="1" operator="equal">
      <formula>0</formula>
    </cfRule>
  </conditionalFormatting>
  <conditionalFormatting sqref="F34:O36">
    <cfRule type="cellIs" dxfId="13740" priority="2561" stopIfTrue="1" operator="equal">
      <formula>0</formula>
    </cfRule>
  </conditionalFormatting>
  <conditionalFormatting sqref="F34:O36">
    <cfRule type="cellIs" dxfId="13739" priority="2560" stopIfTrue="1" operator="equal">
      <formula>0</formula>
    </cfRule>
  </conditionalFormatting>
  <conditionalFormatting sqref="F34:O36">
    <cfRule type="cellIs" dxfId="13738" priority="2559" stopIfTrue="1" operator="equal">
      <formula>0</formula>
    </cfRule>
  </conditionalFormatting>
  <conditionalFormatting sqref="F34:O36">
    <cfRule type="cellIs" dxfId="13737" priority="2558" stopIfTrue="1" operator="equal">
      <formula>0</formula>
    </cfRule>
  </conditionalFormatting>
  <conditionalFormatting sqref="F34:O36">
    <cfRule type="cellIs" dxfId="13736" priority="2557" stopIfTrue="1" operator="equal">
      <formula>0</formula>
    </cfRule>
  </conditionalFormatting>
  <conditionalFormatting sqref="F34:O36">
    <cfRule type="cellIs" dxfId="13735" priority="2556" stopIfTrue="1" operator="equal">
      <formula>0</formula>
    </cfRule>
  </conditionalFormatting>
  <conditionalFormatting sqref="F34:O36">
    <cfRule type="cellIs" dxfId="13734" priority="2555" stopIfTrue="1" operator="equal">
      <formula>0</formula>
    </cfRule>
  </conditionalFormatting>
  <conditionalFormatting sqref="F34:O36">
    <cfRule type="cellIs" dxfId="13733" priority="2554" stopIfTrue="1" operator="equal">
      <formula>0</formula>
    </cfRule>
  </conditionalFormatting>
  <conditionalFormatting sqref="F34:O36">
    <cfRule type="cellIs" dxfId="13732" priority="2553" stopIfTrue="1" operator="equal">
      <formula>0</formula>
    </cfRule>
  </conditionalFormatting>
  <conditionalFormatting sqref="F34:O36">
    <cfRule type="cellIs" dxfId="13731" priority="2552" stopIfTrue="1" operator="equal">
      <formula>0</formula>
    </cfRule>
  </conditionalFormatting>
  <conditionalFormatting sqref="F34:O36">
    <cfRule type="cellIs" dxfId="13730" priority="2551" stopIfTrue="1" operator="equal">
      <formula>0</formula>
    </cfRule>
  </conditionalFormatting>
  <conditionalFormatting sqref="F115:O117">
    <cfRule type="cellIs" dxfId="13729" priority="2550" stopIfTrue="1" operator="equal">
      <formula>0</formula>
    </cfRule>
  </conditionalFormatting>
  <conditionalFormatting sqref="F115:O117">
    <cfRule type="cellIs" dxfId="13728" priority="2549" stopIfTrue="1" operator="equal">
      <formula>0</formula>
    </cfRule>
  </conditionalFormatting>
  <conditionalFormatting sqref="F115:O117">
    <cfRule type="cellIs" dxfId="13727" priority="2548" stopIfTrue="1" operator="equal">
      <formula>0</formula>
    </cfRule>
  </conditionalFormatting>
  <conditionalFormatting sqref="F115:O117">
    <cfRule type="cellIs" dxfId="13726" priority="2547" stopIfTrue="1" operator="equal">
      <formula>0</formula>
    </cfRule>
  </conditionalFormatting>
  <conditionalFormatting sqref="F115:O117">
    <cfRule type="cellIs" dxfId="13725" priority="2546" stopIfTrue="1" operator="equal">
      <formula>0</formula>
    </cfRule>
  </conditionalFormatting>
  <conditionalFormatting sqref="F115:O117">
    <cfRule type="cellIs" dxfId="13724" priority="2545" stopIfTrue="1" operator="equal">
      <formula>0</formula>
    </cfRule>
  </conditionalFormatting>
  <conditionalFormatting sqref="F115:O117">
    <cfRule type="cellIs" dxfId="13723" priority="2544" stopIfTrue="1" operator="equal">
      <formula>0</formula>
    </cfRule>
  </conditionalFormatting>
  <conditionalFormatting sqref="F115:O117">
    <cfRule type="cellIs" dxfId="13722" priority="2543" stopIfTrue="1" operator="equal">
      <formula>0</formula>
    </cfRule>
  </conditionalFormatting>
  <conditionalFormatting sqref="F115:O117">
    <cfRule type="cellIs" dxfId="13721" priority="2542" stopIfTrue="1" operator="equal">
      <formula>0</formula>
    </cfRule>
  </conditionalFormatting>
  <conditionalFormatting sqref="F115:O117">
    <cfRule type="cellIs" dxfId="13720" priority="2541" stopIfTrue="1" operator="equal">
      <formula>0</formula>
    </cfRule>
  </conditionalFormatting>
  <conditionalFormatting sqref="F115:O117">
    <cfRule type="cellIs" dxfId="13719" priority="2540" stopIfTrue="1" operator="equal">
      <formula>0</formula>
    </cfRule>
  </conditionalFormatting>
  <conditionalFormatting sqref="F115:O117">
    <cfRule type="cellIs" dxfId="13718" priority="2539" stopIfTrue="1" operator="equal">
      <formula>0</formula>
    </cfRule>
  </conditionalFormatting>
  <conditionalFormatting sqref="F115:O117">
    <cfRule type="cellIs" dxfId="13717" priority="2538" stopIfTrue="1" operator="equal">
      <formula>0</formula>
    </cfRule>
  </conditionalFormatting>
  <conditionalFormatting sqref="F115:O117">
    <cfRule type="cellIs" dxfId="13716" priority="2537" stopIfTrue="1" operator="equal">
      <formula>0</formula>
    </cfRule>
  </conditionalFormatting>
  <conditionalFormatting sqref="F115:O117">
    <cfRule type="cellIs" dxfId="13715" priority="2536" stopIfTrue="1" operator="equal">
      <formula>0</formula>
    </cfRule>
  </conditionalFormatting>
  <conditionalFormatting sqref="F115:O117">
    <cfRule type="cellIs" dxfId="13714" priority="2535" stopIfTrue="1" operator="equal">
      <formula>0</formula>
    </cfRule>
  </conditionalFormatting>
  <conditionalFormatting sqref="F115:O117">
    <cfRule type="cellIs" dxfId="13713" priority="2534" stopIfTrue="1" operator="equal">
      <formula>0</formula>
    </cfRule>
  </conditionalFormatting>
  <conditionalFormatting sqref="F115:O117">
    <cfRule type="cellIs" dxfId="13712" priority="2533" stopIfTrue="1" operator="equal">
      <formula>0</formula>
    </cfRule>
  </conditionalFormatting>
  <conditionalFormatting sqref="F115:O117">
    <cfRule type="cellIs" dxfId="13711" priority="2532" stopIfTrue="1" operator="equal">
      <formula>0</formula>
    </cfRule>
  </conditionalFormatting>
  <conditionalFormatting sqref="F61:O63">
    <cfRule type="cellIs" dxfId="13710" priority="2531" stopIfTrue="1" operator="equal">
      <formula>0</formula>
    </cfRule>
  </conditionalFormatting>
  <conditionalFormatting sqref="F61:O63">
    <cfRule type="cellIs" dxfId="13709" priority="2530" stopIfTrue="1" operator="equal">
      <formula>0</formula>
    </cfRule>
  </conditionalFormatting>
  <conditionalFormatting sqref="F61:O63">
    <cfRule type="cellIs" dxfId="13708" priority="2529" stopIfTrue="1" operator="equal">
      <formula>0</formula>
    </cfRule>
  </conditionalFormatting>
  <conditionalFormatting sqref="F61:O63">
    <cfRule type="cellIs" dxfId="13707" priority="2528" stopIfTrue="1" operator="equal">
      <formula>0</formula>
    </cfRule>
  </conditionalFormatting>
  <conditionalFormatting sqref="F61:O63">
    <cfRule type="cellIs" dxfId="13706" priority="2527" stopIfTrue="1" operator="equal">
      <formula>0</formula>
    </cfRule>
  </conditionalFormatting>
  <conditionalFormatting sqref="F61:O63">
    <cfRule type="cellIs" dxfId="13705" priority="2526" stopIfTrue="1" operator="equal">
      <formula>0</formula>
    </cfRule>
  </conditionalFormatting>
  <conditionalFormatting sqref="F61:O63">
    <cfRule type="cellIs" dxfId="13704" priority="2525" stopIfTrue="1" operator="equal">
      <formula>0</formula>
    </cfRule>
  </conditionalFormatting>
  <conditionalFormatting sqref="F61:O63">
    <cfRule type="cellIs" dxfId="13703" priority="2524" stopIfTrue="1" operator="equal">
      <formula>0</formula>
    </cfRule>
  </conditionalFormatting>
  <conditionalFormatting sqref="F61:O63">
    <cfRule type="cellIs" dxfId="13702" priority="2523" stopIfTrue="1" operator="equal">
      <formula>0</formula>
    </cfRule>
  </conditionalFormatting>
  <conditionalFormatting sqref="F61:O63">
    <cfRule type="cellIs" dxfId="13701" priority="2522" stopIfTrue="1" operator="equal">
      <formula>0</formula>
    </cfRule>
  </conditionalFormatting>
  <conditionalFormatting sqref="F61:O63">
    <cfRule type="cellIs" dxfId="13700" priority="2521" stopIfTrue="1" operator="equal">
      <formula>0</formula>
    </cfRule>
  </conditionalFormatting>
  <conditionalFormatting sqref="F61:O63">
    <cfRule type="cellIs" dxfId="13699" priority="2520" stopIfTrue="1" operator="equal">
      <formula>0</formula>
    </cfRule>
  </conditionalFormatting>
  <conditionalFormatting sqref="F61:O63">
    <cfRule type="cellIs" dxfId="13698" priority="2519" stopIfTrue="1" operator="equal">
      <formula>0</formula>
    </cfRule>
  </conditionalFormatting>
  <conditionalFormatting sqref="F61:O63">
    <cfRule type="cellIs" dxfId="13697" priority="2518" stopIfTrue="1" operator="equal">
      <formula>0</formula>
    </cfRule>
  </conditionalFormatting>
  <conditionalFormatting sqref="F61:O63">
    <cfRule type="cellIs" dxfId="13696" priority="2517" stopIfTrue="1" operator="equal">
      <formula>0</formula>
    </cfRule>
  </conditionalFormatting>
  <conditionalFormatting sqref="F61:O63">
    <cfRule type="cellIs" dxfId="13695" priority="2516" stopIfTrue="1" operator="equal">
      <formula>0</formula>
    </cfRule>
  </conditionalFormatting>
  <conditionalFormatting sqref="F61:O63">
    <cfRule type="cellIs" dxfId="13694" priority="2515" stopIfTrue="1" operator="equal">
      <formula>0</formula>
    </cfRule>
  </conditionalFormatting>
  <conditionalFormatting sqref="F61:O63">
    <cfRule type="cellIs" dxfId="13693" priority="2514" stopIfTrue="1" operator="equal">
      <formula>0</formula>
    </cfRule>
  </conditionalFormatting>
  <conditionalFormatting sqref="F61:O63">
    <cfRule type="cellIs" dxfId="13692" priority="2513" stopIfTrue="1" operator="equal">
      <formula>0</formula>
    </cfRule>
  </conditionalFormatting>
  <conditionalFormatting sqref="F142:K144">
    <cfRule type="cellIs" dxfId="13691" priority="2512" stopIfTrue="1" operator="equal">
      <formula>0</formula>
    </cfRule>
  </conditionalFormatting>
  <conditionalFormatting sqref="F142:K144">
    <cfRule type="cellIs" dxfId="13690" priority="2511" stopIfTrue="1" operator="equal">
      <formula>0</formula>
    </cfRule>
  </conditionalFormatting>
  <conditionalFormatting sqref="F142:K144">
    <cfRule type="cellIs" dxfId="13689" priority="2510" stopIfTrue="1" operator="equal">
      <formula>0</formula>
    </cfRule>
  </conditionalFormatting>
  <conditionalFormatting sqref="F142:K144">
    <cfRule type="cellIs" dxfId="13688" priority="2509" stopIfTrue="1" operator="equal">
      <formula>0</formula>
    </cfRule>
  </conditionalFormatting>
  <conditionalFormatting sqref="F142:K144">
    <cfRule type="cellIs" dxfId="13687" priority="2508" stopIfTrue="1" operator="equal">
      <formula>0</formula>
    </cfRule>
  </conditionalFormatting>
  <conditionalFormatting sqref="F142:K144">
    <cfRule type="cellIs" dxfId="13686" priority="2507" stopIfTrue="1" operator="equal">
      <formula>0</formula>
    </cfRule>
  </conditionalFormatting>
  <conditionalFormatting sqref="F142:K144">
    <cfRule type="cellIs" dxfId="13685" priority="2506" stopIfTrue="1" operator="equal">
      <formula>0</formula>
    </cfRule>
  </conditionalFormatting>
  <conditionalFormatting sqref="F142:K144">
    <cfRule type="cellIs" dxfId="13684" priority="2505" stopIfTrue="1" operator="equal">
      <formula>0</formula>
    </cfRule>
  </conditionalFormatting>
  <conditionalFormatting sqref="F142:K144">
    <cfRule type="cellIs" dxfId="13683" priority="2504" stopIfTrue="1" operator="equal">
      <formula>0</formula>
    </cfRule>
  </conditionalFormatting>
  <conditionalFormatting sqref="F142:K144">
    <cfRule type="cellIs" dxfId="13682" priority="2503" stopIfTrue="1" operator="equal">
      <formula>0</formula>
    </cfRule>
  </conditionalFormatting>
  <conditionalFormatting sqref="F142:K144">
    <cfRule type="cellIs" dxfId="13681" priority="2502" stopIfTrue="1" operator="equal">
      <formula>0</formula>
    </cfRule>
  </conditionalFormatting>
  <conditionalFormatting sqref="F142:K144">
    <cfRule type="cellIs" dxfId="13680" priority="2501" stopIfTrue="1" operator="equal">
      <formula>0</formula>
    </cfRule>
  </conditionalFormatting>
  <conditionalFormatting sqref="F142:K144">
    <cfRule type="cellIs" dxfId="13679" priority="2500" stopIfTrue="1" operator="equal">
      <formula>0</formula>
    </cfRule>
  </conditionalFormatting>
  <conditionalFormatting sqref="F142:K144">
    <cfRule type="cellIs" dxfId="13678" priority="2499" stopIfTrue="1" operator="equal">
      <formula>0</formula>
    </cfRule>
  </conditionalFormatting>
  <conditionalFormatting sqref="F142:K144">
    <cfRule type="cellIs" dxfId="13677" priority="2498" stopIfTrue="1" operator="equal">
      <formula>0</formula>
    </cfRule>
  </conditionalFormatting>
  <conditionalFormatting sqref="F142:K144">
    <cfRule type="cellIs" dxfId="13676" priority="2497" stopIfTrue="1" operator="equal">
      <formula>0</formula>
    </cfRule>
  </conditionalFormatting>
  <conditionalFormatting sqref="F142:K144">
    <cfRule type="cellIs" dxfId="13675" priority="2496" stopIfTrue="1" operator="equal">
      <formula>0</formula>
    </cfRule>
  </conditionalFormatting>
  <conditionalFormatting sqref="F142:K144">
    <cfRule type="cellIs" dxfId="13674" priority="2495" stopIfTrue="1" operator="equal">
      <formula>0</formula>
    </cfRule>
  </conditionalFormatting>
  <conditionalFormatting sqref="F142:K144">
    <cfRule type="cellIs" dxfId="13673" priority="2494" stopIfTrue="1" operator="equal">
      <formula>0</formula>
    </cfRule>
  </conditionalFormatting>
  <conditionalFormatting sqref="F19:M21">
    <cfRule type="cellIs" dxfId="13672" priority="2493" stopIfTrue="1" operator="equal">
      <formula>0</formula>
    </cfRule>
  </conditionalFormatting>
  <conditionalFormatting sqref="F19:M21">
    <cfRule type="cellIs" dxfId="13671" priority="2492" stopIfTrue="1" operator="equal">
      <formula>0</formula>
    </cfRule>
  </conditionalFormatting>
  <conditionalFormatting sqref="F19:M21">
    <cfRule type="cellIs" dxfId="13670" priority="2491" stopIfTrue="1" operator="equal">
      <formula>0</formula>
    </cfRule>
  </conditionalFormatting>
  <conditionalFormatting sqref="F19:M21">
    <cfRule type="cellIs" dxfId="13669" priority="2490" stopIfTrue="1" operator="equal">
      <formula>0</formula>
    </cfRule>
  </conditionalFormatting>
  <conditionalFormatting sqref="F19:M21">
    <cfRule type="cellIs" dxfId="13668" priority="2489" stopIfTrue="1" operator="equal">
      <formula>0</formula>
    </cfRule>
  </conditionalFormatting>
  <conditionalFormatting sqref="F19:M21">
    <cfRule type="cellIs" dxfId="13667" priority="2488" stopIfTrue="1" operator="equal">
      <formula>0</formula>
    </cfRule>
  </conditionalFormatting>
  <conditionalFormatting sqref="F19:M21">
    <cfRule type="cellIs" dxfId="13666" priority="2487" stopIfTrue="1" operator="equal">
      <formula>0</formula>
    </cfRule>
  </conditionalFormatting>
  <conditionalFormatting sqref="F19:M21">
    <cfRule type="cellIs" dxfId="13665" priority="2486" stopIfTrue="1" operator="equal">
      <formula>0</formula>
    </cfRule>
  </conditionalFormatting>
  <conditionalFormatting sqref="F19:M21">
    <cfRule type="cellIs" dxfId="13664" priority="2485" stopIfTrue="1" operator="equal">
      <formula>0</formula>
    </cfRule>
  </conditionalFormatting>
  <conditionalFormatting sqref="F19:M21">
    <cfRule type="cellIs" dxfId="13663" priority="2484" stopIfTrue="1" operator="equal">
      <formula>0</formula>
    </cfRule>
  </conditionalFormatting>
  <conditionalFormatting sqref="F19:M21">
    <cfRule type="cellIs" dxfId="13662" priority="2483" stopIfTrue="1" operator="equal">
      <formula>0</formula>
    </cfRule>
  </conditionalFormatting>
  <conditionalFormatting sqref="F19:M21">
    <cfRule type="cellIs" dxfId="13661" priority="2482" stopIfTrue="1" operator="equal">
      <formula>0</formula>
    </cfRule>
  </conditionalFormatting>
  <conditionalFormatting sqref="F19:M21">
    <cfRule type="cellIs" dxfId="13660" priority="2481" stopIfTrue="1" operator="equal">
      <formula>0</formula>
    </cfRule>
  </conditionalFormatting>
  <conditionalFormatting sqref="F19:M21">
    <cfRule type="cellIs" dxfId="13659" priority="2480" stopIfTrue="1" operator="equal">
      <formula>0</formula>
    </cfRule>
  </conditionalFormatting>
  <conditionalFormatting sqref="F19:M21">
    <cfRule type="cellIs" dxfId="13658" priority="2479" stopIfTrue="1" operator="equal">
      <formula>0</formula>
    </cfRule>
  </conditionalFormatting>
  <conditionalFormatting sqref="F19:M21">
    <cfRule type="cellIs" dxfId="13657" priority="2478" stopIfTrue="1" operator="equal">
      <formula>0</formula>
    </cfRule>
  </conditionalFormatting>
  <conditionalFormatting sqref="F19:M21">
    <cfRule type="cellIs" dxfId="13656" priority="2477" stopIfTrue="1" operator="equal">
      <formula>0</formula>
    </cfRule>
  </conditionalFormatting>
  <conditionalFormatting sqref="F19:M21">
    <cfRule type="cellIs" dxfId="13655" priority="2476" stopIfTrue="1" operator="equal">
      <formula>0</formula>
    </cfRule>
  </conditionalFormatting>
  <conditionalFormatting sqref="F19:M21">
    <cfRule type="cellIs" dxfId="13654" priority="2475" stopIfTrue="1" operator="equal">
      <formula>0</formula>
    </cfRule>
  </conditionalFormatting>
  <conditionalFormatting sqref="F13:M15">
    <cfRule type="cellIs" dxfId="13653" priority="2474" stopIfTrue="1" operator="equal">
      <formula>0</formula>
    </cfRule>
  </conditionalFormatting>
  <conditionalFormatting sqref="F13:M15">
    <cfRule type="cellIs" dxfId="13652" priority="2473" stopIfTrue="1" operator="equal">
      <formula>0</formula>
    </cfRule>
  </conditionalFormatting>
  <conditionalFormatting sqref="F13:M15">
    <cfRule type="cellIs" dxfId="13651" priority="2472" stopIfTrue="1" operator="equal">
      <formula>0</formula>
    </cfRule>
  </conditionalFormatting>
  <conditionalFormatting sqref="F13:M15">
    <cfRule type="cellIs" dxfId="13650" priority="2471" stopIfTrue="1" operator="equal">
      <formula>0</formula>
    </cfRule>
  </conditionalFormatting>
  <conditionalFormatting sqref="F13:M15">
    <cfRule type="cellIs" dxfId="13649" priority="2470" stopIfTrue="1" operator="equal">
      <formula>0</formula>
    </cfRule>
  </conditionalFormatting>
  <conditionalFormatting sqref="F13:M15">
    <cfRule type="cellIs" dxfId="13648" priority="2469" stopIfTrue="1" operator="equal">
      <formula>0</formula>
    </cfRule>
  </conditionalFormatting>
  <conditionalFormatting sqref="F13:M15">
    <cfRule type="cellIs" dxfId="13647" priority="2468" stopIfTrue="1" operator="equal">
      <formula>0</formula>
    </cfRule>
  </conditionalFormatting>
  <conditionalFormatting sqref="F13:M15">
    <cfRule type="cellIs" dxfId="13646" priority="2467" stopIfTrue="1" operator="equal">
      <formula>0</formula>
    </cfRule>
  </conditionalFormatting>
  <conditionalFormatting sqref="F13:M15">
    <cfRule type="cellIs" dxfId="13645" priority="2466" stopIfTrue="1" operator="equal">
      <formula>0</formula>
    </cfRule>
  </conditionalFormatting>
  <conditionalFormatting sqref="F13:M15">
    <cfRule type="cellIs" dxfId="13644" priority="2465" stopIfTrue="1" operator="equal">
      <formula>0</formula>
    </cfRule>
  </conditionalFormatting>
  <conditionalFormatting sqref="F13:M15">
    <cfRule type="cellIs" dxfId="13643" priority="2464" stopIfTrue="1" operator="equal">
      <formula>0</formula>
    </cfRule>
  </conditionalFormatting>
  <conditionalFormatting sqref="F13:M15">
    <cfRule type="cellIs" dxfId="13642" priority="2463" stopIfTrue="1" operator="equal">
      <formula>0</formula>
    </cfRule>
  </conditionalFormatting>
  <conditionalFormatting sqref="F13:M15">
    <cfRule type="cellIs" dxfId="13641" priority="2462" stopIfTrue="1" operator="equal">
      <formula>0</formula>
    </cfRule>
  </conditionalFormatting>
  <conditionalFormatting sqref="F13:M15">
    <cfRule type="cellIs" dxfId="13640" priority="2461" stopIfTrue="1" operator="equal">
      <formula>0</formula>
    </cfRule>
  </conditionalFormatting>
  <conditionalFormatting sqref="F13:M15">
    <cfRule type="cellIs" dxfId="13639" priority="2460" stopIfTrue="1" operator="equal">
      <formula>0</formula>
    </cfRule>
  </conditionalFormatting>
  <conditionalFormatting sqref="F13:M15">
    <cfRule type="cellIs" dxfId="13638" priority="2459" stopIfTrue="1" operator="equal">
      <formula>0</formula>
    </cfRule>
  </conditionalFormatting>
  <conditionalFormatting sqref="F13:M15">
    <cfRule type="cellIs" dxfId="13637" priority="2458" stopIfTrue="1" operator="equal">
      <formula>0</formula>
    </cfRule>
  </conditionalFormatting>
  <conditionalFormatting sqref="F13:M15">
    <cfRule type="cellIs" dxfId="13636" priority="2457" stopIfTrue="1" operator="equal">
      <formula>0</formula>
    </cfRule>
  </conditionalFormatting>
  <conditionalFormatting sqref="F13:M15">
    <cfRule type="cellIs" dxfId="13635" priority="2456" stopIfTrue="1" operator="equal">
      <formula>0</formula>
    </cfRule>
  </conditionalFormatting>
  <conditionalFormatting sqref="F16:M18">
    <cfRule type="cellIs" dxfId="13634" priority="2455" stopIfTrue="1" operator="equal">
      <formula>0</formula>
    </cfRule>
  </conditionalFormatting>
  <conditionalFormatting sqref="F16:M18">
    <cfRule type="cellIs" dxfId="13633" priority="2454" stopIfTrue="1" operator="equal">
      <formula>0</formula>
    </cfRule>
  </conditionalFormatting>
  <conditionalFormatting sqref="F16:M18">
    <cfRule type="cellIs" dxfId="13632" priority="2453" stopIfTrue="1" operator="equal">
      <formula>0</formula>
    </cfRule>
  </conditionalFormatting>
  <conditionalFormatting sqref="F16:M18">
    <cfRule type="cellIs" dxfId="13631" priority="2452" stopIfTrue="1" operator="equal">
      <formula>0</formula>
    </cfRule>
  </conditionalFormatting>
  <conditionalFormatting sqref="F16:M18">
    <cfRule type="cellIs" dxfId="13630" priority="2451" stopIfTrue="1" operator="equal">
      <formula>0</formula>
    </cfRule>
  </conditionalFormatting>
  <conditionalFormatting sqref="F16:M18">
    <cfRule type="cellIs" dxfId="13629" priority="2450" stopIfTrue="1" operator="equal">
      <formula>0</formula>
    </cfRule>
  </conditionalFormatting>
  <conditionalFormatting sqref="F16:M18">
    <cfRule type="cellIs" dxfId="13628" priority="2449" stopIfTrue="1" operator="equal">
      <formula>0</formula>
    </cfRule>
  </conditionalFormatting>
  <conditionalFormatting sqref="F16:M18">
    <cfRule type="cellIs" dxfId="13627" priority="2448" stopIfTrue="1" operator="equal">
      <formula>0</formula>
    </cfRule>
  </conditionalFormatting>
  <conditionalFormatting sqref="F16:M18">
    <cfRule type="cellIs" dxfId="13626" priority="2447" stopIfTrue="1" operator="equal">
      <formula>0</formula>
    </cfRule>
  </conditionalFormatting>
  <conditionalFormatting sqref="F16:M18">
    <cfRule type="cellIs" dxfId="13625" priority="2446" stopIfTrue="1" operator="equal">
      <formula>0</formula>
    </cfRule>
  </conditionalFormatting>
  <conditionalFormatting sqref="F16:M18">
    <cfRule type="cellIs" dxfId="13624" priority="2445" stopIfTrue="1" operator="equal">
      <formula>0</formula>
    </cfRule>
  </conditionalFormatting>
  <conditionalFormatting sqref="F16:M18">
    <cfRule type="cellIs" dxfId="13623" priority="2444" stopIfTrue="1" operator="equal">
      <formula>0</formula>
    </cfRule>
  </conditionalFormatting>
  <conditionalFormatting sqref="F16:M18">
    <cfRule type="cellIs" dxfId="13622" priority="2443" stopIfTrue="1" operator="equal">
      <formula>0</formula>
    </cfRule>
  </conditionalFormatting>
  <conditionalFormatting sqref="F16:M18">
    <cfRule type="cellIs" dxfId="13621" priority="2442" stopIfTrue="1" operator="equal">
      <formula>0</formula>
    </cfRule>
  </conditionalFormatting>
  <conditionalFormatting sqref="F16:M18">
    <cfRule type="cellIs" dxfId="13620" priority="2441" stopIfTrue="1" operator="equal">
      <formula>0</formula>
    </cfRule>
  </conditionalFormatting>
  <conditionalFormatting sqref="F16:M18">
    <cfRule type="cellIs" dxfId="13619" priority="2440" stopIfTrue="1" operator="equal">
      <formula>0</formula>
    </cfRule>
  </conditionalFormatting>
  <conditionalFormatting sqref="F16:M18">
    <cfRule type="cellIs" dxfId="13618" priority="2439" stopIfTrue="1" operator="equal">
      <formula>0</formula>
    </cfRule>
  </conditionalFormatting>
  <conditionalFormatting sqref="F16:M18">
    <cfRule type="cellIs" dxfId="13617" priority="2438" stopIfTrue="1" operator="equal">
      <formula>0</formula>
    </cfRule>
  </conditionalFormatting>
  <conditionalFormatting sqref="F16:M18">
    <cfRule type="cellIs" dxfId="13616" priority="2437" stopIfTrue="1" operator="equal">
      <formula>0</formula>
    </cfRule>
  </conditionalFormatting>
  <conditionalFormatting sqref="F16:M18">
    <cfRule type="cellIs" dxfId="13615" priority="2436" stopIfTrue="1" operator="equal">
      <formula>0</formula>
    </cfRule>
  </conditionalFormatting>
  <conditionalFormatting sqref="F16:M18">
    <cfRule type="cellIs" dxfId="13614" priority="2435" stopIfTrue="1" operator="equal">
      <formula>0</formula>
    </cfRule>
  </conditionalFormatting>
  <conditionalFormatting sqref="F16:M18">
    <cfRule type="cellIs" dxfId="13613" priority="2434" stopIfTrue="1" operator="equal">
      <formula>0</formula>
    </cfRule>
  </conditionalFormatting>
  <conditionalFormatting sqref="F16:M18">
    <cfRule type="cellIs" dxfId="13612" priority="2433" stopIfTrue="1" operator="equal">
      <formula>0</formula>
    </cfRule>
  </conditionalFormatting>
  <conditionalFormatting sqref="F16:M18">
    <cfRule type="cellIs" dxfId="13611" priority="2432" stopIfTrue="1" operator="equal">
      <formula>0</formula>
    </cfRule>
  </conditionalFormatting>
  <conditionalFormatting sqref="F16:M18">
    <cfRule type="cellIs" dxfId="13610" priority="2431" stopIfTrue="1" operator="equal">
      <formula>0</formula>
    </cfRule>
  </conditionalFormatting>
  <conditionalFormatting sqref="F16:M18">
    <cfRule type="cellIs" dxfId="13609" priority="2430" stopIfTrue="1" operator="equal">
      <formula>0</formula>
    </cfRule>
  </conditionalFormatting>
  <conditionalFormatting sqref="F16:M18">
    <cfRule type="cellIs" dxfId="13608" priority="2429" stopIfTrue="1" operator="equal">
      <formula>0</formula>
    </cfRule>
  </conditionalFormatting>
  <conditionalFormatting sqref="F16:M18">
    <cfRule type="cellIs" dxfId="13607" priority="2428" stopIfTrue="1" operator="equal">
      <formula>0</formula>
    </cfRule>
  </conditionalFormatting>
  <conditionalFormatting sqref="F16:M18">
    <cfRule type="cellIs" dxfId="13606" priority="2427" stopIfTrue="1" operator="equal">
      <formula>0</formula>
    </cfRule>
  </conditionalFormatting>
  <conditionalFormatting sqref="F16:M18">
    <cfRule type="cellIs" dxfId="13605" priority="2426" stopIfTrue="1" operator="equal">
      <formula>0</formula>
    </cfRule>
  </conditionalFormatting>
  <conditionalFormatting sqref="F16:M18">
    <cfRule type="cellIs" dxfId="13604" priority="2425" stopIfTrue="1" operator="equal">
      <formula>0</formula>
    </cfRule>
  </conditionalFormatting>
  <conditionalFormatting sqref="F16:M18">
    <cfRule type="cellIs" dxfId="13603" priority="2424" stopIfTrue="1" operator="equal">
      <formula>0</formula>
    </cfRule>
  </conditionalFormatting>
  <conditionalFormatting sqref="F16:M18">
    <cfRule type="cellIs" dxfId="13602" priority="2423" stopIfTrue="1" operator="equal">
      <formula>0</formula>
    </cfRule>
  </conditionalFormatting>
  <conditionalFormatting sqref="F16:M18">
    <cfRule type="cellIs" dxfId="13601" priority="2422" stopIfTrue="1" operator="equal">
      <formula>0</formula>
    </cfRule>
  </conditionalFormatting>
  <conditionalFormatting sqref="F16:M18">
    <cfRule type="cellIs" dxfId="13600" priority="2421" stopIfTrue="1" operator="equal">
      <formula>0</formula>
    </cfRule>
  </conditionalFormatting>
  <conditionalFormatting sqref="F16:M18">
    <cfRule type="cellIs" dxfId="13599" priority="2420" stopIfTrue="1" operator="equal">
      <formula>0</formula>
    </cfRule>
  </conditionalFormatting>
  <conditionalFormatting sqref="F16:M18">
    <cfRule type="cellIs" dxfId="13598" priority="2419" stopIfTrue="1" operator="equal">
      <formula>0</formula>
    </cfRule>
  </conditionalFormatting>
  <conditionalFormatting sqref="F16:M18">
    <cfRule type="cellIs" dxfId="13597" priority="2418" stopIfTrue="1" operator="equal">
      <formula>0</formula>
    </cfRule>
  </conditionalFormatting>
  <conditionalFormatting sqref="F85:K87">
    <cfRule type="cellIs" dxfId="13596" priority="2417" stopIfTrue="1" operator="equal">
      <formula>0</formula>
    </cfRule>
  </conditionalFormatting>
  <conditionalFormatting sqref="F85:K87">
    <cfRule type="cellIs" dxfId="13595" priority="2416" stopIfTrue="1" operator="equal">
      <formula>0</formula>
    </cfRule>
  </conditionalFormatting>
  <conditionalFormatting sqref="F85:K87">
    <cfRule type="cellIs" dxfId="13594" priority="2415" stopIfTrue="1" operator="equal">
      <formula>0</formula>
    </cfRule>
  </conditionalFormatting>
  <conditionalFormatting sqref="F85:K87">
    <cfRule type="cellIs" dxfId="13593" priority="2414" stopIfTrue="1" operator="equal">
      <formula>0</formula>
    </cfRule>
  </conditionalFormatting>
  <conditionalFormatting sqref="F85:K87">
    <cfRule type="cellIs" dxfId="13592" priority="2413" stopIfTrue="1" operator="equal">
      <formula>0</formula>
    </cfRule>
  </conditionalFormatting>
  <conditionalFormatting sqref="F85:K87">
    <cfRule type="cellIs" dxfId="13591" priority="2412" stopIfTrue="1" operator="equal">
      <formula>0</formula>
    </cfRule>
  </conditionalFormatting>
  <conditionalFormatting sqref="F85:K87">
    <cfRule type="cellIs" dxfId="13590" priority="2411" stopIfTrue="1" operator="equal">
      <formula>0</formula>
    </cfRule>
  </conditionalFormatting>
  <conditionalFormatting sqref="F85:K87">
    <cfRule type="cellIs" dxfId="13589" priority="2410" stopIfTrue="1" operator="equal">
      <formula>0</formula>
    </cfRule>
  </conditionalFormatting>
  <conditionalFormatting sqref="F85:K87">
    <cfRule type="cellIs" dxfId="13588" priority="2409" stopIfTrue="1" operator="equal">
      <formula>0</formula>
    </cfRule>
  </conditionalFormatting>
  <conditionalFormatting sqref="F85:K87">
    <cfRule type="cellIs" dxfId="13587" priority="2408" stopIfTrue="1" operator="equal">
      <formula>0</formula>
    </cfRule>
  </conditionalFormatting>
  <conditionalFormatting sqref="F85:K87">
    <cfRule type="cellIs" dxfId="13586" priority="2407" stopIfTrue="1" operator="equal">
      <formula>0</formula>
    </cfRule>
  </conditionalFormatting>
  <conditionalFormatting sqref="F85:K87">
    <cfRule type="cellIs" dxfId="13585" priority="2406" stopIfTrue="1" operator="equal">
      <formula>0</formula>
    </cfRule>
  </conditionalFormatting>
  <conditionalFormatting sqref="F85:K87">
    <cfRule type="cellIs" dxfId="13584" priority="2405" stopIfTrue="1" operator="equal">
      <formula>0</formula>
    </cfRule>
  </conditionalFormatting>
  <conditionalFormatting sqref="F85:K87">
    <cfRule type="cellIs" dxfId="13583" priority="2404" stopIfTrue="1" operator="equal">
      <formula>0</formula>
    </cfRule>
  </conditionalFormatting>
  <conditionalFormatting sqref="F85:K87">
    <cfRule type="cellIs" dxfId="13582" priority="2403" stopIfTrue="1" operator="equal">
      <formula>0</formula>
    </cfRule>
  </conditionalFormatting>
  <conditionalFormatting sqref="F85:K87">
    <cfRule type="cellIs" dxfId="13581" priority="2402" stopIfTrue="1" operator="equal">
      <formula>0</formula>
    </cfRule>
  </conditionalFormatting>
  <conditionalFormatting sqref="F85:K87">
    <cfRule type="cellIs" dxfId="13580" priority="2401" stopIfTrue="1" operator="equal">
      <formula>0</formula>
    </cfRule>
  </conditionalFormatting>
  <conditionalFormatting sqref="F85:K87">
    <cfRule type="cellIs" dxfId="13579" priority="2400" stopIfTrue="1" operator="equal">
      <formula>0</formula>
    </cfRule>
  </conditionalFormatting>
  <conditionalFormatting sqref="F85:K87">
    <cfRule type="cellIs" dxfId="13578" priority="2399" stopIfTrue="1" operator="equal">
      <formula>0</formula>
    </cfRule>
  </conditionalFormatting>
  <conditionalFormatting sqref="F88:K90">
    <cfRule type="cellIs" dxfId="13577" priority="2398" stopIfTrue="1" operator="equal">
      <formula>0</formula>
    </cfRule>
  </conditionalFormatting>
  <conditionalFormatting sqref="F88:K90">
    <cfRule type="cellIs" dxfId="13576" priority="2397" stopIfTrue="1" operator="equal">
      <formula>0</formula>
    </cfRule>
  </conditionalFormatting>
  <conditionalFormatting sqref="F88:K90">
    <cfRule type="cellIs" dxfId="13575" priority="2396" stopIfTrue="1" operator="equal">
      <formula>0</formula>
    </cfRule>
  </conditionalFormatting>
  <conditionalFormatting sqref="F88:K90">
    <cfRule type="cellIs" dxfId="13574" priority="2395" stopIfTrue="1" operator="equal">
      <formula>0</formula>
    </cfRule>
  </conditionalFormatting>
  <conditionalFormatting sqref="F88:K90">
    <cfRule type="cellIs" dxfId="13573" priority="2394" stopIfTrue="1" operator="equal">
      <formula>0</formula>
    </cfRule>
  </conditionalFormatting>
  <conditionalFormatting sqref="F88:K90">
    <cfRule type="cellIs" dxfId="13572" priority="2393" stopIfTrue="1" operator="equal">
      <formula>0</formula>
    </cfRule>
  </conditionalFormatting>
  <conditionalFormatting sqref="F88:K90">
    <cfRule type="cellIs" dxfId="13571" priority="2392" stopIfTrue="1" operator="equal">
      <formula>0</formula>
    </cfRule>
  </conditionalFormatting>
  <conditionalFormatting sqref="F88:K90">
    <cfRule type="cellIs" dxfId="13570" priority="2391" stopIfTrue="1" operator="equal">
      <formula>0</formula>
    </cfRule>
  </conditionalFormatting>
  <conditionalFormatting sqref="F88:K90">
    <cfRule type="cellIs" dxfId="13569" priority="2390" stopIfTrue="1" operator="equal">
      <formula>0</formula>
    </cfRule>
  </conditionalFormatting>
  <conditionalFormatting sqref="F88:K90">
    <cfRule type="cellIs" dxfId="13568" priority="2389" stopIfTrue="1" operator="equal">
      <formula>0</formula>
    </cfRule>
  </conditionalFormatting>
  <conditionalFormatting sqref="F88:K90">
    <cfRule type="cellIs" dxfId="13567" priority="2388" stopIfTrue="1" operator="equal">
      <formula>0</formula>
    </cfRule>
  </conditionalFormatting>
  <conditionalFormatting sqref="F88:K90">
    <cfRule type="cellIs" dxfId="13566" priority="2387" stopIfTrue="1" operator="equal">
      <formula>0</formula>
    </cfRule>
  </conditionalFormatting>
  <conditionalFormatting sqref="F88:K90">
    <cfRule type="cellIs" dxfId="13565" priority="2386" stopIfTrue="1" operator="equal">
      <formula>0</formula>
    </cfRule>
  </conditionalFormatting>
  <conditionalFormatting sqref="F88:K90">
    <cfRule type="cellIs" dxfId="13564" priority="2385" stopIfTrue="1" operator="equal">
      <formula>0</formula>
    </cfRule>
  </conditionalFormatting>
  <conditionalFormatting sqref="F88:K90">
    <cfRule type="cellIs" dxfId="13563" priority="2384" stopIfTrue="1" operator="equal">
      <formula>0</formula>
    </cfRule>
  </conditionalFormatting>
  <conditionalFormatting sqref="F88:K90">
    <cfRule type="cellIs" dxfId="13562" priority="2383" stopIfTrue="1" operator="equal">
      <formula>0</formula>
    </cfRule>
  </conditionalFormatting>
  <conditionalFormatting sqref="F88:K90">
    <cfRule type="cellIs" dxfId="13561" priority="2382" stopIfTrue="1" operator="equal">
      <formula>0</formula>
    </cfRule>
  </conditionalFormatting>
  <conditionalFormatting sqref="F88:K90">
    <cfRule type="cellIs" dxfId="13560" priority="2381" stopIfTrue="1" operator="equal">
      <formula>0</formula>
    </cfRule>
  </conditionalFormatting>
  <conditionalFormatting sqref="F88:K90">
    <cfRule type="cellIs" dxfId="13559" priority="2380" stopIfTrue="1" operator="equal">
      <formula>0</formula>
    </cfRule>
  </conditionalFormatting>
  <conditionalFormatting sqref="F91:M93">
    <cfRule type="cellIs" dxfId="13558" priority="2379" stopIfTrue="1" operator="equal">
      <formula>0</formula>
    </cfRule>
  </conditionalFormatting>
  <conditionalFormatting sqref="F91:M93">
    <cfRule type="cellIs" dxfId="13557" priority="2378" stopIfTrue="1" operator="equal">
      <formula>0</formula>
    </cfRule>
  </conditionalFormatting>
  <conditionalFormatting sqref="F91:M93">
    <cfRule type="cellIs" dxfId="13556" priority="2377" stopIfTrue="1" operator="equal">
      <formula>0</formula>
    </cfRule>
  </conditionalFormatting>
  <conditionalFormatting sqref="F91:M93">
    <cfRule type="cellIs" dxfId="13555" priority="2376" stopIfTrue="1" operator="equal">
      <formula>0</formula>
    </cfRule>
  </conditionalFormatting>
  <conditionalFormatting sqref="F91:M93">
    <cfRule type="cellIs" dxfId="13554" priority="2375" stopIfTrue="1" operator="equal">
      <formula>0</formula>
    </cfRule>
  </conditionalFormatting>
  <conditionalFormatting sqref="F91:M93">
    <cfRule type="cellIs" dxfId="13553" priority="2374" stopIfTrue="1" operator="equal">
      <formula>0</formula>
    </cfRule>
  </conditionalFormatting>
  <conditionalFormatting sqref="F91:M93">
    <cfRule type="cellIs" dxfId="13552" priority="2373" stopIfTrue="1" operator="equal">
      <formula>0</formula>
    </cfRule>
  </conditionalFormatting>
  <conditionalFormatting sqref="F91:M93">
    <cfRule type="cellIs" dxfId="13551" priority="2372" stopIfTrue="1" operator="equal">
      <formula>0</formula>
    </cfRule>
  </conditionalFormatting>
  <conditionalFormatting sqref="F91:M93">
    <cfRule type="cellIs" dxfId="13550" priority="2371" stopIfTrue="1" operator="equal">
      <formula>0</formula>
    </cfRule>
  </conditionalFormatting>
  <conditionalFormatting sqref="F91:M93">
    <cfRule type="cellIs" dxfId="13549" priority="2370" stopIfTrue="1" operator="equal">
      <formula>0</formula>
    </cfRule>
  </conditionalFormatting>
  <conditionalFormatting sqref="F91:M93">
    <cfRule type="cellIs" dxfId="13548" priority="2369" stopIfTrue="1" operator="equal">
      <formula>0</formula>
    </cfRule>
  </conditionalFormatting>
  <conditionalFormatting sqref="F91:M93">
    <cfRule type="cellIs" dxfId="13547" priority="2368" stopIfTrue="1" operator="equal">
      <formula>0</formula>
    </cfRule>
  </conditionalFormatting>
  <conditionalFormatting sqref="F91:M93">
    <cfRule type="cellIs" dxfId="13546" priority="2367" stopIfTrue="1" operator="equal">
      <formula>0</formula>
    </cfRule>
  </conditionalFormatting>
  <conditionalFormatting sqref="F91:M93">
    <cfRule type="cellIs" dxfId="13545" priority="2366" stopIfTrue="1" operator="equal">
      <formula>0</formula>
    </cfRule>
  </conditionalFormatting>
  <conditionalFormatting sqref="F91:M93">
    <cfRule type="cellIs" dxfId="13544" priority="2365" stopIfTrue="1" operator="equal">
      <formula>0</formula>
    </cfRule>
  </conditionalFormatting>
  <conditionalFormatting sqref="F91:M93">
    <cfRule type="cellIs" dxfId="13543" priority="2364" stopIfTrue="1" operator="equal">
      <formula>0</formula>
    </cfRule>
  </conditionalFormatting>
  <conditionalFormatting sqref="F91:M93">
    <cfRule type="cellIs" dxfId="13542" priority="2363" stopIfTrue="1" operator="equal">
      <formula>0</formula>
    </cfRule>
  </conditionalFormatting>
  <conditionalFormatting sqref="F91:M93">
    <cfRule type="cellIs" dxfId="13541" priority="2362" stopIfTrue="1" operator="equal">
      <formula>0</formula>
    </cfRule>
  </conditionalFormatting>
  <conditionalFormatting sqref="F91:M93">
    <cfRule type="cellIs" dxfId="13540" priority="2361" stopIfTrue="1" operator="equal">
      <formula>0</formula>
    </cfRule>
  </conditionalFormatting>
  <conditionalFormatting sqref="F100:M102">
    <cfRule type="cellIs" dxfId="13539" priority="2360" stopIfTrue="1" operator="equal">
      <formula>0</formula>
    </cfRule>
  </conditionalFormatting>
  <conditionalFormatting sqref="F100:M102">
    <cfRule type="cellIs" dxfId="13538" priority="2359" stopIfTrue="1" operator="equal">
      <formula>0</formula>
    </cfRule>
  </conditionalFormatting>
  <conditionalFormatting sqref="F100:M102">
    <cfRule type="cellIs" dxfId="13537" priority="2358" stopIfTrue="1" operator="equal">
      <formula>0</formula>
    </cfRule>
  </conditionalFormatting>
  <conditionalFormatting sqref="F100:M102">
    <cfRule type="cellIs" dxfId="13536" priority="2357" stopIfTrue="1" operator="equal">
      <formula>0</formula>
    </cfRule>
  </conditionalFormatting>
  <conditionalFormatting sqref="F100:M102">
    <cfRule type="cellIs" dxfId="13535" priority="2356" stopIfTrue="1" operator="equal">
      <formula>0</formula>
    </cfRule>
  </conditionalFormatting>
  <conditionalFormatting sqref="F100:M102">
    <cfRule type="cellIs" dxfId="13534" priority="2355" stopIfTrue="1" operator="equal">
      <formula>0</formula>
    </cfRule>
  </conditionalFormatting>
  <conditionalFormatting sqref="F100:M102">
    <cfRule type="cellIs" dxfId="13533" priority="2354" stopIfTrue="1" operator="equal">
      <formula>0</formula>
    </cfRule>
  </conditionalFormatting>
  <conditionalFormatting sqref="F100:M102">
    <cfRule type="cellIs" dxfId="13532" priority="2353" stopIfTrue="1" operator="equal">
      <formula>0</formula>
    </cfRule>
  </conditionalFormatting>
  <conditionalFormatting sqref="F100:M102">
    <cfRule type="cellIs" dxfId="13531" priority="2352" stopIfTrue="1" operator="equal">
      <formula>0</formula>
    </cfRule>
  </conditionalFormatting>
  <conditionalFormatting sqref="F100:M102">
    <cfRule type="cellIs" dxfId="13530" priority="2351" stopIfTrue="1" operator="equal">
      <formula>0</formula>
    </cfRule>
  </conditionalFormatting>
  <conditionalFormatting sqref="F100:M102">
    <cfRule type="cellIs" dxfId="13529" priority="2350" stopIfTrue="1" operator="equal">
      <formula>0</formula>
    </cfRule>
  </conditionalFormatting>
  <conditionalFormatting sqref="F100:M102">
    <cfRule type="cellIs" dxfId="13528" priority="2349" stopIfTrue="1" operator="equal">
      <formula>0</formula>
    </cfRule>
  </conditionalFormatting>
  <conditionalFormatting sqref="F100:M102">
    <cfRule type="cellIs" dxfId="13527" priority="2348" stopIfTrue="1" operator="equal">
      <formula>0</formula>
    </cfRule>
  </conditionalFormatting>
  <conditionalFormatting sqref="F100:M102">
    <cfRule type="cellIs" dxfId="13526" priority="2347" stopIfTrue="1" operator="equal">
      <formula>0</formula>
    </cfRule>
  </conditionalFormatting>
  <conditionalFormatting sqref="F100:M102">
    <cfRule type="cellIs" dxfId="13525" priority="2346" stopIfTrue="1" operator="equal">
      <formula>0</formula>
    </cfRule>
  </conditionalFormatting>
  <conditionalFormatting sqref="F100:M102">
    <cfRule type="cellIs" dxfId="13524" priority="2345" stopIfTrue="1" operator="equal">
      <formula>0</formula>
    </cfRule>
  </conditionalFormatting>
  <conditionalFormatting sqref="F100:M102">
    <cfRule type="cellIs" dxfId="13523" priority="2344" stopIfTrue="1" operator="equal">
      <formula>0</formula>
    </cfRule>
  </conditionalFormatting>
  <conditionalFormatting sqref="F100:M102">
    <cfRule type="cellIs" dxfId="13522" priority="2343" stopIfTrue="1" operator="equal">
      <formula>0</formula>
    </cfRule>
  </conditionalFormatting>
  <conditionalFormatting sqref="F100:M102">
    <cfRule type="cellIs" dxfId="13521" priority="2342" stopIfTrue="1" operator="equal">
      <formula>0</formula>
    </cfRule>
  </conditionalFormatting>
  <conditionalFormatting sqref="F4:V150">
    <cfRule type="cellIs" dxfId="13520" priority="2341" stopIfTrue="1" operator="equal">
      <formula>0</formula>
    </cfRule>
  </conditionalFormatting>
  <conditionalFormatting sqref="F85:M87">
    <cfRule type="cellIs" dxfId="13519" priority="2340" stopIfTrue="1" operator="equal">
      <formula>0</formula>
    </cfRule>
  </conditionalFormatting>
  <conditionalFormatting sqref="F85:M87">
    <cfRule type="cellIs" dxfId="13518" priority="2339" stopIfTrue="1" operator="equal">
      <formula>0</formula>
    </cfRule>
  </conditionalFormatting>
  <conditionalFormatting sqref="F85:M87">
    <cfRule type="cellIs" dxfId="13517" priority="2338" stopIfTrue="1" operator="equal">
      <formula>0</formula>
    </cfRule>
  </conditionalFormatting>
  <conditionalFormatting sqref="F85:M87">
    <cfRule type="cellIs" dxfId="13516" priority="2337" stopIfTrue="1" operator="equal">
      <formula>0</formula>
    </cfRule>
  </conditionalFormatting>
  <conditionalFormatting sqref="F85:M87">
    <cfRule type="cellIs" dxfId="13515" priority="2336" stopIfTrue="1" operator="equal">
      <formula>0</formula>
    </cfRule>
  </conditionalFormatting>
  <conditionalFormatting sqref="F85:M87">
    <cfRule type="cellIs" dxfId="13514" priority="2335" stopIfTrue="1" operator="equal">
      <formula>0</formula>
    </cfRule>
  </conditionalFormatting>
  <conditionalFormatting sqref="F85:M87">
    <cfRule type="cellIs" dxfId="13513" priority="2334" stopIfTrue="1" operator="equal">
      <formula>0</formula>
    </cfRule>
  </conditionalFormatting>
  <conditionalFormatting sqref="F85:M87">
    <cfRule type="cellIs" dxfId="13512" priority="2333" stopIfTrue="1" operator="equal">
      <formula>0</formula>
    </cfRule>
  </conditionalFormatting>
  <conditionalFormatting sqref="F85:M87">
    <cfRule type="cellIs" dxfId="13511" priority="2332" stopIfTrue="1" operator="equal">
      <formula>0</formula>
    </cfRule>
  </conditionalFormatting>
  <conditionalFormatting sqref="F85:M87">
    <cfRule type="cellIs" dxfId="13510" priority="2331" stopIfTrue="1" operator="equal">
      <formula>0</formula>
    </cfRule>
  </conditionalFormatting>
  <conditionalFormatting sqref="F85:M87">
    <cfRule type="cellIs" dxfId="13509" priority="2330" stopIfTrue="1" operator="equal">
      <formula>0</formula>
    </cfRule>
  </conditionalFormatting>
  <conditionalFormatting sqref="F85:M87">
    <cfRule type="cellIs" dxfId="13508" priority="2329" stopIfTrue="1" operator="equal">
      <formula>0</formula>
    </cfRule>
  </conditionalFormatting>
  <conditionalFormatting sqref="F85:M87">
    <cfRule type="cellIs" dxfId="13507" priority="2328" stopIfTrue="1" operator="equal">
      <formula>0</formula>
    </cfRule>
  </conditionalFormatting>
  <conditionalFormatting sqref="F85:M87">
    <cfRule type="cellIs" dxfId="13506" priority="2327" stopIfTrue="1" operator="equal">
      <formula>0</formula>
    </cfRule>
  </conditionalFormatting>
  <conditionalFormatting sqref="F85:M87">
    <cfRule type="cellIs" dxfId="13505" priority="2326" stopIfTrue="1" operator="equal">
      <formula>0</formula>
    </cfRule>
  </conditionalFormatting>
  <conditionalFormatting sqref="F85:M87">
    <cfRule type="cellIs" dxfId="13504" priority="2325" stopIfTrue="1" operator="equal">
      <formula>0</formula>
    </cfRule>
  </conditionalFormatting>
  <conditionalFormatting sqref="F85:M87">
    <cfRule type="cellIs" dxfId="13503" priority="2324" stopIfTrue="1" operator="equal">
      <formula>0</formula>
    </cfRule>
  </conditionalFormatting>
  <conditionalFormatting sqref="F85:M87">
    <cfRule type="cellIs" dxfId="13502" priority="2323" stopIfTrue="1" operator="equal">
      <formula>0</formula>
    </cfRule>
  </conditionalFormatting>
  <conditionalFormatting sqref="F85:M87">
    <cfRule type="cellIs" dxfId="13501" priority="2322" stopIfTrue="1" operator="equal">
      <formula>0</formula>
    </cfRule>
  </conditionalFormatting>
  <conditionalFormatting sqref="F142:K144">
    <cfRule type="cellIs" dxfId="13500" priority="2321" stopIfTrue="1" operator="equal">
      <formula>0</formula>
    </cfRule>
  </conditionalFormatting>
  <conditionalFormatting sqref="F142:K144">
    <cfRule type="cellIs" dxfId="13499" priority="2320" stopIfTrue="1" operator="equal">
      <formula>0</formula>
    </cfRule>
  </conditionalFormatting>
  <conditionalFormatting sqref="F142:K144">
    <cfRule type="cellIs" dxfId="13498" priority="2319" stopIfTrue="1" operator="equal">
      <formula>0</formula>
    </cfRule>
  </conditionalFormatting>
  <conditionalFormatting sqref="F142:K144">
    <cfRule type="cellIs" dxfId="13497" priority="2318" stopIfTrue="1" operator="equal">
      <formula>0</formula>
    </cfRule>
  </conditionalFormatting>
  <conditionalFormatting sqref="F142:K144">
    <cfRule type="cellIs" dxfId="13496" priority="2317" stopIfTrue="1" operator="equal">
      <formula>0</formula>
    </cfRule>
  </conditionalFormatting>
  <conditionalFormatting sqref="F142:K144">
    <cfRule type="cellIs" dxfId="13495" priority="2316" stopIfTrue="1" operator="equal">
      <formula>0</formula>
    </cfRule>
  </conditionalFormatting>
  <conditionalFormatting sqref="F142:K144">
    <cfRule type="cellIs" dxfId="13494" priority="2315" stopIfTrue="1" operator="equal">
      <formula>0</formula>
    </cfRule>
  </conditionalFormatting>
  <conditionalFormatting sqref="F142:K144">
    <cfRule type="cellIs" dxfId="13493" priority="2314" stopIfTrue="1" operator="equal">
      <formula>0</formula>
    </cfRule>
  </conditionalFormatting>
  <conditionalFormatting sqref="F142:K144">
    <cfRule type="cellIs" dxfId="13492" priority="2313" stopIfTrue="1" operator="equal">
      <formula>0</formula>
    </cfRule>
  </conditionalFormatting>
  <conditionalFormatting sqref="F142:K144">
    <cfRule type="cellIs" dxfId="13491" priority="2312" stopIfTrue="1" operator="equal">
      <formula>0</formula>
    </cfRule>
  </conditionalFormatting>
  <conditionalFormatting sqref="F142:K144">
    <cfRule type="cellIs" dxfId="13490" priority="2311" stopIfTrue="1" operator="equal">
      <formula>0</formula>
    </cfRule>
  </conditionalFormatting>
  <conditionalFormatting sqref="F142:K144">
    <cfRule type="cellIs" dxfId="13489" priority="2310" stopIfTrue="1" operator="equal">
      <formula>0</formula>
    </cfRule>
  </conditionalFormatting>
  <conditionalFormatting sqref="F142:K144">
    <cfRule type="cellIs" dxfId="13488" priority="2309" stopIfTrue="1" operator="equal">
      <formula>0</formula>
    </cfRule>
  </conditionalFormatting>
  <conditionalFormatting sqref="F142:K144">
    <cfRule type="cellIs" dxfId="13487" priority="2308" stopIfTrue="1" operator="equal">
      <formula>0</formula>
    </cfRule>
  </conditionalFormatting>
  <conditionalFormatting sqref="F142:K144">
    <cfRule type="cellIs" dxfId="13486" priority="2307" stopIfTrue="1" operator="equal">
      <formula>0</formula>
    </cfRule>
  </conditionalFormatting>
  <conditionalFormatting sqref="F142:K144">
    <cfRule type="cellIs" dxfId="13485" priority="2306" stopIfTrue="1" operator="equal">
      <formula>0</formula>
    </cfRule>
  </conditionalFormatting>
  <conditionalFormatting sqref="F142:K144">
    <cfRule type="cellIs" dxfId="13484" priority="2305" stopIfTrue="1" operator="equal">
      <formula>0</formula>
    </cfRule>
  </conditionalFormatting>
  <conditionalFormatting sqref="F142:K144">
    <cfRule type="cellIs" dxfId="13483" priority="2304" stopIfTrue="1" operator="equal">
      <formula>0</formula>
    </cfRule>
  </conditionalFormatting>
  <conditionalFormatting sqref="F142:K144">
    <cfRule type="cellIs" dxfId="13482" priority="2303" stopIfTrue="1" operator="equal">
      <formula>0</formula>
    </cfRule>
  </conditionalFormatting>
  <conditionalFormatting sqref="F145:M147">
    <cfRule type="cellIs" dxfId="13481" priority="2302" stopIfTrue="1" operator="equal">
      <formula>0</formula>
    </cfRule>
  </conditionalFormatting>
  <conditionalFormatting sqref="F142:M144">
    <cfRule type="cellIs" dxfId="13480" priority="2301" stopIfTrue="1" operator="equal">
      <formula>0</formula>
    </cfRule>
  </conditionalFormatting>
  <conditionalFormatting sqref="F139:M141">
    <cfRule type="cellIs" dxfId="13479" priority="2300" stopIfTrue="1" operator="equal">
      <formula>0</formula>
    </cfRule>
  </conditionalFormatting>
  <conditionalFormatting sqref="F91:M93">
    <cfRule type="cellIs" dxfId="13478" priority="2299" stopIfTrue="1" operator="equal">
      <formula>0</formula>
    </cfRule>
  </conditionalFormatting>
  <conditionalFormatting sqref="F88:M90">
    <cfRule type="cellIs" dxfId="13477" priority="2298" stopIfTrue="1" operator="equal">
      <formula>0</formula>
    </cfRule>
  </conditionalFormatting>
  <conditionalFormatting sqref="F85:M87">
    <cfRule type="cellIs" dxfId="13476" priority="2297" stopIfTrue="1" operator="equal">
      <formula>0</formula>
    </cfRule>
  </conditionalFormatting>
  <conditionalFormatting sqref="F61:M63">
    <cfRule type="cellIs" dxfId="13475" priority="2296" stopIfTrue="1" operator="equal">
      <formula>0</formula>
    </cfRule>
  </conditionalFormatting>
  <conditionalFormatting sqref="F58:M60">
    <cfRule type="cellIs" dxfId="13474" priority="2295" stopIfTrue="1" operator="equal">
      <formula>0</formula>
    </cfRule>
  </conditionalFormatting>
  <conditionalFormatting sqref="F31:M33">
    <cfRule type="cellIs" dxfId="13473" priority="2294" stopIfTrue="1" operator="equal">
      <formula>0</formula>
    </cfRule>
  </conditionalFormatting>
  <conditionalFormatting sqref="F37:M39">
    <cfRule type="cellIs" dxfId="13472" priority="2293" stopIfTrue="1" operator="equal">
      <formula>0</formula>
    </cfRule>
  </conditionalFormatting>
  <conditionalFormatting sqref="F34:M36">
    <cfRule type="cellIs" dxfId="13471" priority="2292" stopIfTrue="1" operator="equal">
      <formula>0</formula>
    </cfRule>
  </conditionalFormatting>
  <conditionalFormatting sqref="F4:M6">
    <cfRule type="cellIs" dxfId="13470" priority="2291" stopIfTrue="1" operator="equal">
      <formula>0</formula>
    </cfRule>
  </conditionalFormatting>
  <conditionalFormatting sqref="F7:M9">
    <cfRule type="cellIs" dxfId="13469" priority="2290" stopIfTrue="1" operator="equal">
      <formula>0</formula>
    </cfRule>
  </conditionalFormatting>
  <conditionalFormatting sqref="F10:M12">
    <cfRule type="cellIs" dxfId="13468" priority="2289" stopIfTrue="1" operator="equal">
      <formula>0</formula>
    </cfRule>
  </conditionalFormatting>
  <conditionalFormatting sqref="F13:M15">
    <cfRule type="cellIs" dxfId="13467" priority="2288" stopIfTrue="1" operator="equal">
      <formula>0</formula>
    </cfRule>
  </conditionalFormatting>
  <conditionalFormatting sqref="F34:M36">
    <cfRule type="cellIs" dxfId="13466" priority="2287" stopIfTrue="1" operator="equal">
      <formula>0</formula>
    </cfRule>
  </conditionalFormatting>
  <conditionalFormatting sqref="F7:V9">
    <cfRule type="cellIs" dxfId="13465" priority="2286" stopIfTrue="1" operator="equal">
      <formula>0</formula>
    </cfRule>
  </conditionalFormatting>
  <conditionalFormatting sqref="F7:V9">
    <cfRule type="cellIs" dxfId="13464" priority="2285" stopIfTrue="1" operator="equal">
      <formula>0</formula>
    </cfRule>
  </conditionalFormatting>
  <conditionalFormatting sqref="F7:V9">
    <cfRule type="cellIs" dxfId="13463" priority="2284" stopIfTrue="1" operator="equal">
      <formula>0</formula>
    </cfRule>
  </conditionalFormatting>
  <conditionalFormatting sqref="F7:V9">
    <cfRule type="cellIs" dxfId="13462" priority="2283" stopIfTrue="1" operator="equal">
      <formula>0</formula>
    </cfRule>
  </conditionalFormatting>
  <conditionalFormatting sqref="F7:V9">
    <cfRule type="cellIs" dxfId="13461" priority="2282" stopIfTrue="1" operator="equal">
      <formula>0</formula>
    </cfRule>
  </conditionalFormatting>
  <conditionalFormatting sqref="F7:V9">
    <cfRule type="cellIs" dxfId="13460" priority="2281" stopIfTrue="1" operator="equal">
      <formula>0</formula>
    </cfRule>
  </conditionalFormatting>
  <conditionalFormatting sqref="F7:V9">
    <cfRule type="cellIs" dxfId="13459" priority="2280" stopIfTrue="1" operator="equal">
      <formula>0</formula>
    </cfRule>
  </conditionalFormatting>
  <conditionalFormatting sqref="F7:V9">
    <cfRule type="cellIs" dxfId="13458" priority="2279" stopIfTrue="1" operator="equal">
      <formula>0</formula>
    </cfRule>
  </conditionalFormatting>
  <conditionalFormatting sqref="F7:V9">
    <cfRule type="cellIs" dxfId="13457" priority="2278" stopIfTrue="1" operator="equal">
      <formula>0</formula>
    </cfRule>
  </conditionalFormatting>
  <conditionalFormatting sqref="F7:V9">
    <cfRule type="cellIs" dxfId="13456" priority="2277" stopIfTrue="1" operator="equal">
      <formula>0</formula>
    </cfRule>
  </conditionalFormatting>
  <conditionalFormatting sqref="F7:V9">
    <cfRule type="cellIs" dxfId="13455" priority="2276" stopIfTrue="1" operator="equal">
      <formula>0</formula>
    </cfRule>
  </conditionalFormatting>
  <conditionalFormatting sqref="F7:V9">
    <cfRule type="cellIs" dxfId="13454" priority="2275" stopIfTrue="1" operator="equal">
      <formula>0</formula>
    </cfRule>
  </conditionalFormatting>
  <conditionalFormatting sqref="F7:V9">
    <cfRule type="cellIs" dxfId="13453" priority="2274" stopIfTrue="1" operator="equal">
      <formula>0</formula>
    </cfRule>
  </conditionalFormatting>
  <conditionalFormatting sqref="F7:V9">
    <cfRule type="cellIs" dxfId="13452" priority="2273" stopIfTrue="1" operator="equal">
      <formula>0</formula>
    </cfRule>
  </conditionalFormatting>
  <conditionalFormatting sqref="F7:V9">
    <cfRule type="cellIs" dxfId="13451" priority="2272" stopIfTrue="1" operator="equal">
      <formula>0</formula>
    </cfRule>
  </conditionalFormatting>
  <conditionalFormatting sqref="F7:V9">
    <cfRule type="cellIs" dxfId="13450" priority="2271" stopIfTrue="1" operator="equal">
      <formula>0</formula>
    </cfRule>
  </conditionalFormatting>
  <conditionalFormatting sqref="F7:V9">
    <cfRule type="cellIs" dxfId="13449" priority="2270" stopIfTrue="1" operator="equal">
      <formula>0</formula>
    </cfRule>
  </conditionalFormatting>
  <conditionalFormatting sqref="F7:V9">
    <cfRule type="cellIs" dxfId="13448" priority="2269" stopIfTrue="1" operator="equal">
      <formula>0</formula>
    </cfRule>
  </conditionalFormatting>
  <conditionalFormatting sqref="F7:V9">
    <cfRule type="cellIs" dxfId="13447" priority="2268" stopIfTrue="1" operator="equal">
      <formula>0</formula>
    </cfRule>
  </conditionalFormatting>
  <conditionalFormatting sqref="F7:M9">
    <cfRule type="cellIs" dxfId="13446" priority="2267" stopIfTrue="1" operator="equal">
      <formula>0</formula>
    </cfRule>
  </conditionalFormatting>
  <conditionalFormatting sqref="F10:V12">
    <cfRule type="cellIs" dxfId="13445" priority="2266" stopIfTrue="1" operator="equal">
      <formula>0</formula>
    </cfRule>
  </conditionalFormatting>
  <conditionalFormatting sqref="F10:V12">
    <cfRule type="cellIs" dxfId="13444" priority="2265" stopIfTrue="1" operator="equal">
      <formula>0</formula>
    </cfRule>
  </conditionalFormatting>
  <conditionalFormatting sqref="F10:V12">
    <cfRule type="cellIs" dxfId="13443" priority="2264" stopIfTrue="1" operator="equal">
      <formula>0</formula>
    </cfRule>
  </conditionalFormatting>
  <conditionalFormatting sqref="F10:V12">
    <cfRule type="cellIs" dxfId="13442" priority="2263" stopIfTrue="1" operator="equal">
      <formula>0</formula>
    </cfRule>
  </conditionalFormatting>
  <conditionalFormatting sqref="F10:V12">
    <cfRule type="cellIs" dxfId="13441" priority="2262" stopIfTrue="1" operator="equal">
      <formula>0</formula>
    </cfRule>
  </conditionalFormatting>
  <conditionalFormatting sqref="F10:V12">
    <cfRule type="cellIs" dxfId="13440" priority="2261" stopIfTrue="1" operator="equal">
      <formula>0</formula>
    </cfRule>
  </conditionalFormatting>
  <conditionalFormatting sqref="F10:V12">
    <cfRule type="cellIs" dxfId="13439" priority="2260" stopIfTrue="1" operator="equal">
      <formula>0</formula>
    </cfRule>
  </conditionalFormatting>
  <conditionalFormatting sqref="F10:V12">
    <cfRule type="cellIs" dxfId="13438" priority="2259" stopIfTrue="1" operator="equal">
      <formula>0</formula>
    </cfRule>
  </conditionalFormatting>
  <conditionalFormatting sqref="F10:V12">
    <cfRule type="cellIs" dxfId="13437" priority="2258" stopIfTrue="1" operator="equal">
      <formula>0</formula>
    </cfRule>
  </conditionalFormatting>
  <conditionalFormatting sqref="F10:V12">
    <cfRule type="cellIs" dxfId="13436" priority="2257" stopIfTrue="1" operator="equal">
      <formula>0</formula>
    </cfRule>
  </conditionalFormatting>
  <conditionalFormatting sqref="F10:V12">
    <cfRule type="cellIs" dxfId="13435" priority="2256" stopIfTrue="1" operator="equal">
      <formula>0</formula>
    </cfRule>
  </conditionalFormatting>
  <conditionalFormatting sqref="F10:V12">
    <cfRule type="cellIs" dxfId="13434" priority="2255" stopIfTrue="1" operator="equal">
      <formula>0</formula>
    </cfRule>
  </conditionalFormatting>
  <conditionalFormatting sqref="F10:V12">
    <cfRule type="cellIs" dxfId="13433" priority="2254" stopIfTrue="1" operator="equal">
      <formula>0</formula>
    </cfRule>
  </conditionalFormatting>
  <conditionalFormatting sqref="F10:V12">
    <cfRule type="cellIs" dxfId="13432" priority="2253" stopIfTrue="1" operator="equal">
      <formula>0</formula>
    </cfRule>
  </conditionalFormatting>
  <conditionalFormatting sqref="F10:V12">
    <cfRule type="cellIs" dxfId="13431" priority="2252" stopIfTrue="1" operator="equal">
      <formula>0</formula>
    </cfRule>
  </conditionalFormatting>
  <conditionalFormatting sqref="F10:V12">
    <cfRule type="cellIs" dxfId="13430" priority="2251" stopIfTrue="1" operator="equal">
      <formula>0</formula>
    </cfRule>
  </conditionalFormatting>
  <conditionalFormatting sqref="F10:V12">
    <cfRule type="cellIs" dxfId="13429" priority="2250" stopIfTrue="1" operator="equal">
      <formula>0</formula>
    </cfRule>
  </conditionalFormatting>
  <conditionalFormatting sqref="F10:V12">
    <cfRule type="cellIs" dxfId="13428" priority="2249" stopIfTrue="1" operator="equal">
      <formula>0</formula>
    </cfRule>
  </conditionalFormatting>
  <conditionalFormatting sqref="F10:V12">
    <cfRule type="cellIs" dxfId="13427" priority="2248" stopIfTrue="1" operator="equal">
      <formula>0</formula>
    </cfRule>
  </conditionalFormatting>
  <conditionalFormatting sqref="F10:M12">
    <cfRule type="cellIs" dxfId="13426" priority="2247" stopIfTrue="1" operator="equal">
      <formula>0</formula>
    </cfRule>
  </conditionalFormatting>
  <conditionalFormatting sqref="F31:V33">
    <cfRule type="cellIs" dxfId="13425" priority="2246" stopIfTrue="1" operator="equal">
      <formula>0</formula>
    </cfRule>
  </conditionalFormatting>
  <conditionalFormatting sqref="F31:V33">
    <cfRule type="cellIs" dxfId="13424" priority="2245" stopIfTrue="1" operator="equal">
      <formula>0</formula>
    </cfRule>
  </conditionalFormatting>
  <conditionalFormatting sqref="F31:V33">
    <cfRule type="cellIs" dxfId="13423" priority="2244" stopIfTrue="1" operator="equal">
      <formula>0</formula>
    </cfRule>
  </conditionalFormatting>
  <conditionalFormatting sqref="F31:V33">
    <cfRule type="cellIs" dxfId="13422" priority="2243" stopIfTrue="1" operator="equal">
      <formula>0</formula>
    </cfRule>
  </conditionalFormatting>
  <conditionalFormatting sqref="F31:V33">
    <cfRule type="cellIs" dxfId="13421" priority="2242" stopIfTrue="1" operator="equal">
      <formula>0</formula>
    </cfRule>
  </conditionalFormatting>
  <conditionalFormatting sqref="F31:V33">
    <cfRule type="cellIs" dxfId="13420" priority="2241" stopIfTrue="1" operator="equal">
      <formula>0</formula>
    </cfRule>
  </conditionalFormatting>
  <conditionalFormatting sqref="F31:V33">
    <cfRule type="cellIs" dxfId="13419" priority="2240" stopIfTrue="1" operator="equal">
      <formula>0</formula>
    </cfRule>
  </conditionalFormatting>
  <conditionalFormatting sqref="F31:V33">
    <cfRule type="cellIs" dxfId="13418" priority="2239" stopIfTrue="1" operator="equal">
      <formula>0</formula>
    </cfRule>
  </conditionalFormatting>
  <conditionalFormatting sqref="F31:V33">
    <cfRule type="cellIs" dxfId="13417" priority="2238" stopIfTrue="1" operator="equal">
      <formula>0</formula>
    </cfRule>
  </conditionalFormatting>
  <conditionalFormatting sqref="F31:V33">
    <cfRule type="cellIs" dxfId="13416" priority="2237" stopIfTrue="1" operator="equal">
      <formula>0</formula>
    </cfRule>
  </conditionalFormatting>
  <conditionalFormatting sqref="F31:V33">
    <cfRule type="cellIs" dxfId="13415" priority="2236" stopIfTrue="1" operator="equal">
      <formula>0</formula>
    </cfRule>
  </conditionalFormatting>
  <conditionalFormatting sqref="F31:V33">
    <cfRule type="cellIs" dxfId="13414" priority="2235" stopIfTrue="1" operator="equal">
      <formula>0</formula>
    </cfRule>
  </conditionalFormatting>
  <conditionalFormatting sqref="F31:V33">
    <cfRule type="cellIs" dxfId="13413" priority="2234" stopIfTrue="1" operator="equal">
      <formula>0</formula>
    </cfRule>
  </conditionalFormatting>
  <conditionalFormatting sqref="F31:V33">
    <cfRule type="cellIs" dxfId="13412" priority="2233" stopIfTrue="1" operator="equal">
      <formula>0</formula>
    </cfRule>
  </conditionalFormatting>
  <conditionalFormatting sqref="F31:V33">
    <cfRule type="cellIs" dxfId="13411" priority="2232" stopIfTrue="1" operator="equal">
      <formula>0</formula>
    </cfRule>
  </conditionalFormatting>
  <conditionalFormatting sqref="F31:V33">
    <cfRule type="cellIs" dxfId="13410" priority="2231" stopIfTrue="1" operator="equal">
      <formula>0</formula>
    </cfRule>
  </conditionalFormatting>
  <conditionalFormatting sqref="F31:V33">
    <cfRule type="cellIs" dxfId="13409" priority="2230" stopIfTrue="1" operator="equal">
      <formula>0</formula>
    </cfRule>
  </conditionalFormatting>
  <conditionalFormatting sqref="F31:V33">
    <cfRule type="cellIs" dxfId="13408" priority="2229" stopIfTrue="1" operator="equal">
      <formula>0</formula>
    </cfRule>
  </conditionalFormatting>
  <conditionalFormatting sqref="F31:V33">
    <cfRule type="cellIs" dxfId="13407" priority="2228" stopIfTrue="1" operator="equal">
      <formula>0</formula>
    </cfRule>
  </conditionalFormatting>
  <conditionalFormatting sqref="F31:M33">
    <cfRule type="cellIs" dxfId="13406" priority="2227" stopIfTrue="1" operator="equal">
      <formula>0</formula>
    </cfRule>
  </conditionalFormatting>
  <conditionalFormatting sqref="F34:V36">
    <cfRule type="cellIs" dxfId="13405" priority="2226" stopIfTrue="1" operator="equal">
      <formula>0</formula>
    </cfRule>
  </conditionalFormatting>
  <conditionalFormatting sqref="F34:V36">
    <cfRule type="cellIs" dxfId="13404" priority="2225" stopIfTrue="1" operator="equal">
      <formula>0</formula>
    </cfRule>
  </conditionalFormatting>
  <conditionalFormatting sqref="F34:V36">
    <cfRule type="cellIs" dxfId="13403" priority="2224" stopIfTrue="1" operator="equal">
      <formula>0</formula>
    </cfRule>
  </conditionalFormatting>
  <conditionalFormatting sqref="F34:V36">
    <cfRule type="cellIs" dxfId="13402" priority="2223" stopIfTrue="1" operator="equal">
      <formula>0</formula>
    </cfRule>
  </conditionalFormatting>
  <conditionalFormatting sqref="F34:V36">
    <cfRule type="cellIs" dxfId="13401" priority="2222" stopIfTrue="1" operator="equal">
      <formula>0</formula>
    </cfRule>
  </conditionalFormatting>
  <conditionalFormatting sqref="F34:V36">
    <cfRule type="cellIs" dxfId="13400" priority="2221" stopIfTrue="1" operator="equal">
      <formula>0</formula>
    </cfRule>
  </conditionalFormatting>
  <conditionalFormatting sqref="F34:V36">
    <cfRule type="cellIs" dxfId="13399" priority="2220" stopIfTrue="1" operator="equal">
      <formula>0</formula>
    </cfRule>
  </conditionalFormatting>
  <conditionalFormatting sqref="F34:V36">
    <cfRule type="cellIs" dxfId="13398" priority="2219" stopIfTrue="1" operator="equal">
      <formula>0</formula>
    </cfRule>
  </conditionalFormatting>
  <conditionalFormatting sqref="F34:V36">
    <cfRule type="cellIs" dxfId="13397" priority="2218" stopIfTrue="1" operator="equal">
      <formula>0</formula>
    </cfRule>
  </conditionalFormatting>
  <conditionalFormatting sqref="F34:V36">
    <cfRule type="cellIs" dxfId="13396" priority="2217" stopIfTrue="1" operator="equal">
      <formula>0</formula>
    </cfRule>
  </conditionalFormatting>
  <conditionalFormatting sqref="F34:V36">
    <cfRule type="cellIs" dxfId="13395" priority="2216" stopIfTrue="1" operator="equal">
      <formula>0</formula>
    </cfRule>
  </conditionalFormatting>
  <conditionalFormatting sqref="F34:V36">
    <cfRule type="cellIs" dxfId="13394" priority="2215" stopIfTrue="1" operator="equal">
      <formula>0</formula>
    </cfRule>
  </conditionalFormatting>
  <conditionalFormatting sqref="F34:V36">
    <cfRule type="cellIs" dxfId="13393" priority="2214" stopIfTrue="1" operator="equal">
      <formula>0</formula>
    </cfRule>
  </conditionalFormatting>
  <conditionalFormatting sqref="F34:V36">
    <cfRule type="cellIs" dxfId="13392" priority="2213" stopIfTrue="1" operator="equal">
      <formula>0</formula>
    </cfRule>
  </conditionalFormatting>
  <conditionalFormatting sqref="F34:V36">
    <cfRule type="cellIs" dxfId="13391" priority="2212" stopIfTrue="1" operator="equal">
      <formula>0</formula>
    </cfRule>
  </conditionalFormatting>
  <conditionalFormatting sqref="F34:V36">
    <cfRule type="cellIs" dxfId="13390" priority="2211" stopIfTrue="1" operator="equal">
      <formula>0</formula>
    </cfRule>
  </conditionalFormatting>
  <conditionalFormatting sqref="F34:V36">
    <cfRule type="cellIs" dxfId="13389" priority="2210" stopIfTrue="1" operator="equal">
      <formula>0</formula>
    </cfRule>
  </conditionalFormatting>
  <conditionalFormatting sqref="F34:V36">
    <cfRule type="cellIs" dxfId="13388" priority="2209" stopIfTrue="1" operator="equal">
      <formula>0</formula>
    </cfRule>
  </conditionalFormatting>
  <conditionalFormatting sqref="F34:V36">
    <cfRule type="cellIs" dxfId="13387" priority="2208" stopIfTrue="1" operator="equal">
      <formula>0</formula>
    </cfRule>
  </conditionalFormatting>
  <conditionalFormatting sqref="F34:M36">
    <cfRule type="cellIs" dxfId="13386" priority="2207" stopIfTrue="1" operator="equal">
      <formula>0</formula>
    </cfRule>
  </conditionalFormatting>
  <conditionalFormatting sqref="F37:V39">
    <cfRule type="cellIs" dxfId="13385" priority="2206" stopIfTrue="1" operator="equal">
      <formula>0</formula>
    </cfRule>
  </conditionalFormatting>
  <conditionalFormatting sqref="F37:V39">
    <cfRule type="cellIs" dxfId="13384" priority="2205" stopIfTrue="1" operator="equal">
      <formula>0</formula>
    </cfRule>
  </conditionalFormatting>
  <conditionalFormatting sqref="F37:V39">
    <cfRule type="cellIs" dxfId="13383" priority="2204" stopIfTrue="1" operator="equal">
      <formula>0</formula>
    </cfRule>
  </conditionalFormatting>
  <conditionalFormatting sqref="F37:V39">
    <cfRule type="cellIs" dxfId="13382" priority="2203" stopIfTrue="1" operator="equal">
      <formula>0</formula>
    </cfRule>
  </conditionalFormatting>
  <conditionalFormatting sqref="F37:V39">
    <cfRule type="cellIs" dxfId="13381" priority="2202" stopIfTrue="1" operator="equal">
      <formula>0</formula>
    </cfRule>
  </conditionalFormatting>
  <conditionalFormatting sqref="F37:V39">
    <cfRule type="cellIs" dxfId="13380" priority="2201" stopIfTrue="1" operator="equal">
      <formula>0</formula>
    </cfRule>
  </conditionalFormatting>
  <conditionalFormatting sqref="F37:V39">
    <cfRule type="cellIs" dxfId="13379" priority="2200" stopIfTrue="1" operator="equal">
      <formula>0</formula>
    </cfRule>
  </conditionalFormatting>
  <conditionalFormatting sqref="F37:V39">
    <cfRule type="cellIs" dxfId="13378" priority="2199" stopIfTrue="1" operator="equal">
      <formula>0</formula>
    </cfRule>
  </conditionalFormatting>
  <conditionalFormatting sqref="F37:V39">
    <cfRule type="cellIs" dxfId="13377" priority="2198" stopIfTrue="1" operator="equal">
      <formula>0</formula>
    </cfRule>
  </conditionalFormatting>
  <conditionalFormatting sqref="F37:V39">
    <cfRule type="cellIs" dxfId="13376" priority="2197" stopIfTrue="1" operator="equal">
      <formula>0</formula>
    </cfRule>
  </conditionalFormatting>
  <conditionalFormatting sqref="F37:V39">
    <cfRule type="cellIs" dxfId="13375" priority="2196" stopIfTrue="1" operator="equal">
      <formula>0</formula>
    </cfRule>
  </conditionalFormatting>
  <conditionalFormatting sqref="F37:V39">
    <cfRule type="cellIs" dxfId="13374" priority="2195" stopIfTrue="1" operator="equal">
      <formula>0</formula>
    </cfRule>
  </conditionalFormatting>
  <conditionalFormatting sqref="F37:V39">
    <cfRule type="cellIs" dxfId="13373" priority="2194" stopIfTrue="1" operator="equal">
      <formula>0</formula>
    </cfRule>
  </conditionalFormatting>
  <conditionalFormatting sqref="F37:V39">
    <cfRule type="cellIs" dxfId="13372" priority="2193" stopIfTrue="1" operator="equal">
      <formula>0</formula>
    </cfRule>
  </conditionalFormatting>
  <conditionalFormatting sqref="F37:V39">
    <cfRule type="cellIs" dxfId="13371" priority="2192" stopIfTrue="1" operator="equal">
      <formula>0</formula>
    </cfRule>
  </conditionalFormatting>
  <conditionalFormatting sqref="F37:V39">
    <cfRule type="cellIs" dxfId="13370" priority="2191" stopIfTrue="1" operator="equal">
      <formula>0</formula>
    </cfRule>
  </conditionalFormatting>
  <conditionalFormatting sqref="F37:V39">
    <cfRule type="cellIs" dxfId="13369" priority="2190" stopIfTrue="1" operator="equal">
      <formula>0</formula>
    </cfRule>
  </conditionalFormatting>
  <conditionalFormatting sqref="F37:V39">
    <cfRule type="cellIs" dxfId="13368" priority="2189" stopIfTrue="1" operator="equal">
      <formula>0</formula>
    </cfRule>
  </conditionalFormatting>
  <conditionalFormatting sqref="F37:V39">
    <cfRule type="cellIs" dxfId="13367" priority="2188" stopIfTrue="1" operator="equal">
      <formula>0</formula>
    </cfRule>
  </conditionalFormatting>
  <conditionalFormatting sqref="F37:M39">
    <cfRule type="cellIs" dxfId="13366" priority="2187" stopIfTrue="1" operator="equal">
      <formula>0</formula>
    </cfRule>
  </conditionalFormatting>
  <conditionalFormatting sqref="F85:V87">
    <cfRule type="cellIs" dxfId="13365" priority="2186" stopIfTrue="1" operator="equal">
      <formula>0</formula>
    </cfRule>
  </conditionalFormatting>
  <conditionalFormatting sqref="F85:V87">
    <cfRule type="cellIs" dxfId="13364" priority="2185" stopIfTrue="1" operator="equal">
      <formula>0</formula>
    </cfRule>
  </conditionalFormatting>
  <conditionalFormatting sqref="F85:V87">
    <cfRule type="cellIs" dxfId="13363" priority="2184" stopIfTrue="1" operator="equal">
      <formula>0</formula>
    </cfRule>
  </conditionalFormatting>
  <conditionalFormatting sqref="F85:V87">
    <cfRule type="cellIs" dxfId="13362" priority="2183" stopIfTrue="1" operator="equal">
      <formula>0</formula>
    </cfRule>
  </conditionalFormatting>
  <conditionalFormatting sqref="F85:V87">
    <cfRule type="cellIs" dxfId="13361" priority="2182" stopIfTrue="1" operator="equal">
      <formula>0</formula>
    </cfRule>
  </conditionalFormatting>
  <conditionalFormatting sqref="F85:V87">
    <cfRule type="cellIs" dxfId="13360" priority="2181" stopIfTrue="1" operator="equal">
      <formula>0</formula>
    </cfRule>
  </conditionalFormatting>
  <conditionalFormatting sqref="F85:V87">
    <cfRule type="cellIs" dxfId="13359" priority="2180" stopIfTrue="1" operator="equal">
      <formula>0</formula>
    </cfRule>
  </conditionalFormatting>
  <conditionalFormatting sqref="F85:V87">
    <cfRule type="cellIs" dxfId="13358" priority="2179" stopIfTrue="1" operator="equal">
      <formula>0</formula>
    </cfRule>
  </conditionalFormatting>
  <conditionalFormatting sqref="F85:V87">
    <cfRule type="cellIs" dxfId="13357" priority="2178" stopIfTrue="1" operator="equal">
      <formula>0</formula>
    </cfRule>
  </conditionalFormatting>
  <conditionalFormatting sqref="F85:V87">
    <cfRule type="cellIs" dxfId="13356" priority="2177" stopIfTrue="1" operator="equal">
      <formula>0</formula>
    </cfRule>
  </conditionalFormatting>
  <conditionalFormatting sqref="F85:V87">
    <cfRule type="cellIs" dxfId="13355" priority="2176" stopIfTrue="1" operator="equal">
      <formula>0</formula>
    </cfRule>
  </conditionalFormatting>
  <conditionalFormatting sqref="F85:V87">
    <cfRule type="cellIs" dxfId="13354" priority="2175" stopIfTrue="1" operator="equal">
      <formula>0</formula>
    </cfRule>
  </conditionalFormatting>
  <conditionalFormatting sqref="F85:V87">
    <cfRule type="cellIs" dxfId="13353" priority="2174" stopIfTrue="1" operator="equal">
      <formula>0</formula>
    </cfRule>
  </conditionalFormatting>
  <conditionalFormatting sqref="F85:V87">
    <cfRule type="cellIs" dxfId="13352" priority="2173" stopIfTrue="1" operator="equal">
      <formula>0</formula>
    </cfRule>
  </conditionalFormatting>
  <conditionalFormatting sqref="F85:V87">
    <cfRule type="cellIs" dxfId="13351" priority="2172" stopIfTrue="1" operator="equal">
      <formula>0</formula>
    </cfRule>
  </conditionalFormatting>
  <conditionalFormatting sqref="F85:V87">
    <cfRule type="cellIs" dxfId="13350" priority="2171" stopIfTrue="1" operator="equal">
      <formula>0</formula>
    </cfRule>
  </conditionalFormatting>
  <conditionalFormatting sqref="F85:V87">
    <cfRule type="cellIs" dxfId="13349" priority="2170" stopIfTrue="1" operator="equal">
      <formula>0</formula>
    </cfRule>
  </conditionalFormatting>
  <conditionalFormatting sqref="F85:V87">
    <cfRule type="cellIs" dxfId="13348" priority="2169" stopIfTrue="1" operator="equal">
      <formula>0</formula>
    </cfRule>
  </conditionalFormatting>
  <conditionalFormatting sqref="F85:V87">
    <cfRule type="cellIs" dxfId="13347" priority="2168" stopIfTrue="1" operator="equal">
      <formula>0</formula>
    </cfRule>
  </conditionalFormatting>
  <conditionalFormatting sqref="F85:M87">
    <cfRule type="cellIs" dxfId="13346" priority="2167" stopIfTrue="1" operator="equal">
      <formula>0</formula>
    </cfRule>
  </conditionalFormatting>
  <conditionalFormatting sqref="F88:V90">
    <cfRule type="cellIs" dxfId="13345" priority="2166" stopIfTrue="1" operator="equal">
      <formula>0</formula>
    </cfRule>
  </conditionalFormatting>
  <conditionalFormatting sqref="F88:V90">
    <cfRule type="cellIs" dxfId="13344" priority="2165" stopIfTrue="1" operator="equal">
      <formula>0</formula>
    </cfRule>
  </conditionalFormatting>
  <conditionalFormatting sqref="F88:V90">
    <cfRule type="cellIs" dxfId="13343" priority="2164" stopIfTrue="1" operator="equal">
      <formula>0</formula>
    </cfRule>
  </conditionalFormatting>
  <conditionalFormatting sqref="F88:V90">
    <cfRule type="cellIs" dxfId="13342" priority="2163" stopIfTrue="1" operator="equal">
      <formula>0</formula>
    </cfRule>
  </conditionalFormatting>
  <conditionalFormatting sqref="F88:V90">
    <cfRule type="cellIs" dxfId="13341" priority="2162" stopIfTrue="1" operator="equal">
      <formula>0</formula>
    </cfRule>
  </conditionalFormatting>
  <conditionalFormatting sqref="F88:V90">
    <cfRule type="cellIs" dxfId="13340" priority="2161" stopIfTrue="1" operator="equal">
      <formula>0</formula>
    </cfRule>
  </conditionalFormatting>
  <conditionalFormatting sqref="F88:V90">
    <cfRule type="cellIs" dxfId="13339" priority="2160" stopIfTrue="1" operator="equal">
      <formula>0</formula>
    </cfRule>
  </conditionalFormatting>
  <conditionalFormatting sqref="F88:V90">
    <cfRule type="cellIs" dxfId="13338" priority="2159" stopIfTrue="1" operator="equal">
      <formula>0</formula>
    </cfRule>
  </conditionalFormatting>
  <conditionalFormatting sqref="F88:V90">
    <cfRule type="cellIs" dxfId="13337" priority="2158" stopIfTrue="1" operator="equal">
      <formula>0</formula>
    </cfRule>
  </conditionalFormatting>
  <conditionalFormatting sqref="F88:V90">
    <cfRule type="cellIs" dxfId="13336" priority="2157" stopIfTrue="1" operator="equal">
      <formula>0</formula>
    </cfRule>
  </conditionalFormatting>
  <conditionalFormatting sqref="F88:V90">
    <cfRule type="cellIs" dxfId="13335" priority="2156" stopIfTrue="1" operator="equal">
      <formula>0</formula>
    </cfRule>
  </conditionalFormatting>
  <conditionalFormatting sqref="F88:V90">
    <cfRule type="cellIs" dxfId="13334" priority="2155" stopIfTrue="1" operator="equal">
      <formula>0</formula>
    </cfRule>
  </conditionalFormatting>
  <conditionalFormatting sqref="F88:V90">
    <cfRule type="cellIs" dxfId="13333" priority="2154" stopIfTrue="1" operator="equal">
      <formula>0</formula>
    </cfRule>
  </conditionalFormatting>
  <conditionalFormatting sqref="F88:V90">
    <cfRule type="cellIs" dxfId="13332" priority="2153" stopIfTrue="1" operator="equal">
      <formula>0</formula>
    </cfRule>
  </conditionalFormatting>
  <conditionalFormatting sqref="F88:V90">
    <cfRule type="cellIs" dxfId="13331" priority="2152" stopIfTrue="1" operator="equal">
      <formula>0</formula>
    </cfRule>
  </conditionalFormatting>
  <conditionalFormatting sqref="F88:V90">
    <cfRule type="cellIs" dxfId="13330" priority="2151" stopIfTrue="1" operator="equal">
      <formula>0</formula>
    </cfRule>
  </conditionalFormatting>
  <conditionalFormatting sqref="F88:V90">
    <cfRule type="cellIs" dxfId="13329" priority="2150" stopIfTrue="1" operator="equal">
      <formula>0</formula>
    </cfRule>
  </conditionalFormatting>
  <conditionalFormatting sqref="F88:V90">
    <cfRule type="cellIs" dxfId="13328" priority="2149" stopIfTrue="1" operator="equal">
      <formula>0</formula>
    </cfRule>
  </conditionalFormatting>
  <conditionalFormatting sqref="F88:V90">
    <cfRule type="cellIs" dxfId="13327" priority="2148" stopIfTrue="1" operator="equal">
      <formula>0</formula>
    </cfRule>
  </conditionalFormatting>
  <conditionalFormatting sqref="F88:M90">
    <cfRule type="cellIs" dxfId="13326" priority="2147" stopIfTrue="1" operator="equal">
      <formula>0</formula>
    </cfRule>
  </conditionalFormatting>
  <conditionalFormatting sqref="F91:V93">
    <cfRule type="cellIs" dxfId="13325" priority="2146" stopIfTrue="1" operator="equal">
      <formula>0</formula>
    </cfRule>
  </conditionalFormatting>
  <conditionalFormatting sqref="F91:V93">
    <cfRule type="cellIs" dxfId="13324" priority="2145" stopIfTrue="1" operator="equal">
      <formula>0</formula>
    </cfRule>
  </conditionalFormatting>
  <conditionalFormatting sqref="F91:V93">
    <cfRule type="cellIs" dxfId="13323" priority="2144" stopIfTrue="1" operator="equal">
      <formula>0</formula>
    </cfRule>
  </conditionalFormatting>
  <conditionalFormatting sqref="F91:V93">
    <cfRule type="cellIs" dxfId="13322" priority="2143" stopIfTrue="1" operator="equal">
      <formula>0</formula>
    </cfRule>
  </conditionalFormatting>
  <conditionalFormatting sqref="F91:V93">
    <cfRule type="cellIs" dxfId="13321" priority="2142" stopIfTrue="1" operator="equal">
      <formula>0</formula>
    </cfRule>
  </conditionalFormatting>
  <conditionalFormatting sqref="F91:V93">
    <cfRule type="cellIs" dxfId="13320" priority="2141" stopIfTrue="1" operator="equal">
      <formula>0</formula>
    </cfRule>
  </conditionalFormatting>
  <conditionalFormatting sqref="F91:V93">
    <cfRule type="cellIs" dxfId="13319" priority="2140" stopIfTrue="1" operator="equal">
      <formula>0</formula>
    </cfRule>
  </conditionalFormatting>
  <conditionalFormatting sqref="F91:V93">
    <cfRule type="cellIs" dxfId="13318" priority="2139" stopIfTrue="1" operator="equal">
      <formula>0</formula>
    </cfRule>
  </conditionalFormatting>
  <conditionalFormatting sqref="F91:V93">
    <cfRule type="cellIs" dxfId="13317" priority="2138" stopIfTrue="1" operator="equal">
      <formula>0</formula>
    </cfRule>
  </conditionalFormatting>
  <conditionalFormatting sqref="F91:V93">
    <cfRule type="cellIs" dxfId="13316" priority="2137" stopIfTrue="1" operator="equal">
      <formula>0</formula>
    </cfRule>
  </conditionalFormatting>
  <conditionalFormatting sqref="F91:V93">
    <cfRule type="cellIs" dxfId="13315" priority="2136" stopIfTrue="1" operator="equal">
      <formula>0</formula>
    </cfRule>
  </conditionalFormatting>
  <conditionalFormatting sqref="F91:V93">
    <cfRule type="cellIs" dxfId="13314" priority="2135" stopIfTrue="1" operator="equal">
      <formula>0</formula>
    </cfRule>
  </conditionalFormatting>
  <conditionalFormatting sqref="F91:V93">
    <cfRule type="cellIs" dxfId="13313" priority="2134" stopIfTrue="1" operator="equal">
      <formula>0</formula>
    </cfRule>
  </conditionalFormatting>
  <conditionalFormatting sqref="F91:V93">
    <cfRule type="cellIs" dxfId="13312" priority="2133" stopIfTrue="1" operator="equal">
      <formula>0</formula>
    </cfRule>
  </conditionalFormatting>
  <conditionalFormatting sqref="F91:V93">
    <cfRule type="cellIs" dxfId="13311" priority="2132" stopIfTrue="1" operator="equal">
      <formula>0</formula>
    </cfRule>
  </conditionalFormatting>
  <conditionalFormatting sqref="F91:V93">
    <cfRule type="cellIs" dxfId="13310" priority="2131" stopIfTrue="1" operator="equal">
      <formula>0</formula>
    </cfRule>
  </conditionalFormatting>
  <conditionalFormatting sqref="F91:V93">
    <cfRule type="cellIs" dxfId="13309" priority="2130" stopIfTrue="1" operator="equal">
      <formula>0</formula>
    </cfRule>
  </conditionalFormatting>
  <conditionalFormatting sqref="F91:V93">
    <cfRule type="cellIs" dxfId="13308" priority="2129" stopIfTrue="1" operator="equal">
      <formula>0</formula>
    </cfRule>
  </conditionalFormatting>
  <conditionalFormatting sqref="F91:V93">
    <cfRule type="cellIs" dxfId="13307" priority="2128" stopIfTrue="1" operator="equal">
      <formula>0</formula>
    </cfRule>
  </conditionalFormatting>
  <conditionalFormatting sqref="F91:M93">
    <cfRule type="cellIs" dxfId="13306" priority="2127" stopIfTrue="1" operator="equal">
      <formula>0</formula>
    </cfRule>
  </conditionalFormatting>
  <conditionalFormatting sqref="F139:V141">
    <cfRule type="cellIs" dxfId="13305" priority="2126" stopIfTrue="1" operator="equal">
      <formula>0</formula>
    </cfRule>
  </conditionalFormatting>
  <conditionalFormatting sqref="F139:V141">
    <cfRule type="cellIs" dxfId="13304" priority="2125" stopIfTrue="1" operator="equal">
      <formula>0</formula>
    </cfRule>
  </conditionalFormatting>
  <conditionalFormatting sqref="F139:V141">
    <cfRule type="cellIs" dxfId="13303" priority="2124" stopIfTrue="1" operator="equal">
      <formula>0</formula>
    </cfRule>
  </conditionalFormatting>
  <conditionalFormatting sqref="F139:V141">
    <cfRule type="cellIs" dxfId="13302" priority="2123" stopIfTrue="1" operator="equal">
      <formula>0</formula>
    </cfRule>
  </conditionalFormatting>
  <conditionalFormatting sqref="F139:V141">
    <cfRule type="cellIs" dxfId="13301" priority="2122" stopIfTrue="1" operator="equal">
      <formula>0</formula>
    </cfRule>
  </conditionalFormatting>
  <conditionalFormatting sqref="F139:V141">
    <cfRule type="cellIs" dxfId="13300" priority="2121" stopIfTrue="1" operator="equal">
      <formula>0</formula>
    </cfRule>
  </conditionalFormatting>
  <conditionalFormatting sqref="F139:V141">
    <cfRule type="cellIs" dxfId="13299" priority="2120" stopIfTrue="1" operator="equal">
      <formula>0</formula>
    </cfRule>
  </conditionalFormatting>
  <conditionalFormatting sqref="F139:V141">
    <cfRule type="cellIs" dxfId="13298" priority="2119" stopIfTrue="1" operator="equal">
      <formula>0</formula>
    </cfRule>
  </conditionalFormatting>
  <conditionalFormatting sqref="F139:V141">
    <cfRule type="cellIs" dxfId="13297" priority="2118" stopIfTrue="1" operator="equal">
      <formula>0</formula>
    </cfRule>
  </conditionalFormatting>
  <conditionalFormatting sqref="F139:V141">
    <cfRule type="cellIs" dxfId="13296" priority="2117" stopIfTrue="1" operator="equal">
      <formula>0</formula>
    </cfRule>
  </conditionalFormatting>
  <conditionalFormatting sqref="F139:V141">
    <cfRule type="cellIs" dxfId="13295" priority="2116" stopIfTrue="1" operator="equal">
      <formula>0</formula>
    </cfRule>
  </conditionalFormatting>
  <conditionalFormatting sqref="F139:V141">
    <cfRule type="cellIs" dxfId="13294" priority="2115" stopIfTrue="1" operator="equal">
      <formula>0</formula>
    </cfRule>
  </conditionalFormatting>
  <conditionalFormatting sqref="F139:V141">
    <cfRule type="cellIs" dxfId="13293" priority="2114" stopIfTrue="1" operator="equal">
      <formula>0</formula>
    </cfRule>
  </conditionalFormatting>
  <conditionalFormatting sqref="F139:V141">
    <cfRule type="cellIs" dxfId="13292" priority="2113" stopIfTrue="1" operator="equal">
      <formula>0</formula>
    </cfRule>
  </conditionalFormatting>
  <conditionalFormatting sqref="F139:V141">
    <cfRule type="cellIs" dxfId="13291" priority="2112" stopIfTrue="1" operator="equal">
      <formula>0</formula>
    </cfRule>
  </conditionalFormatting>
  <conditionalFormatting sqref="F139:V141">
    <cfRule type="cellIs" dxfId="13290" priority="2111" stopIfTrue="1" operator="equal">
      <formula>0</formula>
    </cfRule>
  </conditionalFormatting>
  <conditionalFormatting sqref="F139:V141">
    <cfRule type="cellIs" dxfId="13289" priority="2110" stopIfTrue="1" operator="equal">
      <formula>0</formula>
    </cfRule>
  </conditionalFormatting>
  <conditionalFormatting sqref="F139:V141">
    <cfRule type="cellIs" dxfId="13288" priority="2109" stopIfTrue="1" operator="equal">
      <formula>0</formula>
    </cfRule>
  </conditionalFormatting>
  <conditionalFormatting sqref="F139:V141">
    <cfRule type="cellIs" dxfId="13287" priority="2108" stopIfTrue="1" operator="equal">
      <formula>0</formula>
    </cfRule>
  </conditionalFormatting>
  <conditionalFormatting sqref="F139:M141">
    <cfRule type="cellIs" dxfId="13286" priority="2107" stopIfTrue="1" operator="equal">
      <formula>0</formula>
    </cfRule>
  </conditionalFormatting>
  <conditionalFormatting sqref="F142:V144">
    <cfRule type="cellIs" dxfId="13285" priority="2106" stopIfTrue="1" operator="equal">
      <formula>0</formula>
    </cfRule>
  </conditionalFormatting>
  <conditionalFormatting sqref="F142:V144">
    <cfRule type="cellIs" dxfId="13284" priority="2105" stopIfTrue="1" operator="equal">
      <formula>0</formula>
    </cfRule>
  </conditionalFormatting>
  <conditionalFormatting sqref="F142:V144">
    <cfRule type="cellIs" dxfId="13283" priority="2104" stopIfTrue="1" operator="equal">
      <formula>0</formula>
    </cfRule>
  </conditionalFormatting>
  <conditionalFormatting sqref="F142:V144">
    <cfRule type="cellIs" dxfId="13282" priority="2103" stopIfTrue="1" operator="equal">
      <formula>0</formula>
    </cfRule>
  </conditionalFormatting>
  <conditionalFormatting sqref="F142:V144">
    <cfRule type="cellIs" dxfId="13281" priority="2102" stopIfTrue="1" operator="equal">
      <formula>0</formula>
    </cfRule>
  </conditionalFormatting>
  <conditionalFormatting sqref="F142:V144">
    <cfRule type="cellIs" dxfId="13280" priority="2101" stopIfTrue="1" operator="equal">
      <formula>0</formula>
    </cfRule>
  </conditionalFormatting>
  <conditionalFormatting sqref="F142:V144">
    <cfRule type="cellIs" dxfId="13279" priority="2100" stopIfTrue="1" operator="equal">
      <formula>0</formula>
    </cfRule>
  </conditionalFormatting>
  <conditionalFormatting sqref="F142:V144">
    <cfRule type="cellIs" dxfId="13278" priority="2099" stopIfTrue="1" operator="equal">
      <formula>0</formula>
    </cfRule>
  </conditionalFormatting>
  <conditionalFormatting sqref="F142:V144">
    <cfRule type="cellIs" dxfId="13277" priority="2098" stopIfTrue="1" operator="equal">
      <formula>0</formula>
    </cfRule>
  </conditionalFormatting>
  <conditionalFormatting sqref="F142:V144">
    <cfRule type="cellIs" dxfId="13276" priority="2097" stopIfTrue="1" operator="equal">
      <formula>0</formula>
    </cfRule>
  </conditionalFormatting>
  <conditionalFormatting sqref="F142:V144">
    <cfRule type="cellIs" dxfId="13275" priority="2096" stopIfTrue="1" operator="equal">
      <formula>0</formula>
    </cfRule>
  </conditionalFormatting>
  <conditionalFormatting sqref="F142:V144">
    <cfRule type="cellIs" dxfId="13274" priority="2095" stopIfTrue="1" operator="equal">
      <formula>0</formula>
    </cfRule>
  </conditionalFormatting>
  <conditionalFormatting sqref="F142:V144">
    <cfRule type="cellIs" dxfId="13273" priority="2094" stopIfTrue="1" operator="equal">
      <formula>0</formula>
    </cfRule>
  </conditionalFormatting>
  <conditionalFormatting sqref="F142:V144">
    <cfRule type="cellIs" dxfId="13272" priority="2093" stopIfTrue="1" operator="equal">
      <formula>0</formula>
    </cfRule>
  </conditionalFormatting>
  <conditionalFormatting sqref="F142:V144">
    <cfRule type="cellIs" dxfId="13271" priority="2092" stopIfTrue="1" operator="equal">
      <formula>0</formula>
    </cfRule>
  </conditionalFormatting>
  <conditionalFormatting sqref="F142:V144">
    <cfRule type="cellIs" dxfId="13270" priority="2091" stopIfTrue="1" operator="equal">
      <formula>0</formula>
    </cfRule>
  </conditionalFormatting>
  <conditionalFormatting sqref="F142:V144">
    <cfRule type="cellIs" dxfId="13269" priority="2090" stopIfTrue="1" operator="equal">
      <formula>0</formula>
    </cfRule>
  </conditionalFormatting>
  <conditionalFormatting sqref="F142:V144">
    <cfRule type="cellIs" dxfId="13268" priority="2089" stopIfTrue="1" operator="equal">
      <formula>0</formula>
    </cfRule>
  </conditionalFormatting>
  <conditionalFormatting sqref="F142:V144">
    <cfRule type="cellIs" dxfId="13267" priority="2088" stopIfTrue="1" operator="equal">
      <formula>0</formula>
    </cfRule>
  </conditionalFormatting>
  <conditionalFormatting sqref="F142:M144">
    <cfRule type="cellIs" dxfId="13266" priority="2087" stopIfTrue="1" operator="equal">
      <formula>0</formula>
    </cfRule>
  </conditionalFormatting>
  <conditionalFormatting sqref="F145:V147">
    <cfRule type="cellIs" dxfId="13265" priority="2086" stopIfTrue="1" operator="equal">
      <formula>0</formula>
    </cfRule>
  </conditionalFormatting>
  <conditionalFormatting sqref="F145:V147">
    <cfRule type="cellIs" dxfId="13264" priority="2085" stopIfTrue="1" operator="equal">
      <formula>0</formula>
    </cfRule>
  </conditionalFormatting>
  <conditionalFormatting sqref="F145:V147">
    <cfRule type="cellIs" dxfId="13263" priority="2084" stopIfTrue="1" operator="equal">
      <formula>0</formula>
    </cfRule>
  </conditionalFormatting>
  <conditionalFormatting sqref="F145:V147">
    <cfRule type="cellIs" dxfId="13262" priority="2083" stopIfTrue="1" operator="equal">
      <formula>0</formula>
    </cfRule>
  </conditionalFormatting>
  <conditionalFormatting sqref="F145:V147">
    <cfRule type="cellIs" dxfId="13261" priority="2082" stopIfTrue="1" operator="equal">
      <formula>0</formula>
    </cfRule>
  </conditionalFormatting>
  <conditionalFormatting sqref="F145:V147">
    <cfRule type="cellIs" dxfId="13260" priority="2081" stopIfTrue="1" operator="equal">
      <formula>0</formula>
    </cfRule>
  </conditionalFormatting>
  <conditionalFormatting sqref="F145:V147">
    <cfRule type="cellIs" dxfId="13259" priority="2080" stopIfTrue="1" operator="equal">
      <formula>0</formula>
    </cfRule>
  </conditionalFormatting>
  <conditionalFormatting sqref="F145:V147">
    <cfRule type="cellIs" dxfId="13258" priority="2079" stopIfTrue="1" operator="equal">
      <formula>0</formula>
    </cfRule>
  </conditionalFormatting>
  <conditionalFormatting sqref="F145:V147">
    <cfRule type="cellIs" dxfId="13257" priority="2078" stopIfTrue="1" operator="equal">
      <formula>0</formula>
    </cfRule>
  </conditionalFormatting>
  <conditionalFormatting sqref="F145:V147">
    <cfRule type="cellIs" dxfId="13256" priority="2077" stopIfTrue="1" operator="equal">
      <formula>0</formula>
    </cfRule>
  </conditionalFormatting>
  <conditionalFormatting sqref="F145:V147">
    <cfRule type="cellIs" dxfId="13255" priority="2076" stopIfTrue="1" operator="equal">
      <formula>0</formula>
    </cfRule>
  </conditionalFormatting>
  <conditionalFormatting sqref="F145:V147">
    <cfRule type="cellIs" dxfId="13254" priority="2075" stopIfTrue="1" operator="equal">
      <formula>0</formula>
    </cfRule>
  </conditionalFormatting>
  <conditionalFormatting sqref="F145:V147">
    <cfRule type="cellIs" dxfId="13253" priority="2074" stopIfTrue="1" operator="equal">
      <formula>0</formula>
    </cfRule>
  </conditionalFormatting>
  <conditionalFormatting sqref="F145:V147">
    <cfRule type="cellIs" dxfId="13252" priority="2073" stopIfTrue="1" operator="equal">
      <formula>0</formula>
    </cfRule>
  </conditionalFormatting>
  <conditionalFormatting sqref="F145:V147">
    <cfRule type="cellIs" dxfId="13251" priority="2072" stopIfTrue="1" operator="equal">
      <formula>0</formula>
    </cfRule>
  </conditionalFormatting>
  <conditionalFormatting sqref="F145:V147">
    <cfRule type="cellIs" dxfId="13250" priority="2071" stopIfTrue="1" operator="equal">
      <formula>0</formula>
    </cfRule>
  </conditionalFormatting>
  <conditionalFormatting sqref="F145:V147">
    <cfRule type="cellIs" dxfId="13249" priority="2070" stopIfTrue="1" operator="equal">
      <formula>0</formula>
    </cfRule>
  </conditionalFormatting>
  <conditionalFormatting sqref="F145:V147">
    <cfRule type="cellIs" dxfId="13248" priority="2069" stopIfTrue="1" operator="equal">
      <formula>0</formula>
    </cfRule>
  </conditionalFormatting>
  <conditionalFormatting sqref="F145:V147">
    <cfRule type="cellIs" dxfId="13247" priority="2068" stopIfTrue="1" operator="equal">
      <formula>0</formula>
    </cfRule>
  </conditionalFormatting>
  <conditionalFormatting sqref="F145:M147">
    <cfRule type="cellIs" dxfId="13246" priority="2067" stopIfTrue="1" operator="equal">
      <formula>0</formula>
    </cfRule>
  </conditionalFormatting>
  <conditionalFormatting sqref="F4:V165">
    <cfRule type="cellIs" dxfId="13245" priority="2066" stopIfTrue="1" operator="equal">
      <formula>0</formula>
    </cfRule>
  </conditionalFormatting>
  <conditionalFormatting sqref="F4:V164">
    <cfRule type="cellIs" dxfId="13244" priority="2065" stopIfTrue="1" operator="equal">
      <formula>0</formula>
    </cfRule>
  </conditionalFormatting>
  <conditionalFormatting sqref="P4:V150 F4:O156">
    <cfRule type="cellIs" dxfId="13243" priority="2064" stopIfTrue="1" operator="equal">
      <formula>0</formula>
    </cfRule>
  </conditionalFormatting>
  <conditionalFormatting sqref="F4:V165">
    <cfRule type="cellIs" dxfId="13242" priority="2063" stopIfTrue="1" operator="equal">
      <formula>0</formula>
    </cfRule>
  </conditionalFormatting>
  <conditionalFormatting sqref="F4:V164">
    <cfRule type="cellIs" dxfId="13241" priority="2062" stopIfTrue="1" operator="equal">
      <formula>0</formula>
    </cfRule>
  </conditionalFormatting>
  <conditionalFormatting sqref="F4:V165">
    <cfRule type="cellIs" dxfId="13240" priority="2061" stopIfTrue="1" operator="equal">
      <formula>0</formula>
    </cfRule>
  </conditionalFormatting>
  <conditionalFormatting sqref="F4:V164">
    <cfRule type="cellIs" dxfId="13239" priority="2060" stopIfTrue="1" operator="equal">
      <formula>0</formula>
    </cfRule>
  </conditionalFormatting>
  <conditionalFormatting sqref="F112:M123">
    <cfRule type="cellIs" dxfId="13238" priority="2059" stopIfTrue="1" operator="equal">
      <formula>0</formula>
    </cfRule>
  </conditionalFormatting>
  <conditionalFormatting sqref="F112:M123">
    <cfRule type="cellIs" dxfId="13237" priority="2058" stopIfTrue="1" operator="equal">
      <formula>0</formula>
    </cfRule>
  </conditionalFormatting>
  <conditionalFormatting sqref="F112:M123">
    <cfRule type="cellIs" dxfId="13236" priority="2057" stopIfTrue="1" operator="equal">
      <formula>0</formula>
    </cfRule>
  </conditionalFormatting>
  <conditionalFormatting sqref="F112:M123">
    <cfRule type="cellIs" dxfId="13235" priority="2056" stopIfTrue="1" operator="equal">
      <formula>0</formula>
    </cfRule>
  </conditionalFormatting>
  <conditionalFormatting sqref="F112:M123">
    <cfRule type="cellIs" dxfId="13234" priority="2055" stopIfTrue="1" operator="equal">
      <formula>0</formula>
    </cfRule>
  </conditionalFormatting>
  <conditionalFormatting sqref="F157:K159">
    <cfRule type="cellIs" dxfId="13233" priority="2054" stopIfTrue="1" operator="equal">
      <formula>0</formula>
    </cfRule>
  </conditionalFormatting>
  <conditionalFormatting sqref="F157:K159">
    <cfRule type="cellIs" dxfId="13232" priority="2053" stopIfTrue="1" operator="equal">
      <formula>0</formula>
    </cfRule>
  </conditionalFormatting>
  <conditionalFormatting sqref="F157:K159">
    <cfRule type="cellIs" dxfId="13231" priority="2052" stopIfTrue="1" operator="equal">
      <formula>0</formula>
    </cfRule>
  </conditionalFormatting>
  <conditionalFormatting sqref="F157:K159">
    <cfRule type="cellIs" dxfId="13230" priority="2051" stopIfTrue="1" operator="equal">
      <formula>0</formula>
    </cfRule>
  </conditionalFormatting>
  <conditionalFormatting sqref="F157:K159">
    <cfRule type="cellIs" dxfId="13229" priority="2050" stopIfTrue="1" operator="equal">
      <formula>0</formula>
    </cfRule>
  </conditionalFormatting>
  <conditionalFormatting sqref="F157:K159">
    <cfRule type="cellIs" dxfId="13228" priority="2049" stopIfTrue="1" operator="equal">
      <formula>0</formula>
    </cfRule>
  </conditionalFormatting>
  <conditionalFormatting sqref="F142:K144">
    <cfRule type="cellIs" dxfId="13227" priority="2048" stopIfTrue="1" operator="equal">
      <formula>0</formula>
    </cfRule>
  </conditionalFormatting>
  <conditionalFormatting sqref="F142:K144">
    <cfRule type="cellIs" dxfId="13226" priority="2047" stopIfTrue="1" operator="equal">
      <formula>0</formula>
    </cfRule>
  </conditionalFormatting>
  <conditionalFormatting sqref="F142:K144">
    <cfRule type="cellIs" dxfId="13225" priority="2046" stopIfTrue="1" operator="equal">
      <formula>0</formula>
    </cfRule>
  </conditionalFormatting>
  <conditionalFormatting sqref="F142:K144">
    <cfRule type="cellIs" dxfId="13224" priority="2045" stopIfTrue="1" operator="equal">
      <formula>0</formula>
    </cfRule>
  </conditionalFormatting>
  <conditionalFormatting sqref="F142:K144">
    <cfRule type="cellIs" dxfId="13223" priority="2044" stopIfTrue="1" operator="equal">
      <formula>0</formula>
    </cfRule>
  </conditionalFormatting>
  <conditionalFormatting sqref="F142:K144">
    <cfRule type="cellIs" dxfId="13222" priority="2043" stopIfTrue="1" operator="equal">
      <formula>0</formula>
    </cfRule>
  </conditionalFormatting>
  <conditionalFormatting sqref="F124:M126">
    <cfRule type="cellIs" dxfId="13221" priority="2042" stopIfTrue="1" operator="equal">
      <formula>0</formula>
    </cfRule>
  </conditionalFormatting>
  <conditionalFormatting sqref="F124:M126">
    <cfRule type="cellIs" dxfId="13220" priority="2041" stopIfTrue="1" operator="equal">
      <formula>0</formula>
    </cfRule>
  </conditionalFormatting>
  <conditionalFormatting sqref="F124:M126">
    <cfRule type="cellIs" dxfId="13219" priority="2040" stopIfTrue="1" operator="equal">
      <formula>0</formula>
    </cfRule>
  </conditionalFormatting>
  <conditionalFormatting sqref="F124:M126">
    <cfRule type="cellIs" dxfId="13218" priority="2039" stopIfTrue="1" operator="equal">
      <formula>0</formula>
    </cfRule>
  </conditionalFormatting>
  <conditionalFormatting sqref="F124:M126">
    <cfRule type="cellIs" dxfId="13217" priority="2038" stopIfTrue="1" operator="equal">
      <formula>0</formula>
    </cfRule>
  </conditionalFormatting>
  <conditionalFormatting sqref="F139:K141">
    <cfRule type="cellIs" dxfId="13216" priority="2037" stopIfTrue="1" operator="equal">
      <formula>0</formula>
    </cfRule>
  </conditionalFormatting>
  <conditionalFormatting sqref="F139:K141">
    <cfRule type="cellIs" dxfId="13215" priority="2036" stopIfTrue="1" operator="equal">
      <formula>0</formula>
    </cfRule>
  </conditionalFormatting>
  <conditionalFormatting sqref="F139:K141">
    <cfRule type="cellIs" dxfId="13214" priority="2035" stopIfTrue="1" operator="equal">
      <formula>0</formula>
    </cfRule>
  </conditionalFormatting>
  <conditionalFormatting sqref="F139:K141">
    <cfRule type="cellIs" dxfId="13213" priority="2034" stopIfTrue="1" operator="equal">
      <formula>0</formula>
    </cfRule>
  </conditionalFormatting>
  <conditionalFormatting sqref="F139:K141">
    <cfRule type="cellIs" dxfId="13212" priority="2033" stopIfTrue="1" operator="equal">
      <formula>0</formula>
    </cfRule>
  </conditionalFormatting>
  <conditionalFormatting sqref="F139:K141">
    <cfRule type="cellIs" dxfId="13211" priority="2032" stopIfTrue="1" operator="equal">
      <formula>0</formula>
    </cfRule>
  </conditionalFormatting>
  <conditionalFormatting sqref="F4:V150">
    <cfRule type="cellIs" dxfId="13210" priority="2031" stopIfTrue="1" operator="equal">
      <formula>0</formula>
    </cfRule>
  </conditionalFormatting>
  <conditionalFormatting sqref="F4:V147">
    <cfRule type="cellIs" dxfId="13209" priority="2030" stopIfTrue="1" operator="equal">
      <formula>0</formula>
    </cfRule>
  </conditionalFormatting>
  <conditionalFormatting sqref="F4:V147">
    <cfRule type="cellIs" dxfId="13208" priority="2029" stopIfTrue="1" operator="equal">
      <formula>0</formula>
    </cfRule>
  </conditionalFormatting>
  <conditionalFormatting sqref="F4:V147">
    <cfRule type="cellIs" dxfId="13207" priority="2028" stopIfTrue="1" operator="equal">
      <formula>0</formula>
    </cfRule>
  </conditionalFormatting>
  <conditionalFormatting sqref="F4:V147">
    <cfRule type="cellIs" dxfId="13206" priority="2027" stopIfTrue="1" operator="equal">
      <formula>0</formula>
    </cfRule>
  </conditionalFormatting>
  <conditionalFormatting sqref="F4:V147">
    <cfRule type="cellIs" dxfId="13205" priority="2026" stopIfTrue="1" operator="equal">
      <formula>0</formula>
    </cfRule>
  </conditionalFormatting>
  <conditionalFormatting sqref="F4:V147">
    <cfRule type="cellIs" dxfId="13204" priority="2025" stopIfTrue="1" operator="equal">
      <formula>0</formula>
    </cfRule>
  </conditionalFormatting>
  <conditionalFormatting sqref="F4:V147">
    <cfRule type="cellIs" dxfId="13203" priority="2024" stopIfTrue="1" operator="equal">
      <formula>0</formula>
    </cfRule>
  </conditionalFormatting>
  <conditionalFormatting sqref="F112:M123">
    <cfRule type="cellIs" dxfId="13202" priority="2023" stopIfTrue="1" operator="equal">
      <formula>0</formula>
    </cfRule>
  </conditionalFormatting>
  <conditionalFormatting sqref="F112:M123">
    <cfRule type="cellIs" dxfId="13201" priority="2022" stopIfTrue="1" operator="equal">
      <formula>0</formula>
    </cfRule>
  </conditionalFormatting>
  <conditionalFormatting sqref="F112:M123">
    <cfRule type="cellIs" dxfId="13200" priority="2021" stopIfTrue="1" operator="equal">
      <formula>0</formula>
    </cfRule>
  </conditionalFormatting>
  <conditionalFormatting sqref="F112:M123">
    <cfRule type="cellIs" dxfId="13199" priority="2020" stopIfTrue="1" operator="equal">
      <formula>0</formula>
    </cfRule>
  </conditionalFormatting>
  <conditionalFormatting sqref="F112:M123">
    <cfRule type="cellIs" dxfId="13198" priority="2019" stopIfTrue="1" operator="equal">
      <formula>0</formula>
    </cfRule>
  </conditionalFormatting>
  <conditionalFormatting sqref="F142:K144">
    <cfRule type="cellIs" dxfId="13197" priority="2018" stopIfTrue="1" operator="equal">
      <formula>0</formula>
    </cfRule>
  </conditionalFormatting>
  <conditionalFormatting sqref="F142:K144">
    <cfRule type="cellIs" dxfId="13196" priority="2017" stopIfTrue="1" operator="equal">
      <formula>0</formula>
    </cfRule>
  </conditionalFormatting>
  <conditionalFormatting sqref="F142:K144">
    <cfRule type="cellIs" dxfId="13195" priority="2016" stopIfTrue="1" operator="equal">
      <formula>0</formula>
    </cfRule>
  </conditionalFormatting>
  <conditionalFormatting sqref="F142:K144">
    <cfRule type="cellIs" dxfId="13194" priority="2015" stopIfTrue="1" operator="equal">
      <formula>0</formula>
    </cfRule>
  </conditionalFormatting>
  <conditionalFormatting sqref="F142:K144">
    <cfRule type="cellIs" dxfId="13193" priority="2014" stopIfTrue="1" operator="equal">
      <formula>0</formula>
    </cfRule>
  </conditionalFormatting>
  <conditionalFormatting sqref="F142:K144">
    <cfRule type="cellIs" dxfId="13192" priority="2013" stopIfTrue="1" operator="equal">
      <formula>0</formula>
    </cfRule>
  </conditionalFormatting>
  <conditionalFormatting sqref="F124:M126">
    <cfRule type="cellIs" dxfId="13191" priority="2012" stopIfTrue="1" operator="equal">
      <formula>0</formula>
    </cfRule>
  </conditionalFormatting>
  <conditionalFormatting sqref="F124:M126">
    <cfRule type="cellIs" dxfId="13190" priority="2011" stopIfTrue="1" operator="equal">
      <formula>0</formula>
    </cfRule>
  </conditionalFormatting>
  <conditionalFormatting sqref="F124:M126">
    <cfRule type="cellIs" dxfId="13189" priority="2010" stopIfTrue="1" operator="equal">
      <formula>0</formula>
    </cfRule>
  </conditionalFormatting>
  <conditionalFormatting sqref="F124:M126">
    <cfRule type="cellIs" dxfId="13188" priority="2009" stopIfTrue="1" operator="equal">
      <formula>0</formula>
    </cfRule>
  </conditionalFormatting>
  <conditionalFormatting sqref="F124:M126">
    <cfRule type="cellIs" dxfId="13187" priority="2008" stopIfTrue="1" operator="equal">
      <formula>0</formula>
    </cfRule>
  </conditionalFormatting>
  <conditionalFormatting sqref="F139:K141">
    <cfRule type="cellIs" dxfId="13186" priority="2007" stopIfTrue="1" operator="equal">
      <formula>0</formula>
    </cfRule>
  </conditionalFormatting>
  <conditionalFormatting sqref="F139:K141">
    <cfRule type="cellIs" dxfId="13185" priority="2006" stopIfTrue="1" operator="equal">
      <formula>0</formula>
    </cfRule>
  </conditionalFormatting>
  <conditionalFormatting sqref="F139:K141">
    <cfRule type="cellIs" dxfId="13184" priority="2005" stopIfTrue="1" operator="equal">
      <formula>0</formula>
    </cfRule>
  </conditionalFormatting>
  <conditionalFormatting sqref="F139:K141">
    <cfRule type="cellIs" dxfId="13183" priority="2004" stopIfTrue="1" operator="equal">
      <formula>0</formula>
    </cfRule>
  </conditionalFormatting>
  <conditionalFormatting sqref="F139:K141">
    <cfRule type="cellIs" dxfId="13182" priority="2003" stopIfTrue="1" operator="equal">
      <formula>0</formula>
    </cfRule>
  </conditionalFormatting>
  <conditionalFormatting sqref="F139:K141">
    <cfRule type="cellIs" dxfId="13181" priority="2002" stopIfTrue="1" operator="equal">
      <formula>0</formula>
    </cfRule>
  </conditionalFormatting>
  <conditionalFormatting sqref="F4:V147">
    <cfRule type="cellIs" dxfId="13180" priority="2001" stopIfTrue="1" operator="equal">
      <formula>0</formula>
    </cfRule>
  </conditionalFormatting>
  <conditionalFormatting sqref="F148:O150">
    <cfRule type="cellIs" dxfId="13179" priority="2000" stopIfTrue="1" operator="equal">
      <formula>0</formula>
    </cfRule>
  </conditionalFormatting>
  <conditionalFormatting sqref="F148:K150">
    <cfRule type="cellIs" dxfId="13178" priority="1999" stopIfTrue="1" operator="equal">
      <formula>0</formula>
    </cfRule>
  </conditionalFormatting>
  <conditionalFormatting sqref="F148:K150">
    <cfRule type="cellIs" dxfId="13177" priority="1998" stopIfTrue="1" operator="equal">
      <formula>0</formula>
    </cfRule>
  </conditionalFormatting>
  <conditionalFormatting sqref="F148:K150">
    <cfRule type="cellIs" dxfId="13176" priority="1997" stopIfTrue="1" operator="equal">
      <formula>0</formula>
    </cfRule>
  </conditionalFormatting>
  <conditionalFormatting sqref="F148:K150">
    <cfRule type="cellIs" dxfId="13175" priority="1996" stopIfTrue="1" operator="equal">
      <formula>0</formula>
    </cfRule>
  </conditionalFormatting>
  <conditionalFormatting sqref="F148:K150">
    <cfRule type="cellIs" dxfId="13174" priority="1995" stopIfTrue="1" operator="equal">
      <formula>0</formula>
    </cfRule>
  </conditionalFormatting>
  <conditionalFormatting sqref="F148:K150">
    <cfRule type="cellIs" dxfId="13173" priority="1994" stopIfTrue="1" operator="equal">
      <formula>0</formula>
    </cfRule>
  </conditionalFormatting>
  <conditionalFormatting sqref="F148:K150">
    <cfRule type="cellIs" dxfId="13172" priority="1993" stopIfTrue="1" operator="equal">
      <formula>0</formula>
    </cfRule>
  </conditionalFormatting>
  <conditionalFormatting sqref="F148:K150">
    <cfRule type="cellIs" dxfId="13171" priority="1992" stopIfTrue="1" operator="equal">
      <formula>0</formula>
    </cfRule>
  </conditionalFormatting>
  <conditionalFormatting sqref="F148:K150">
    <cfRule type="cellIs" dxfId="13170" priority="1991" stopIfTrue="1" operator="equal">
      <formula>0</formula>
    </cfRule>
  </conditionalFormatting>
  <conditionalFormatting sqref="F148:K150">
    <cfRule type="cellIs" dxfId="13169" priority="1990" stopIfTrue="1" operator="equal">
      <formula>0</formula>
    </cfRule>
  </conditionalFormatting>
  <conditionalFormatting sqref="F148:K150">
    <cfRule type="cellIs" dxfId="13168" priority="1989" stopIfTrue="1" operator="equal">
      <formula>0</formula>
    </cfRule>
  </conditionalFormatting>
  <conditionalFormatting sqref="F148:K150">
    <cfRule type="cellIs" dxfId="13167" priority="1988" stopIfTrue="1" operator="equal">
      <formula>0</formula>
    </cfRule>
  </conditionalFormatting>
  <conditionalFormatting sqref="F148:K150">
    <cfRule type="cellIs" dxfId="13166" priority="1987" stopIfTrue="1" operator="equal">
      <formula>0</formula>
    </cfRule>
  </conditionalFormatting>
  <conditionalFormatting sqref="F148:K150">
    <cfRule type="cellIs" dxfId="13165" priority="1986" stopIfTrue="1" operator="equal">
      <formula>0</formula>
    </cfRule>
  </conditionalFormatting>
  <conditionalFormatting sqref="F148:K150">
    <cfRule type="cellIs" dxfId="13164" priority="1985" stopIfTrue="1" operator="equal">
      <formula>0</formula>
    </cfRule>
  </conditionalFormatting>
  <conditionalFormatting sqref="F148:K150">
    <cfRule type="cellIs" dxfId="13163" priority="1984" stopIfTrue="1" operator="equal">
      <formula>0</formula>
    </cfRule>
  </conditionalFormatting>
  <conditionalFormatting sqref="F148:K150">
    <cfRule type="cellIs" dxfId="13162" priority="1983" stopIfTrue="1" operator="equal">
      <formula>0</formula>
    </cfRule>
  </conditionalFormatting>
  <conditionalFormatting sqref="F148:K150">
    <cfRule type="cellIs" dxfId="13161" priority="1982" stopIfTrue="1" operator="equal">
      <formula>0</formula>
    </cfRule>
  </conditionalFormatting>
  <conditionalFormatting sqref="F148:K150">
    <cfRule type="cellIs" dxfId="13160" priority="1981" stopIfTrue="1" operator="equal">
      <formula>0</formula>
    </cfRule>
  </conditionalFormatting>
  <conditionalFormatting sqref="F148:K150">
    <cfRule type="cellIs" dxfId="13159" priority="1980" stopIfTrue="1" operator="equal">
      <formula>0</formula>
    </cfRule>
  </conditionalFormatting>
  <conditionalFormatting sqref="F148:K150">
    <cfRule type="cellIs" dxfId="13158" priority="1979" stopIfTrue="1" operator="equal">
      <formula>0</formula>
    </cfRule>
  </conditionalFormatting>
  <conditionalFormatting sqref="F148:K150">
    <cfRule type="cellIs" dxfId="13157" priority="1978" stopIfTrue="1" operator="equal">
      <formula>0</formula>
    </cfRule>
  </conditionalFormatting>
  <conditionalFormatting sqref="F148:K150">
    <cfRule type="cellIs" dxfId="13156" priority="1977" stopIfTrue="1" operator="equal">
      <formula>0</formula>
    </cfRule>
  </conditionalFormatting>
  <conditionalFormatting sqref="F148:K150">
    <cfRule type="cellIs" dxfId="13155" priority="1976" stopIfTrue="1" operator="equal">
      <formula>0</formula>
    </cfRule>
  </conditionalFormatting>
  <conditionalFormatting sqref="F148:K150">
    <cfRule type="cellIs" dxfId="13154" priority="1975" stopIfTrue="1" operator="equal">
      <formula>0</formula>
    </cfRule>
  </conditionalFormatting>
  <conditionalFormatting sqref="F148:K150">
    <cfRule type="cellIs" dxfId="13153" priority="1974" stopIfTrue="1" operator="equal">
      <formula>0</formula>
    </cfRule>
  </conditionalFormatting>
  <conditionalFormatting sqref="F148:K150">
    <cfRule type="cellIs" dxfId="13152" priority="1973" stopIfTrue="1" operator="equal">
      <formula>0</formula>
    </cfRule>
  </conditionalFormatting>
  <conditionalFormatting sqref="F148:K150">
    <cfRule type="cellIs" dxfId="13151" priority="1972" stopIfTrue="1" operator="equal">
      <formula>0</formula>
    </cfRule>
  </conditionalFormatting>
  <conditionalFormatting sqref="F148:K150">
    <cfRule type="cellIs" dxfId="13150" priority="1971" stopIfTrue="1" operator="equal">
      <formula>0</formula>
    </cfRule>
  </conditionalFormatting>
  <conditionalFormatting sqref="F148:K150">
    <cfRule type="cellIs" dxfId="13149" priority="1970" stopIfTrue="1" operator="equal">
      <formula>0</formula>
    </cfRule>
  </conditionalFormatting>
  <conditionalFormatting sqref="F148:K150">
    <cfRule type="cellIs" dxfId="13148" priority="1969" stopIfTrue="1" operator="equal">
      <formula>0</formula>
    </cfRule>
  </conditionalFormatting>
  <conditionalFormatting sqref="F148:K150">
    <cfRule type="cellIs" dxfId="13147" priority="1968" stopIfTrue="1" operator="equal">
      <formula>0</formula>
    </cfRule>
  </conditionalFormatting>
  <conditionalFormatting sqref="F148:K150">
    <cfRule type="cellIs" dxfId="13146" priority="1967" stopIfTrue="1" operator="equal">
      <formula>0</formula>
    </cfRule>
  </conditionalFormatting>
  <conditionalFormatting sqref="F148:K150">
    <cfRule type="cellIs" dxfId="13145" priority="1966" stopIfTrue="1" operator="equal">
      <formula>0</formula>
    </cfRule>
  </conditionalFormatting>
  <conditionalFormatting sqref="F148:K150">
    <cfRule type="cellIs" dxfId="13144" priority="1965" stopIfTrue="1" operator="equal">
      <formula>0</formula>
    </cfRule>
  </conditionalFormatting>
  <conditionalFormatting sqref="F148:K150">
    <cfRule type="cellIs" dxfId="13143" priority="1964" stopIfTrue="1" operator="equal">
      <formula>0</formula>
    </cfRule>
  </conditionalFormatting>
  <conditionalFormatting sqref="F148:K150">
    <cfRule type="cellIs" dxfId="13142" priority="1963" stopIfTrue="1" operator="equal">
      <formula>0</formula>
    </cfRule>
  </conditionalFormatting>
  <conditionalFormatting sqref="F148:K150">
    <cfRule type="cellIs" dxfId="13141" priority="1962" stopIfTrue="1" operator="equal">
      <formula>0</formula>
    </cfRule>
  </conditionalFormatting>
  <conditionalFormatting sqref="F148:M150">
    <cfRule type="cellIs" dxfId="13140" priority="1961" stopIfTrue="1" operator="equal">
      <formula>0</formula>
    </cfRule>
  </conditionalFormatting>
  <conditionalFormatting sqref="F148:O150">
    <cfRule type="cellIs" dxfId="13139" priority="1960" stopIfTrue="1" operator="equal">
      <formula>0</formula>
    </cfRule>
  </conditionalFormatting>
  <conditionalFormatting sqref="F148:O150">
    <cfRule type="cellIs" dxfId="13138" priority="1959" stopIfTrue="1" operator="equal">
      <formula>0</formula>
    </cfRule>
  </conditionalFormatting>
  <conditionalFormatting sqref="F148:O150">
    <cfRule type="cellIs" dxfId="13137" priority="1958" stopIfTrue="1" operator="equal">
      <formula>0</formula>
    </cfRule>
  </conditionalFormatting>
  <conditionalFormatting sqref="F148:O150">
    <cfRule type="cellIs" dxfId="13136" priority="1957" stopIfTrue="1" operator="equal">
      <formula>0</formula>
    </cfRule>
  </conditionalFormatting>
  <conditionalFormatting sqref="F148:O150">
    <cfRule type="cellIs" dxfId="13135" priority="1956" stopIfTrue="1" operator="equal">
      <formula>0</formula>
    </cfRule>
  </conditionalFormatting>
  <conditionalFormatting sqref="F148:O150">
    <cfRule type="cellIs" dxfId="13134" priority="1955" stopIfTrue="1" operator="equal">
      <formula>0</formula>
    </cfRule>
  </conditionalFormatting>
  <conditionalFormatting sqref="F148:O150">
    <cfRule type="cellIs" dxfId="13133" priority="1954" stopIfTrue="1" operator="equal">
      <formula>0</formula>
    </cfRule>
  </conditionalFormatting>
  <conditionalFormatting sqref="F148:O150">
    <cfRule type="cellIs" dxfId="13132" priority="1953" stopIfTrue="1" operator="equal">
      <formula>0</formula>
    </cfRule>
  </conditionalFormatting>
  <conditionalFormatting sqref="F148:O150">
    <cfRule type="cellIs" dxfId="13131" priority="1952" stopIfTrue="1" operator="equal">
      <formula>0</formula>
    </cfRule>
  </conditionalFormatting>
  <conditionalFormatting sqref="F148:O150">
    <cfRule type="cellIs" dxfId="13130" priority="1951" stopIfTrue="1" operator="equal">
      <formula>0</formula>
    </cfRule>
  </conditionalFormatting>
  <conditionalFormatting sqref="F148:O150">
    <cfRule type="cellIs" dxfId="13129" priority="1950" stopIfTrue="1" operator="equal">
      <formula>0</formula>
    </cfRule>
  </conditionalFormatting>
  <conditionalFormatting sqref="F148:O150">
    <cfRule type="cellIs" dxfId="13128" priority="1949" stopIfTrue="1" operator="equal">
      <formula>0</formula>
    </cfRule>
  </conditionalFormatting>
  <conditionalFormatting sqref="F148:O150">
    <cfRule type="cellIs" dxfId="13127" priority="1948" stopIfTrue="1" operator="equal">
      <formula>0</formula>
    </cfRule>
  </conditionalFormatting>
  <conditionalFormatting sqref="F148:O150">
    <cfRule type="cellIs" dxfId="13126" priority="1947" stopIfTrue="1" operator="equal">
      <formula>0</formula>
    </cfRule>
  </conditionalFormatting>
  <conditionalFormatting sqref="F148:O150">
    <cfRule type="cellIs" dxfId="13125" priority="1946" stopIfTrue="1" operator="equal">
      <formula>0</formula>
    </cfRule>
  </conditionalFormatting>
  <conditionalFormatting sqref="F148:O150">
    <cfRule type="cellIs" dxfId="13124" priority="1945" stopIfTrue="1" operator="equal">
      <formula>0</formula>
    </cfRule>
  </conditionalFormatting>
  <conditionalFormatting sqref="F148:O150">
    <cfRule type="cellIs" dxfId="13123" priority="1944" stopIfTrue="1" operator="equal">
      <formula>0</formula>
    </cfRule>
  </conditionalFormatting>
  <conditionalFormatting sqref="F148:O150">
    <cfRule type="cellIs" dxfId="13122" priority="1943" stopIfTrue="1" operator="equal">
      <formula>0</formula>
    </cfRule>
  </conditionalFormatting>
  <conditionalFormatting sqref="F148:O150">
    <cfRule type="cellIs" dxfId="13121" priority="1942" stopIfTrue="1" operator="equal">
      <formula>0</formula>
    </cfRule>
  </conditionalFormatting>
  <conditionalFormatting sqref="F148:M150">
    <cfRule type="cellIs" dxfId="13120" priority="1941" stopIfTrue="1" operator="equal">
      <formula>0</formula>
    </cfRule>
  </conditionalFormatting>
  <conditionalFormatting sqref="F148:K150">
    <cfRule type="cellIs" dxfId="13119" priority="1940" stopIfTrue="1" operator="equal">
      <formula>0</formula>
    </cfRule>
  </conditionalFormatting>
  <conditionalFormatting sqref="F148:K150">
    <cfRule type="cellIs" dxfId="13118" priority="1939" stopIfTrue="1" operator="equal">
      <formula>0</formula>
    </cfRule>
  </conditionalFormatting>
  <conditionalFormatting sqref="F148:K150">
    <cfRule type="cellIs" dxfId="13117" priority="1938" stopIfTrue="1" operator="equal">
      <formula>0</formula>
    </cfRule>
  </conditionalFormatting>
  <conditionalFormatting sqref="F148:K150">
    <cfRule type="cellIs" dxfId="13116" priority="1937" stopIfTrue="1" operator="equal">
      <formula>0</formula>
    </cfRule>
  </conditionalFormatting>
  <conditionalFormatting sqref="F148:K150">
    <cfRule type="cellIs" dxfId="13115" priority="1936" stopIfTrue="1" operator="equal">
      <formula>0</formula>
    </cfRule>
  </conditionalFormatting>
  <conditionalFormatting sqref="F148:K150">
    <cfRule type="cellIs" dxfId="13114" priority="1935" stopIfTrue="1" operator="equal">
      <formula>0</formula>
    </cfRule>
  </conditionalFormatting>
  <conditionalFormatting sqref="F148:O150">
    <cfRule type="cellIs" dxfId="13113" priority="1934" stopIfTrue="1" operator="equal">
      <formula>0</formula>
    </cfRule>
  </conditionalFormatting>
  <conditionalFormatting sqref="F148:O150">
    <cfRule type="cellIs" dxfId="13112" priority="1933" stopIfTrue="1" operator="equal">
      <formula>0</formula>
    </cfRule>
  </conditionalFormatting>
  <conditionalFormatting sqref="F148:O150">
    <cfRule type="cellIs" dxfId="13111" priority="1932" stopIfTrue="1" operator="equal">
      <formula>0</formula>
    </cfRule>
  </conditionalFormatting>
  <conditionalFormatting sqref="F148:O150">
    <cfRule type="cellIs" dxfId="13110" priority="1931" stopIfTrue="1" operator="equal">
      <formula>0</formula>
    </cfRule>
  </conditionalFormatting>
  <conditionalFormatting sqref="F148:O150">
    <cfRule type="cellIs" dxfId="13109" priority="1930" stopIfTrue="1" operator="equal">
      <formula>0</formula>
    </cfRule>
  </conditionalFormatting>
  <conditionalFormatting sqref="F148:O150">
    <cfRule type="cellIs" dxfId="13108" priority="1929" stopIfTrue="1" operator="equal">
      <formula>0</formula>
    </cfRule>
  </conditionalFormatting>
  <conditionalFormatting sqref="F148:O150">
    <cfRule type="cellIs" dxfId="13107" priority="1928" stopIfTrue="1" operator="equal">
      <formula>0</formula>
    </cfRule>
  </conditionalFormatting>
  <conditionalFormatting sqref="F148:K150">
    <cfRule type="cellIs" dxfId="13106" priority="1927" stopIfTrue="1" operator="equal">
      <formula>0</formula>
    </cfRule>
  </conditionalFormatting>
  <conditionalFormatting sqref="F148:K150">
    <cfRule type="cellIs" dxfId="13105" priority="1926" stopIfTrue="1" operator="equal">
      <formula>0</formula>
    </cfRule>
  </conditionalFormatting>
  <conditionalFormatting sqref="F148:K150">
    <cfRule type="cellIs" dxfId="13104" priority="1925" stopIfTrue="1" operator="equal">
      <formula>0</formula>
    </cfRule>
  </conditionalFormatting>
  <conditionalFormatting sqref="F148:K150">
    <cfRule type="cellIs" dxfId="13103" priority="1924" stopIfTrue="1" operator="equal">
      <formula>0</formula>
    </cfRule>
  </conditionalFormatting>
  <conditionalFormatting sqref="F148:K150">
    <cfRule type="cellIs" dxfId="13102" priority="1923" stopIfTrue="1" operator="equal">
      <formula>0</formula>
    </cfRule>
  </conditionalFormatting>
  <conditionalFormatting sqref="F148:K150">
    <cfRule type="cellIs" dxfId="13101" priority="1922" stopIfTrue="1" operator="equal">
      <formula>0</formula>
    </cfRule>
  </conditionalFormatting>
  <conditionalFormatting sqref="F148:O150">
    <cfRule type="cellIs" dxfId="13100" priority="1921" stopIfTrue="1" operator="equal">
      <formula>0</formula>
    </cfRule>
  </conditionalFormatting>
  <conditionalFormatting sqref="F151:M153">
    <cfRule type="cellIs" dxfId="13099" priority="1920" stopIfTrue="1" operator="equal">
      <formula>0</formula>
    </cfRule>
  </conditionalFormatting>
  <conditionalFormatting sqref="F151:M153">
    <cfRule type="cellIs" dxfId="13098" priority="1919" stopIfTrue="1" operator="equal">
      <formula>0</formula>
    </cfRule>
  </conditionalFormatting>
  <conditionalFormatting sqref="F151:M153">
    <cfRule type="cellIs" dxfId="13097" priority="1918" stopIfTrue="1" operator="equal">
      <formula>0</formula>
    </cfRule>
  </conditionalFormatting>
  <conditionalFormatting sqref="F151:M153">
    <cfRule type="cellIs" dxfId="13096" priority="1917" stopIfTrue="1" operator="equal">
      <formula>0</formula>
    </cfRule>
  </conditionalFormatting>
  <conditionalFormatting sqref="F151:M153">
    <cfRule type="cellIs" dxfId="13095" priority="1916" stopIfTrue="1" operator="equal">
      <formula>0</formula>
    </cfRule>
  </conditionalFormatting>
  <conditionalFormatting sqref="F151:M153">
    <cfRule type="cellIs" dxfId="13094" priority="1915" stopIfTrue="1" operator="equal">
      <formula>0</formula>
    </cfRule>
  </conditionalFormatting>
  <conditionalFormatting sqref="F151:M153">
    <cfRule type="cellIs" dxfId="13093" priority="1914" stopIfTrue="1" operator="equal">
      <formula>0</formula>
    </cfRule>
  </conditionalFormatting>
  <conditionalFormatting sqref="F151:M153">
    <cfRule type="cellIs" dxfId="13092" priority="1913" stopIfTrue="1" operator="equal">
      <formula>0</formula>
    </cfRule>
  </conditionalFormatting>
  <conditionalFormatting sqref="F151:M153">
    <cfRule type="cellIs" dxfId="13091" priority="1912" stopIfTrue="1" operator="equal">
      <formula>0</formula>
    </cfRule>
  </conditionalFormatting>
  <conditionalFormatting sqref="F151:M153">
    <cfRule type="cellIs" dxfId="13090" priority="1911" stopIfTrue="1" operator="equal">
      <formula>0</formula>
    </cfRule>
  </conditionalFormatting>
  <conditionalFormatting sqref="F151:M153">
    <cfRule type="cellIs" dxfId="13089" priority="1910" stopIfTrue="1" operator="equal">
      <formula>0</formula>
    </cfRule>
  </conditionalFormatting>
  <conditionalFormatting sqref="F151:M153">
    <cfRule type="cellIs" dxfId="13088" priority="1909" stopIfTrue="1" operator="equal">
      <formula>0</formula>
    </cfRule>
  </conditionalFormatting>
  <conditionalFormatting sqref="F151:M153">
    <cfRule type="cellIs" dxfId="13087" priority="1908" stopIfTrue="1" operator="equal">
      <formula>0</formula>
    </cfRule>
  </conditionalFormatting>
  <conditionalFormatting sqref="F151:M153">
    <cfRule type="cellIs" dxfId="13086" priority="1907" stopIfTrue="1" operator="equal">
      <formula>0</formula>
    </cfRule>
  </conditionalFormatting>
  <conditionalFormatting sqref="F151:M153">
    <cfRule type="cellIs" dxfId="13085" priority="1906" stopIfTrue="1" operator="equal">
      <formula>0</formula>
    </cfRule>
  </conditionalFormatting>
  <conditionalFormatting sqref="F151:M153">
    <cfRule type="cellIs" dxfId="13084" priority="1905" stopIfTrue="1" operator="equal">
      <formula>0</formula>
    </cfRule>
  </conditionalFormatting>
  <conditionalFormatting sqref="F151:M153">
    <cfRule type="cellIs" dxfId="13083" priority="1904" stopIfTrue="1" operator="equal">
      <formula>0</formula>
    </cfRule>
  </conditionalFormatting>
  <conditionalFormatting sqref="F151:M153">
    <cfRule type="cellIs" dxfId="13082" priority="1903" stopIfTrue="1" operator="equal">
      <formula>0</formula>
    </cfRule>
  </conditionalFormatting>
  <conditionalFormatting sqref="F151:M153">
    <cfRule type="cellIs" dxfId="13081" priority="1902" stopIfTrue="1" operator="equal">
      <formula>0</formula>
    </cfRule>
  </conditionalFormatting>
  <conditionalFormatting sqref="F151:M153">
    <cfRule type="cellIs" dxfId="13080" priority="1901" stopIfTrue="1" operator="equal">
      <formula>0</formula>
    </cfRule>
  </conditionalFormatting>
  <conditionalFormatting sqref="F151:M153">
    <cfRule type="cellIs" dxfId="13079" priority="1900" stopIfTrue="1" operator="equal">
      <formula>0</formula>
    </cfRule>
  </conditionalFormatting>
  <conditionalFormatting sqref="F151:M153">
    <cfRule type="cellIs" dxfId="13078" priority="1899" stopIfTrue="1" operator="equal">
      <formula>0</formula>
    </cfRule>
  </conditionalFormatting>
  <conditionalFormatting sqref="F151:M153">
    <cfRule type="cellIs" dxfId="13077" priority="1898" stopIfTrue="1" operator="equal">
      <formula>0</formula>
    </cfRule>
  </conditionalFormatting>
  <conditionalFormatting sqref="F151:M153">
    <cfRule type="cellIs" dxfId="13076" priority="1897" stopIfTrue="1" operator="equal">
      <formula>0</formula>
    </cfRule>
  </conditionalFormatting>
  <conditionalFormatting sqref="F151:M153">
    <cfRule type="cellIs" dxfId="13075" priority="1896" stopIfTrue="1" operator="equal">
      <formula>0</formula>
    </cfRule>
  </conditionalFormatting>
  <conditionalFormatting sqref="F151:M153">
    <cfRule type="cellIs" dxfId="13074" priority="1895" stopIfTrue="1" operator="equal">
      <formula>0</formula>
    </cfRule>
  </conditionalFormatting>
  <conditionalFormatting sqref="F151:M153">
    <cfRule type="cellIs" dxfId="13073" priority="1894" stopIfTrue="1" operator="equal">
      <formula>0</formula>
    </cfRule>
  </conditionalFormatting>
  <conditionalFormatting sqref="F151:M153">
    <cfRule type="cellIs" dxfId="13072" priority="1893" stopIfTrue="1" operator="equal">
      <formula>0</formula>
    </cfRule>
  </conditionalFormatting>
  <conditionalFormatting sqref="F151:M153">
    <cfRule type="cellIs" dxfId="13071" priority="1892" stopIfTrue="1" operator="equal">
      <formula>0</formula>
    </cfRule>
  </conditionalFormatting>
  <conditionalFormatting sqref="F151:M153">
    <cfRule type="cellIs" dxfId="13070" priority="1891" stopIfTrue="1" operator="equal">
      <formula>0</formula>
    </cfRule>
  </conditionalFormatting>
  <conditionalFormatting sqref="F151:M153">
    <cfRule type="cellIs" dxfId="13069" priority="1890" stopIfTrue="1" operator="equal">
      <formula>0</formula>
    </cfRule>
  </conditionalFormatting>
  <conditionalFormatting sqref="F151:M153">
    <cfRule type="cellIs" dxfId="13068" priority="1889" stopIfTrue="1" operator="equal">
      <formula>0</formula>
    </cfRule>
  </conditionalFormatting>
  <conditionalFormatting sqref="F88:M90">
    <cfRule type="cellIs" dxfId="13067" priority="1888" stopIfTrue="1" operator="equal">
      <formula>0</formula>
    </cfRule>
  </conditionalFormatting>
  <conditionalFormatting sqref="F88:M90">
    <cfRule type="cellIs" dxfId="13066" priority="1887" stopIfTrue="1" operator="equal">
      <formula>0</formula>
    </cfRule>
  </conditionalFormatting>
  <conditionalFormatting sqref="F88:M90">
    <cfRule type="cellIs" dxfId="13065" priority="1886" stopIfTrue="1" operator="equal">
      <formula>0</formula>
    </cfRule>
  </conditionalFormatting>
  <conditionalFormatting sqref="F88:M90">
    <cfRule type="cellIs" dxfId="13064" priority="1885" stopIfTrue="1" operator="equal">
      <formula>0</formula>
    </cfRule>
  </conditionalFormatting>
  <conditionalFormatting sqref="F88:M90">
    <cfRule type="cellIs" dxfId="13063" priority="1884" stopIfTrue="1" operator="equal">
      <formula>0</formula>
    </cfRule>
  </conditionalFormatting>
  <conditionalFormatting sqref="F88:M90">
    <cfRule type="cellIs" dxfId="13062" priority="1883" stopIfTrue="1" operator="equal">
      <formula>0</formula>
    </cfRule>
  </conditionalFormatting>
  <conditionalFormatting sqref="F88:M90">
    <cfRule type="cellIs" dxfId="13061" priority="1882" stopIfTrue="1" operator="equal">
      <formula>0</formula>
    </cfRule>
  </conditionalFormatting>
  <conditionalFormatting sqref="F88:M90">
    <cfRule type="cellIs" dxfId="13060" priority="1881" stopIfTrue="1" operator="equal">
      <formula>0</formula>
    </cfRule>
  </conditionalFormatting>
  <conditionalFormatting sqref="F88:M90">
    <cfRule type="cellIs" dxfId="13059" priority="1880" stopIfTrue="1" operator="equal">
      <formula>0</formula>
    </cfRule>
  </conditionalFormatting>
  <conditionalFormatting sqref="F88:M90">
    <cfRule type="cellIs" dxfId="13058" priority="1879" stopIfTrue="1" operator="equal">
      <formula>0</formula>
    </cfRule>
  </conditionalFormatting>
  <conditionalFormatting sqref="F88:M90">
    <cfRule type="cellIs" dxfId="13057" priority="1878" stopIfTrue="1" operator="equal">
      <formula>0</formula>
    </cfRule>
  </conditionalFormatting>
  <conditionalFormatting sqref="F88:M90">
    <cfRule type="cellIs" dxfId="13056" priority="1877" stopIfTrue="1" operator="equal">
      <formula>0</formula>
    </cfRule>
  </conditionalFormatting>
  <conditionalFormatting sqref="F88:M90">
    <cfRule type="cellIs" dxfId="13055" priority="1876" stopIfTrue="1" operator="equal">
      <formula>0</formula>
    </cfRule>
  </conditionalFormatting>
  <conditionalFormatting sqref="F88:M90">
    <cfRule type="cellIs" dxfId="13054" priority="1875" stopIfTrue="1" operator="equal">
      <formula>0</formula>
    </cfRule>
  </conditionalFormatting>
  <conditionalFormatting sqref="F88:M90">
    <cfRule type="cellIs" dxfId="13053" priority="1874" stopIfTrue="1" operator="equal">
      <formula>0</formula>
    </cfRule>
  </conditionalFormatting>
  <conditionalFormatting sqref="F88:M90">
    <cfRule type="cellIs" dxfId="13052" priority="1873" stopIfTrue="1" operator="equal">
      <formula>0</formula>
    </cfRule>
  </conditionalFormatting>
  <conditionalFormatting sqref="F88:M90">
    <cfRule type="cellIs" dxfId="13051" priority="1872" stopIfTrue="1" operator="equal">
      <formula>0</formula>
    </cfRule>
  </conditionalFormatting>
  <conditionalFormatting sqref="F88:M90">
    <cfRule type="cellIs" dxfId="13050" priority="1871" stopIfTrue="1" operator="equal">
      <formula>0</formula>
    </cfRule>
  </conditionalFormatting>
  <conditionalFormatting sqref="F88:M90">
    <cfRule type="cellIs" dxfId="13049" priority="1870" stopIfTrue="1" operator="equal">
      <formula>0</formula>
    </cfRule>
  </conditionalFormatting>
  <conditionalFormatting sqref="F88:M90">
    <cfRule type="cellIs" dxfId="13048" priority="1869" stopIfTrue="1" operator="equal">
      <formula>0</formula>
    </cfRule>
  </conditionalFormatting>
  <conditionalFormatting sqref="F88:M90">
    <cfRule type="cellIs" dxfId="13047" priority="1868" stopIfTrue="1" operator="equal">
      <formula>0</formula>
    </cfRule>
  </conditionalFormatting>
  <conditionalFormatting sqref="F88:M90">
    <cfRule type="cellIs" dxfId="13046" priority="1867" stopIfTrue="1" operator="equal">
      <formula>0</formula>
    </cfRule>
  </conditionalFormatting>
  <conditionalFormatting sqref="F88:M90">
    <cfRule type="cellIs" dxfId="13045" priority="1866" stopIfTrue="1" operator="equal">
      <formula>0</formula>
    </cfRule>
  </conditionalFormatting>
  <conditionalFormatting sqref="F88:M90">
    <cfRule type="cellIs" dxfId="13044" priority="1865" stopIfTrue="1" operator="equal">
      <formula>0</formula>
    </cfRule>
  </conditionalFormatting>
  <conditionalFormatting sqref="F88:M90">
    <cfRule type="cellIs" dxfId="13043" priority="1864" stopIfTrue="1" operator="equal">
      <formula>0</formula>
    </cfRule>
  </conditionalFormatting>
  <conditionalFormatting sqref="F88:M90">
    <cfRule type="cellIs" dxfId="13042" priority="1863" stopIfTrue="1" operator="equal">
      <formula>0</formula>
    </cfRule>
  </conditionalFormatting>
  <conditionalFormatting sqref="F88:M90">
    <cfRule type="cellIs" dxfId="13041" priority="1862" stopIfTrue="1" operator="equal">
      <formula>0</formula>
    </cfRule>
  </conditionalFormatting>
  <conditionalFormatting sqref="F88:M90">
    <cfRule type="cellIs" dxfId="13040" priority="1861" stopIfTrue="1" operator="equal">
      <formula>0</formula>
    </cfRule>
  </conditionalFormatting>
  <conditionalFormatting sqref="F88:M90">
    <cfRule type="cellIs" dxfId="13039" priority="1860" stopIfTrue="1" operator="equal">
      <formula>0</formula>
    </cfRule>
  </conditionalFormatting>
  <conditionalFormatting sqref="F88:M90">
    <cfRule type="cellIs" dxfId="13038" priority="1859" stopIfTrue="1" operator="equal">
      <formula>0</formula>
    </cfRule>
  </conditionalFormatting>
  <conditionalFormatting sqref="F88:M90">
    <cfRule type="cellIs" dxfId="13037" priority="1858" stopIfTrue="1" operator="equal">
      <formula>0</formula>
    </cfRule>
  </conditionalFormatting>
  <conditionalFormatting sqref="F88:M90">
    <cfRule type="cellIs" dxfId="13036" priority="1857" stopIfTrue="1" operator="equal">
      <formula>0</formula>
    </cfRule>
  </conditionalFormatting>
  <conditionalFormatting sqref="F88:M90">
    <cfRule type="cellIs" dxfId="13035" priority="1856" stopIfTrue="1" operator="equal">
      <formula>0</formula>
    </cfRule>
  </conditionalFormatting>
  <conditionalFormatting sqref="F88:M90">
    <cfRule type="cellIs" dxfId="13034" priority="1855" stopIfTrue="1" operator="equal">
      <formula>0</formula>
    </cfRule>
  </conditionalFormatting>
  <conditionalFormatting sqref="F88:M90">
    <cfRule type="cellIs" dxfId="13033" priority="1854" stopIfTrue="1" operator="equal">
      <formula>0</formula>
    </cfRule>
  </conditionalFormatting>
  <conditionalFormatting sqref="F88:M90">
    <cfRule type="cellIs" dxfId="13032" priority="1853" stopIfTrue="1" operator="equal">
      <formula>0</formula>
    </cfRule>
  </conditionalFormatting>
  <conditionalFormatting sqref="F88:M90">
    <cfRule type="cellIs" dxfId="13031" priority="1852" stopIfTrue="1" operator="equal">
      <formula>0</formula>
    </cfRule>
  </conditionalFormatting>
  <conditionalFormatting sqref="F88:M90">
    <cfRule type="cellIs" dxfId="13030" priority="1851" stopIfTrue="1" operator="equal">
      <formula>0</formula>
    </cfRule>
  </conditionalFormatting>
  <conditionalFormatting sqref="F88:M90">
    <cfRule type="cellIs" dxfId="13029" priority="1850" stopIfTrue="1" operator="equal">
      <formula>0</formula>
    </cfRule>
  </conditionalFormatting>
  <conditionalFormatting sqref="F88:M90">
    <cfRule type="cellIs" dxfId="13028" priority="1849" stopIfTrue="1" operator="equal">
      <formula>0</formula>
    </cfRule>
  </conditionalFormatting>
  <conditionalFormatting sqref="F94:M96">
    <cfRule type="cellIs" dxfId="13027" priority="1848" stopIfTrue="1" operator="equal">
      <formula>0</formula>
    </cfRule>
  </conditionalFormatting>
  <conditionalFormatting sqref="F94:M96">
    <cfRule type="cellIs" dxfId="13026" priority="1847" stopIfTrue="1" operator="equal">
      <formula>0</formula>
    </cfRule>
  </conditionalFormatting>
  <conditionalFormatting sqref="F94:K96">
    <cfRule type="cellIs" dxfId="13025" priority="1846" stopIfTrue="1" operator="equal">
      <formula>0</formula>
    </cfRule>
  </conditionalFormatting>
  <conditionalFormatting sqref="F94:K96">
    <cfRule type="cellIs" dxfId="13024" priority="1845" stopIfTrue="1" operator="equal">
      <formula>0</formula>
    </cfRule>
  </conditionalFormatting>
  <conditionalFormatting sqref="F94:K96">
    <cfRule type="cellIs" dxfId="13023" priority="1844" stopIfTrue="1" operator="equal">
      <formula>0</formula>
    </cfRule>
  </conditionalFormatting>
  <conditionalFormatting sqref="F94:K96">
    <cfRule type="cellIs" dxfId="13022" priority="1843" stopIfTrue="1" operator="equal">
      <formula>0</formula>
    </cfRule>
  </conditionalFormatting>
  <conditionalFormatting sqref="F94:K96">
    <cfRule type="cellIs" dxfId="13021" priority="1842" stopIfTrue="1" operator="equal">
      <formula>0</formula>
    </cfRule>
  </conditionalFormatting>
  <conditionalFormatting sqref="F94:K96">
    <cfRule type="cellIs" dxfId="13020" priority="1841" stopIfTrue="1" operator="equal">
      <formula>0</formula>
    </cfRule>
  </conditionalFormatting>
  <conditionalFormatting sqref="F94:K96">
    <cfRule type="cellIs" dxfId="13019" priority="1840" stopIfTrue="1" operator="equal">
      <formula>0</formula>
    </cfRule>
  </conditionalFormatting>
  <conditionalFormatting sqref="F94:K96">
    <cfRule type="cellIs" dxfId="13018" priority="1839" stopIfTrue="1" operator="equal">
      <formula>0</formula>
    </cfRule>
  </conditionalFormatting>
  <conditionalFormatting sqref="F94:K96">
    <cfRule type="cellIs" dxfId="13017" priority="1838" stopIfTrue="1" operator="equal">
      <formula>0</formula>
    </cfRule>
  </conditionalFormatting>
  <conditionalFormatting sqref="F94:K96">
    <cfRule type="cellIs" dxfId="13016" priority="1837" stopIfTrue="1" operator="equal">
      <formula>0</formula>
    </cfRule>
  </conditionalFormatting>
  <conditionalFormatting sqref="F94:K96">
    <cfRule type="cellIs" dxfId="13015" priority="1836" stopIfTrue="1" operator="equal">
      <formula>0</formula>
    </cfRule>
  </conditionalFormatting>
  <conditionalFormatting sqref="F94:K96">
    <cfRule type="cellIs" dxfId="13014" priority="1835" stopIfTrue="1" operator="equal">
      <formula>0</formula>
    </cfRule>
  </conditionalFormatting>
  <conditionalFormatting sqref="F94:K96">
    <cfRule type="cellIs" dxfId="13013" priority="1834" stopIfTrue="1" operator="equal">
      <formula>0</formula>
    </cfRule>
  </conditionalFormatting>
  <conditionalFormatting sqref="F94:K96">
    <cfRule type="cellIs" dxfId="13012" priority="1833" stopIfTrue="1" operator="equal">
      <formula>0</formula>
    </cfRule>
  </conditionalFormatting>
  <conditionalFormatting sqref="F94:K96">
    <cfRule type="cellIs" dxfId="13011" priority="1832" stopIfTrue="1" operator="equal">
      <formula>0</formula>
    </cfRule>
  </conditionalFormatting>
  <conditionalFormatting sqref="F94:K96">
    <cfRule type="cellIs" dxfId="13010" priority="1831" stopIfTrue="1" operator="equal">
      <formula>0</formula>
    </cfRule>
  </conditionalFormatting>
  <conditionalFormatting sqref="F94:K96">
    <cfRule type="cellIs" dxfId="13009" priority="1830" stopIfTrue="1" operator="equal">
      <formula>0</formula>
    </cfRule>
  </conditionalFormatting>
  <conditionalFormatting sqref="F94:K96">
    <cfRule type="cellIs" dxfId="13008" priority="1829" stopIfTrue="1" operator="equal">
      <formula>0</formula>
    </cfRule>
  </conditionalFormatting>
  <conditionalFormatting sqref="F94:K96">
    <cfRule type="cellIs" dxfId="13007" priority="1828" stopIfTrue="1" operator="equal">
      <formula>0</formula>
    </cfRule>
  </conditionalFormatting>
  <conditionalFormatting sqref="F94:K96">
    <cfRule type="cellIs" dxfId="13006" priority="1827" stopIfTrue="1" operator="equal">
      <formula>0</formula>
    </cfRule>
  </conditionalFormatting>
  <conditionalFormatting sqref="F94:K96">
    <cfRule type="cellIs" dxfId="13005" priority="1826" stopIfTrue="1" operator="equal">
      <formula>0</formula>
    </cfRule>
  </conditionalFormatting>
  <conditionalFormatting sqref="F94:K96">
    <cfRule type="cellIs" dxfId="13004" priority="1825" stopIfTrue="1" operator="equal">
      <formula>0</formula>
    </cfRule>
  </conditionalFormatting>
  <conditionalFormatting sqref="F94:K96">
    <cfRule type="cellIs" dxfId="13003" priority="1824" stopIfTrue="1" operator="equal">
      <formula>0</formula>
    </cfRule>
  </conditionalFormatting>
  <conditionalFormatting sqref="F94:K96">
    <cfRule type="cellIs" dxfId="13002" priority="1823" stopIfTrue="1" operator="equal">
      <formula>0</formula>
    </cfRule>
  </conditionalFormatting>
  <conditionalFormatting sqref="F94:K96">
    <cfRule type="cellIs" dxfId="13001" priority="1822" stopIfTrue="1" operator="equal">
      <formula>0</formula>
    </cfRule>
  </conditionalFormatting>
  <conditionalFormatting sqref="F94:K96">
    <cfRule type="cellIs" dxfId="13000" priority="1821" stopIfTrue="1" operator="equal">
      <formula>0</formula>
    </cfRule>
  </conditionalFormatting>
  <conditionalFormatting sqref="F94:K96">
    <cfRule type="cellIs" dxfId="12999" priority="1820" stopIfTrue="1" operator="equal">
      <formula>0</formula>
    </cfRule>
  </conditionalFormatting>
  <conditionalFormatting sqref="F94:K96">
    <cfRule type="cellIs" dxfId="12998" priority="1819" stopIfTrue="1" operator="equal">
      <formula>0</formula>
    </cfRule>
  </conditionalFormatting>
  <conditionalFormatting sqref="F94:K96">
    <cfRule type="cellIs" dxfId="12997" priority="1818" stopIfTrue="1" operator="equal">
      <formula>0</formula>
    </cfRule>
  </conditionalFormatting>
  <conditionalFormatting sqref="F94:K96">
    <cfRule type="cellIs" dxfId="12996" priority="1817" stopIfTrue="1" operator="equal">
      <formula>0</formula>
    </cfRule>
  </conditionalFormatting>
  <conditionalFormatting sqref="F94:K96">
    <cfRule type="cellIs" dxfId="12995" priority="1816" stopIfTrue="1" operator="equal">
      <formula>0</formula>
    </cfRule>
  </conditionalFormatting>
  <conditionalFormatting sqref="F94:K96">
    <cfRule type="cellIs" dxfId="12994" priority="1815" stopIfTrue="1" operator="equal">
      <formula>0</formula>
    </cfRule>
  </conditionalFormatting>
  <conditionalFormatting sqref="F94:K96">
    <cfRule type="cellIs" dxfId="12993" priority="1814" stopIfTrue="1" operator="equal">
      <formula>0</formula>
    </cfRule>
  </conditionalFormatting>
  <conditionalFormatting sqref="F94:K96">
    <cfRule type="cellIs" dxfId="12992" priority="1813" stopIfTrue="1" operator="equal">
      <formula>0</formula>
    </cfRule>
  </conditionalFormatting>
  <conditionalFormatting sqref="F94:K96">
    <cfRule type="cellIs" dxfId="12991" priority="1812" stopIfTrue="1" operator="equal">
      <formula>0</formula>
    </cfRule>
  </conditionalFormatting>
  <conditionalFormatting sqref="F94:K96">
    <cfRule type="cellIs" dxfId="12990" priority="1811" stopIfTrue="1" operator="equal">
      <formula>0</formula>
    </cfRule>
  </conditionalFormatting>
  <conditionalFormatting sqref="F94:K96">
    <cfRule type="cellIs" dxfId="12989" priority="1810" stopIfTrue="1" operator="equal">
      <formula>0</formula>
    </cfRule>
  </conditionalFormatting>
  <conditionalFormatting sqref="F94:K96">
    <cfRule type="cellIs" dxfId="12988" priority="1809" stopIfTrue="1" operator="equal">
      <formula>0</formula>
    </cfRule>
  </conditionalFormatting>
  <conditionalFormatting sqref="F94:M96">
    <cfRule type="cellIs" dxfId="12987" priority="1808" stopIfTrue="1" operator="equal">
      <formula>0</formula>
    </cfRule>
  </conditionalFormatting>
  <conditionalFormatting sqref="F94:M96">
    <cfRule type="cellIs" dxfId="12986" priority="1807" stopIfTrue="1" operator="equal">
      <formula>0</formula>
    </cfRule>
  </conditionalFormatting>
  <conditionalFormatting sqref="F94:M96">
    <cfRule type="cellIs" dxfId="12985" priority="1806" stopIfTrue="1" operator="equal">
      <formula>0</formula>
    </cfRule>
  </conditionalFormatting>
  <conditionalFormatting sqref="F94:M96">
    <cfRule type="cellIs" dxfId="12984" priority="1805" stopIfTrue="1" operator="equal">
      <formula>0</formula>
    </cfRule>
  </conditionalFormatting>
  <conditionalFormatting sqref="F94:M96">
    <cfRule type="cellIs" dxfId="12983" priority="1804" stopIfTrue="1" operator="equal">
      <formula>0</formula>
    </cfRule>
  </conditionalFormatting>
  <conditionalFormatting sqref="F94:M96">
    <cfRule type="cellIs" dxfId="12982" priority="1803" stopIfTrue="1" operator="equal">
      <formula>0</formula>
    </cfRule>
  </conditionalFormatting>
  <conditionalFormatting sqref="F94:M96">
    <cfRule type="cellIs" dxfId="12981" priority="1802" stopIfTrue="1" operator="equal">
      <formula>0</formula>
    </cfRule>
  </conditionalFormatting>
  <conditionalFormatting sqref="F94:M96">
    <cfRule type="cellIs" dxfId="12980" priority="1801" stopIfTrue="1" operator="equal">
      <formula>0</formula>
    </cfRule>
  </conditionalFormatting>
  <conditionalFormatting sqref="F94:M96">
    <cfRule type="cellIs" dxfId="12979" priority="1800" stopIfTrue="1" operator="equal">
      <formula>0</formula>
    </cfRule>
  </conditionalFormatting>
  <conditionalFormatting sqref="F94:M96">
    <cfRule type="cellIs" dxfId="12978" priority="1799" stopIfTrue="1" operator="equal">
      <formula>0</formula>
    </cfRule>
  </conditionalFormatting>
  <conditionalFormatting sqref="F94:M96">
    <cfRule type="cellIs" dxfId="12977" priority="1798" stopIfTrue="1" operator="equal">
      <formula>0</formula>
    </cfRule>
  </conditionalFormatting>
  <conditionalFormatting sqref="F94:M96">
    <cfRule type="cellIs" dxfId="12976" priority="1797" stopIfTrue="1" operator="equal">
      <formula>0</formula>
    </cfRule>
  </conditionalFormatting>
  <conditionalFormatting sqref="F94:M96">
    <cfRule type="cellIs" dxfId="12975" priority="1796" stopIfTrue="1" operator="equal">
      <formula>0</formula>
    </cfRule>
  </conditionalFormatting>
  <conditionalFormatting sqref="F94:M96">
    <cfRule type="cellIs" dxfId="12974" priority="1795" stopIfTrue="1" operator="equal">
      <formula>0</formula>
    </cfRule>
  </conditionalFormatting>
  <conditionalFormatting sqref="F94:M96">
    <cfRule type="cellIs" dxfId="12973" priority="1794" stopIfTrue="1" operator="equal">
      <formula>0</formula>
    </cfRule>
  </conditionalFormatting>
  <conditionalFormatting sqref="F94:M96">
    <cfRule type="cellIs" dxfId="12972" priority="1793" stopIfTrue="1" operator="equal">
      <formula>0</formula>
    </cfRule>
  </conditionalFormatting>
  <conditionalFormatting sqref="F94:M96">
    <cfRule type="cellIs" dxfId="12971" priority="1792" stopIfTrue="1" operator="equal">
      <formula>0</formula>
    </cfRule>
  </conditionalFormatting>
  <conditionalFormatting sqref="F94:M96">
    <cfRule type="cellIs" dxfId="12970" priority="1791" stopIfTrue="1" operator="equal">
      <formula>0</formula>
    </cfRule>
  </conditionalFormatting>
  <conditionalFormatting sqref="F94:M96">
    <cfRule type="cellIs" dxfId="12969" priority="1790" stopIfTrue="1" operator="equal">
      <formula>0</formula>
    </cfRule>
  </conditionalFormatting>
  <conditionalFormatting sqref="F94:M96">
    <cfRule type="cellIs" dxfId="12968" priority="1789" stopIfTrue="1" operator="equal">
      <formula>0</formula>
    </cfRule>
  </conditionalFormatting>
  <conditionalFormatting sqref="F94:M96">
    <cfRule type="cellIs" dxfId="12967" priority="1788" stopIfTrue="1" operator="equal">
      <formula>0</formula>
    </cfRule>
  </conditionalFormatting>
  <conditionalFormatting sqref="F94:K96">
    <cfRule type="cellIs" dxfId="12966" priority="1787" stopIfTrue="1" operator="equal">
      <formula>0</formula>
    </cfRule>
  </conditionalFormatting>
  <conditionalFormatting sqref="F94:K96">
    <cfRule type="cellIs" dxfId="12965" priority="1786" stopIfTrue="1" operator="equal">
      <formula>0</formula>
    </cfRule>
  </conditionalFormatting>
  <conditionalFormatting sqref="F94:K96">
    <cfRule type="cellIs" dxfId="12964" priority="1785" stopIfTrue="1" operator="equal">
      <formula>0</formula>
    </cfRule>
  </conditionalFormatting>
  <conditionalFormatting sqref="F94:K96">
    <cfRule type="cellIs" dxfId="12963" priority="1784" stopIfTrue="1" operator="equal">
      <formula>0</formula>
    </cfRule>
  </conditionalFormatting>
  <conditionalFormatting sqref="F94:K96">
    <cfRule type="cellIs" dxfId="12962" priority="1783" stopIfTrue="1" operator="equal">
      <formula>0</formula>
    </cfRule>
  </conditionalFormatting>
  <conditionalFormatting sqref="F94:K96">
    <cfRule type="cellIs" dxfId="12961" priority="1782" stopIfTrue="1" operator="equal">
      <formula>0</formula>
    </cfRule>
  </conditionalFormatting>
  <conditionalFormatting sqref="F94:M96">
    <cfRule type="cellIs" dxfId="12960" priority="1781" stopIfTrue="1" operator="equal">
      <formula>0</formula>
    </cfRule>
  </conditionalFormatting>
  <conditionalFormatting sqref="F94:M96">
    <cfRule type="cellIs" dxfId="12959" priority="1780" stopIfTrue="1" operator="equal">
      <formula>0</formula>
    </cfRule>
  </conditionalFormatting>
  <conditionalFormatting sqref="F94:M96">
    <cfRule type="cellIs" dxfId="12958" priority="1779" stopIfTrue="1" operator="equal">
      <formula>0</formula>
    </cfRule>
  </conditionalFormatting>
  <conditionalFormatting sqref="F94:M96">
    <cfRule type="cellIs" dxfId="12957" priority="1778" stopIfTrue="1" operator="equal">
      <formula>0</formula>
    </cfRule>
  </conditionalFormatting>
  <conditionalFormatting sqref="F94:M96">
    <cfRule type="cellIs" dxfId="12956" priority="1777" stopIfTrue="1" operator="equal">
      <formula>0</formula>
    </cfRule>
  </conditionalFormatting>
  <conditionalFormatting sqref="F94:M96">
    <cfRule type="cellIs" dxfId="12955" priority="1776" stopIfTrue="1" operator="equal">
      <formula>0</formula>
    </cfRule>
  </conditionalFormatting>
  <conditionalFormatting sqref="F94:M96">
    <cfRule type="cellIs" dxfId="12954" priority="1775" stopIfTrue="1" operator="equal">
      <formula>0</formula>
    </cfRule>
  </conditionalFormatting>
  <conditionalFormatting sqref="F94:K96">
    <cfRule type="cellIs" dxfId="12953" priority="1774" stopIfTrue="1" operator="equal">
      <formula>0</formula>
    </cfRule>
  </conditionalFormatting>
  <conditionalFormatting sqref="F94:K96">
    <cfRule type="cellIs" dxfId="12952" priority="1773" stopIfTrue="1" operator="equal">
      <formula>0</formula>
    </cfRule>
  </conditionalFormatting>
  <conditionalFormatting sqref="F94:K96">
    <cfRule type="cellIs" dxfId="12951" priority="1772" stopIfTrue="1" operator="equal">
      <formula>0</formula>
    </cfRule>
  </conditionalFormatting>
  <conditionalFormatting sqref="F94:K96">
    <cfRule type="cellIs" dxfId="12950" priority="1771" stopIfTrue="1" operator="equal">
      <formula>0</formula>
    </cfRule>
  </conditionalFormatting>
  <conditionalFormatting sqref="F94:K96">
    <cfRule type="cellIs" dxfId="12949" priority="1770" stopIfTrue="1" operator="equal">
      <formula>0</formula>
    </cfRule>
  </conditionalFormatting>
  <conditionalFormatting sqref="F94:K96">
    <cfRule type="cellIs" dxfId="12948" priority="1769" stopIfTrue="1" operator="equal">
      <formula>0</formula>
    </cfRule>
  </conditionalFormatting>
  <conditionalFormatting sqref="F94:M96">
    <cfRule type="cellIs" dxfId="12947" priority="1768" stopIfTrue="1" operator="equal">
      <formula>0</formula>
    </cfRule>
  </conditionalFormatting>
  <conditionalFormatting sqref="F142:M144">
    <cfRule type="cellIs" dxfId="12946" priority="1767" stopIfTrue="1" operator="equal">
      <formula>0</formula>
    </cfRule>
  </conditionalFormatting>
  <conditionalFormatting sqref="F142:O144">
    <cfRule type="cellIs" dxfId="12945" priority="1766" stopIfTrue="1" operator="equal">
      <formula>0</formula>
    </cfRule>
  </conditionalFormatting>
  <conditionalFormatting sqref="F142:O144">
    <cfRule type="cellIs" dxfId="12944" priority="1765" stopIfTrue="1" operator="equal">
      <formula>0</formula>
    </cfRule>
  </conditionalFormatting>
  <conditionalFormatting sqref="F142:O144">
    <cfRule type="cellIs" dxfId="12943" priority="1764" stopIfTrue="1" operator="equal">
      <formula>0</formula>
    </cfRule>
  </conditionalFormatting>
  <conditionalFormatting sqref="F142:O144">
    <cfRule type="cellIs" dxfId="12942" priority="1763" stopIfTrue="1" operator="equal">
      <formula>0</formula>
    </cfRule>
  </conditionalFormatting>
  <conditionalFormatting sqref="F142:O144">
    <cfRule type="cellIs" dxfId="12941" priority="1762" stopIfTrue="1" operator="equal">
      <formula>0</formula>
    </cfRule>
  </conditionalFormatting>
  <conditionalFormatting sqref="F142:O144">
    <cfRule type="cellIs" dxfId="12940" priority="1761" stopIfTrue="1" operator="equal">
      <formula>0</formula>
    </cfRule>
  </conditionalFormatting>
  <conditionalFormatting sqref="F142:O144">
    <cfRule type="cellIs" dxfId="12939" priority="1760" stopIfTrue="1" operator="equal">
      <formula>0</formula>
    </cfRule>
  </conditionalFormatting>
  <conditionalFormatting sqref="F142:O144">
    <cfRule type="cellIs" dxfId="12938" priority="1759" stopIfTrue="1" operator="equal">
      <formula>0</formula>
    </cfRule>
  </conditionalFormatting>
  <conditionalFormatting sqref="F142:O144">
    <cfRule type="cellIs" dxfId="12937" priority="1758" stopIfTrue="1" operator="equal">
      <formula>0</formula>
    </cfRule>
  </conditionalFormatting>
  <conditionalFormatting sqref="F142:O144">
    <cfRule type="cellIs" dxfId="12936" priority="1757" stopIfTrue="1" operator="equal">
      <formula>0</formula>
    </cfRule>
  </conditionalFormatting>
  <conditionalFormatting sqref="F142:O144">
    <cfRule type="cellIs" dxfId="12935" priority="1756" stopIfTrue="1" operator="equal">
      <formula>0</formula>
    </cfRule>
  </conditionalFormatting>
  <conditionalFormatting sqref="F142:O144">
    <cfRule type="cellIs" dxfId="12934" priority="1755" stopIfTrue="1" operator="equal">
      <formula>0</formula>
    </cfRule>
  </conditionalFormatting>
  <conditionalFormatting sqref="F142:O144">
    <cfRule type="cellIs" dxfId="12933" priority="1754" stopIfTrue="1" operator="equal">
      <formula>0</formula>
    </cfRule>
  </conditionalFormatting>
  <conditionalFormatting sqref="F142:O144">
    <cfRule type="cellIs" dxfId="12932" priority="1753" stopIfTrue="1" operator="equal">
      <formula>0</formula>
    </cfRule>
  </conditionalFormatting>
  <conditionalFormatting sqref="F142:O144">
    <cfRule type="cellIs" dxfId="12931" priority="1752" stopIfTrue="1" operator="equal">
      <formula>0</formula>
    </cfRule>
  </conditionalFormatting>
  <conditionalFormatting sqref="F142:O144">
    <cfRule type="cellIs" dxfId="12930" priority="1751" stopIfTrue="1" operator="equal">
      <formula>0</formula>
    </cfRule>
  </conditionalFormatting>
  <conditionalFormatting sqref="F142:O144">
    <cfRule type="cellIs" dxfId="12929" priority="1750" stopIfTrue="1" operator="equal">
      <formula>0</formula>
    </cfRule>
  </conditionalFormatting>
  <conditionalFormatting sqref="F142:O144">
    <cfRule type="cellIs" dxfId="12928" priority="1749" stopIfTrue="1" operator="equal">
      <formula>0</formula>
    </cfRule>
  </conditionalFormatting>
  <conditionalFormatting sqref="F142:O144">
    <cfRule type="cellIs" dxfId="12927" priority="1748" stopIfTrue="1" operator="equal">
      <formula>0</formula>
    </cfRule>
  </conditionalFormatting>
  <conditionalFormatting sqref="F142:M144">
    <cfRule type="cellIs" dxfId="12926" priority="1747" stopIfTrue="1" operator="equal">
      <formula>0</formula>
    </cfRule>
  </conditionalFormatting>
  <conditionalFormatting sqref="F145:M147">
    <cfRule type="cellIs" dxfId="12925" priority="1746" stopIfTrue="1" operator="equal">
      <formula>0</formula>
    </cfRule>
  </conditionalFormatting>
  <conditionalFormatting sqref="F145:O147">
    <cfRule type="cellIs" dxfId="12924" priority="1745" stopIfTrue="1" operator="equal">
      <formula>0</formula>
    </cfRule>
  </conditionalFormatting>
  <conditionalFormatting sqref="F145:K147">
    <cfRule type="cellIs" dxfId="12923" priority="1744" stopIfTrue="1" operator="equal">
      <formula>0</formula>
    </cfRule>
  </conditionalFormatting>
  <conditionalFormatting sqref="F145:K147">
    <cfRule type="cellIs" dxfId="12922" priority="1743" stopIfTrue="1" operator="equal">
      <formula>0</formula>
    </cfRule>
  </conditionalFormatting>
  <conditionalFormatting sqref="F145:K147">
    <cfRule type="cellIs" dxfId="12921" priority="1742" stopIfTrue="1" operator="equal">
      <formula>0</formula>
    </cfRule>
  </conditionalFormatting>
  <conditionalFormatting sqref="F145:K147">
    <cfRule type="cellIs" dxfId="12920" priority="1741" stopIfTrue="1" operator="equal">
      <formula>0</formula>
    </cfRule>
  </conditionalFormatting>
  <conditionalFormatting sqref="F145:K147">
    <cfRule type="cellIs" dxfId="12919" priority="1740" stopIfTrue="1" operator="equal">
      <formula>0</formula>
    </cfRule>
  </conditionalFormatting>
  <conditionalFormatting sqref="F145:K147">
    <cfRule type="cellIs" dxfId="12918" priority="1739" stopIfTrue="1" operator="equal">
      <formula>0</formula>
    </cfRule>
  </conditionalFormatting>
  <conditionalFormatting sqref="F145:K147">
    <cfRule type="cellIs" dxfId="12917" priority="1738" stopIfTrue="1" operator="equal">
      <formula>0</formula>
    </cfRule>
  </conditionalFormatting>
  <conditionalFormatting sqref="F145:K147">
    <cfRule type="cellIs" dxfId="12916" priority="1737" stopIfTrue="1" operator="equal">
      <formula>0</formula>
    </cfRule>
  </conditionalFormatting>
  <conditionalFormatting sqref="F145:K147">
    <cfRule type="cellIs" dxfId="12915" priority="1736" stopIfTrue="1" operator="equal">
      <formula>0</formula>
    </cfRule>
  </conditionalFormatting>
  <conditionalFormatting sqref="F145:K147">
    <cfRule type="cellIs" dxfId="12914" priority="1735" stopIfTrue="1" operator="equal">
      <formula>0</formula>
    </cfRule>
  </conditionalFormatting>
  <conditionalFormatting sqref="F145:K147">
    <cfRule type="cellIs" dxfId="12913" priority="1734" stopIfTrue="1" operator="equal">
      <formula>0</formula>
    </cfRule>
  </conditionalFormatting>
  <conditionalFormatting sqref="F145:K147">
    <cfRule type="cellIs" dxfId="12912" priority="1733" stopIfTrue="1" operator="equal">
      <formula>0</formula>
    </cfRule>
  </conditionalFormatting>
  <conditionalFormatting sqref="F145:K147">
    <cfRule type="cellIs" dxfId="12911" priority="1732" stopIfTrue="1" operator="equal">
      <formula>0</formula>
    </cfRule>
  </conditionalFormatting>
  <conditionalFormatting sqref="F145:K147">
    <cfRule type="cellIs" dxfId="12910" priority="1731" stopIfTrue="1" operator="equal">
      <formula>0</formula>
    </cfRule>
  </conditionalFormatting>
  <conditionalFormatting sqref="F145:K147">
    <cfRule type="cellIs" dxfId="12909" priority="1730" stopIfTrue="1" operator="equal">
      <formula>0</formula>
    </cfRule>
  </conditionalFormatting>
  <conditionalFormatting sqref="F145:K147">
    <cfRule type="cellIs" dxfId="12908" priority="1729" stopIfTrue="1" operator="equal">
      <formula>0</formula>
    </cfRule>
  </conditionalFormatting>
  <conditionalFormatting sqref="F145:K147">
    <cfRule type="cellIs" dxfId="12907" priority="1728" stopIfTrue="1" operator="equal">
      <formula>0</formula>
    </cfRule>
  </conditionalFormatting>
  <conditionalFormatting sqref="F145:K147">
    <cfRule type="cellIs" dxfId="12906" priority="1727" stopIfTrue="1" operator="equal">
      <formula>0</formula>
    </cfRule>
  </conditionalFormatting>
  <conditionalFormatting sqref="F145:K147">
    <cfRule type="cellIs" dxfId="12905" priority="1726" stopIfTrue="1" operator="equal">
      <formula>0</formula>
    </cfRule>
  </conditionalFormatting>
  <conditionalFormatting sqref="F145:K147">
    <cfRule type="cellIs" dxfId="12904" priority="1725" stopIfTrue="1" operator="equal">
      <formula>0</formula>
    </cfRule>
  </conditionalFormatting>
  <conditionalFormatting sqref="F145:K147">
    <cfRule type="cellIs" dxfId="12903" priority="1724" stopIfTrue="1" operator="equal">
      <formula>0</formula>
    </cfRule>
  </conditionalFormatting>
  <conditionalFormatting sqref="F145:K147">
    <cfRule type="cellIs" dxfId="12902" priority="1723" stopIfTrue="1" operator="equal">
      <formula>0</formula>
    </cfRule>
  </conditionalFormatting>
  <conditionalFormatting sqref="F145:K147">
    <cfRule type="cellIs" dxfId="12901" priority="1722" stopIfTrue="1" operator="equal">
      <formula>0</formula>
    </cfRule>
  </conditionalFormatting>
  <conditionalFormatting sqref="F145:K147">
    <cfRule type="cellIs" dxfId="12900" priority="1721" stopIfTrue="1" operator="equal">
      <formula>0</formula>
    </cfRule>
  </conditionalFormatting>
  <conditionalFormatting sqref="F145:K147">
    <cfRule type="cellIs" dxfId="12899" priority="1720" stopIfTrue="1" operator="equal">
      <formula>0</formula>
    </cfRule>
  </conditionalFormatting>
  <conditionalFormatting sqref="F145:K147">
    <cfRule type="cellIs" dxfId="12898" priority="1719" stopIfTrue="1" operator="equal">
      <formula>0</formula>
    </cfRule>
  </conditionalFormatting>
  <conditionalFormatting sqref="F145:K147">
    <cfRule type="cellIs" dxfId="12897" priority="1718" stopIfTrue="1" operator="equal">
      <formula>0</formula>
    </cfRule>
  </conditionalFormatting>
  <conditionalFormatting sqref="F145:K147">
    <cfRule type="cellIs" dxfId="12896" priority="1717" stopIfTrue="1" operator="equal">
      <formula>0</formula>
    </cfRule>
  </conditionalFormatting>
  <conditionalFormatting sqref="F145:K147">
    <cfRule type="cellIs" dxfId="12895" priority="1716" stopIfTrue="1" operator="equal">
      <formula>0</formula>
    </cfRule>
  </conditionalFormatting>
  <conditionalFormatting sqref="F145:K147">
    <cfRule type="cellIs" dxfId="12894" priority="1715" stopIfTrue="1" operator="equal">
      <formula>0</formula>
    </cfRule>
  </conditionalFormatting>
  <conditionalFormatting sqref="F145:K147">
    <cfRule type="cellIs" dxfId="12893" priority="1714" stopIfTrue="1" operator="equal">
      <formula>0</formula>
    </cfRule>
  </conditionalFormatting>
  <conditionalFormatting sqref="F145:K147">
    <cfRule type="cellIs" dxfId="12892" priority="1713" stopIfTrue="1" operator="equal">
      <formula>0</formula>
    </cfRule>
  </conditionalFormatting>
  <conditionalFormatting sqref="F145:K147">
    <cfRule type="cellIs" dxfId="12891" priority="1712" stopIfTrue="1" operator="equal">
      <formula>0</formula>
    </cfRule>
  </conditionalFormatting>
  <conditionalFormatting sqref="F145:K147">
    <cfRule type="cellIs" dxfId="12890" priority="1711" stopIfTrue="1" operator="equal">
      <formula>0</formula>
    </cfRule>
  </conditionalFormatting>
  <conditionalFormatting sqref="F145:K147">
    <cfRule type="cellIs" dxfId="12889" priority="1710" stopIfTrue="1" operator="equal">
      <formula>0</formula>
    </cfRule>
  </conditionalFormatting>
  <conditionalFormatting sqref="F145:K147">
    <cfRule type="cellIs" dxfId="12888" priority="1709" stopIfTrue="1" operator="equal">
      <formula>0</formula>
    </cfRule>
  </conditionalFormatting>
  <conditionalFormatting sqref="F145:K147">
    <cfRule type="cellIs" dxfId="12887" priority="1708" stopIfTrue="1" operator="equal">
      <formula>0</formula>
    </cfRule>
  </conditionalFormatting>
  <conditionalFormatting sqref="F145:K147">
    <cfRule type="cellIs" dxfId="12886" priority="1707" stopIfTrue="1" operator="equal">
      <formula>0</formula>
    </cfRule>
  </conditionalFormatting>
  <conditionalFormatting sqref="F145:M147">
    <cfRule type="cellIs" dxfId="12885" priority="1706" stopIfTrue="1" operator="equal">
      <formula>0</formula>
    </cfRule>
  </conditionalFormatting>
  <conditionalFormatting sqref="F145:O147">
    <cfRule type="cellIs" dxfId="12884" priority="1705" stopIfTrue="1" operator="equal">
      <formula>0</formula>
    </cfRule>
  </conditionalFormatting>
  <conditionalFormatting sqref="F145:O147">
    <cfRule type="cellIs" dxfId="12883" priority="1704" stopIfTrue="1" operator="equal">
      <formula>0</formula>
    </cfRule>
  </conditionalFormatting>
  <conditionalFormatting sqref="F145:O147">
    <cfRule type="cellIs" dxfId="12882" priority="1703" stopIfTrue="1" operator="equal">
      <formula>0</formula>
    </cfRule>
  </conditionalFormatting>
  <conditionalFormatting sqref="F145:O147">
    <cfRule type="cellIs" dxfId="12881" priority="1702" stopIfTrue="1" operator="equal">
      <formula>0</formula>
    </cfRule>
  </conditionalFormatting>
  <conditionalFormatting sqref="F145:O147">
    <cfRule type="cellIs" dxfId="12880" priority="1701" stopIfTrue="1" operator="equal">
      <formula>0</formula>
    </cfRule>
  </conditionalFormatting>
  <conditionalFormatting sqref="F145:O147">
    <cfRule type="cellIs" dxfId="12879" priority="1700" stopIfTrue="1" operator="equal">
      <formula>0</formula>
    </cfRule>
  </conditionalFormatting>
  <conditionalFormatting sqref="F145:O147">
    <cfRule type="cellIs" dxfId="12878" priority="1699" stopIfTrue="1" operator="equal">
      <formula>0</formula>
    </cfRule>
  </conditionalFormatting>
  <conditionalFormatting sqref="F145:O147">
    <cfRule type="cellIs" dxfId="12877" priority="1698" stopIfTrue="1" operator="equal">
      <formula>0</formula>
    </cfRule>
  </conditionalFormatting>
  <conditionalFormatting sqref="F145:O147">
    <cfRule type="cellIs" dxfId="12876" priority="1697" stopIfTrue="1" operator="equal">
      <formula>0</formula>
    </cfRule>
  </conditionalFormatting>
  <conditionalFormatting sqref="F145:O147">
    <cfRule type="cellIs" dxfId="12875" priority="1696" stopIfTrue="1" operator="equal">
      <formula>0</formula>
    </cfRule>
  </conditionalFormatting>
  <conditionalFormatting sqref="F145:O147">
    <cfRule type="cellIs" dxfId="12874" priority="1695" stopIfTrue="1" operator="equal">
      <formula>0</formula>
    </cfRule>
  </conditionalFormatting>
  <conditionalFormatting sqref="F145:O147">
    <cfRule type="cellIs" dxfId="12873" priority="1694" stopIfTrue="1" operator="equal">
      <formula>0</formula>
    </cfRule>
  </conditionalFormatting>
  <conditionalFormatting sqref="F145:O147">
    <cfRule type="cellIs" dxfId="12872" priority="1693" stopIfTrue="1" operator="equal">
      <formula>0</formula>
    </cfRule>
  </conditionalFormatting>
  <conditionalFormatting sqref="F145:O147">
    <cfRule type="cellIs" dxfId="12871" priority="1692" stopIfTrue="1" operator="equal">
      <formula>0</formula>
    </cfRule>
  </conditionalFormatting>
  <conditionalFormatting sqref="F145:O147">
    <cfRule type="cellIs" dxfId="12870" priority="1691" stopIfTrue="1" operator="equal">
      <formula>0</formula>
    </cfRule>
  </conditionalFormatting>
  <conditionalFormatting sqref="F145:O147">
    <cfRule type="cellIs" dxfId="12869" priority="1690" stopIfTrue="1" operator="equal">
      <formula>0</formula>
    </cfRule>
  </conditionalFormatting>
  <conditionalFormatting sqref="F145:O147">
    <cfRule type="cellIs" dxfId="12868" priority="1689" stopIfTrue="1" operator="equal">
      <formula>0</formula>
    </cfRule>
  </conditionalFormatting>
  <conditionalFormatting sqref="F145:O147">
    <cfRule type="cellIs" dxfId="12867" priority="1688" stopIfTrue="1" operator="equal">
      <formula>0</formula>
    </cfRule>
  </conditionalFormatting>
  <conditionalFormatting sqref="F145:O147">
    <cfRule type="cellIs" dxfId="12866" priority="1687" stopIfTrue="1" operator="equal">
      <formula>0</formula>
    </cfRule>
  </conditionalFormatting>
  <conditionalFormatting sqref="F145:M147">
    <cfRule type="cellIs" dxfId="12865" priority="1686" stopIfTrue="1" operator="equal">
      <formula>0</formula>
    </cfRule>
  </conditionalFormatting>
  <conditionalFormatting sqref="F145:K147">
    <cfRule type="cellIs" dxfId="12864" priority="1685" stopIfTrue="1" operator="equal">
      <formula>0</formula>
    </cfRule>
  </conditionalFormatting>
  <conditionalFormatting sqref="F145:K147">
    <cfRule type="cellIs" dxfId="12863" priority="1684" stopIfTrue="1" operator="equal">
      <formula>0</formula>
    </cfRule>
  </conditionalFormatting>
  <conditionalFormatting sqref="F145:K147">
    <cfRule type="cellIs" dxfId="12862" priority="1683" stopIfTrue="1" operator="equal">
      <formula>0</formula>
    </cfRule>
  </conditionalFormatting>
  <conditionalFormatting sqref="F145:K147">
    <cfRule type="cellIs" dxfId="12861" priority="1682" stopIfTrue="1" operator="equal">
      <formula>0</formula>
    </cfRule>
  </conditionalFormatting>
  <conditionalFormatting sqref="F145:K147">
    <cfRule type="cellIs" dxfId="12860" priority="1681" stopIfTrue="1" operator="equal">
      <formula>0</formula>
    </cfRule>
  </conditionalFormatting>
  <conditionalFormatting sqref="F145:K147">
    <cfRule type="cellIs" dxfId="12859" priority="1680" stopIfTrue="1" operator="equal">
      <formula>0</formula>
    </cfRule>
  </conditionalFormatting>
  <conditionalFormatting sqref="F145:O147">
    <cfRule type="cellIs" dxfId="12858" priority="1679" stopIfTrue="1" operator="equal">
      <formula>0</formula>
    </cfRule>
  </conditionalFormatting>
  <conditionalFormatting sqref="F145:O147">
    <cfRule type="cellIs" dxfId="12857" priority="1678" stopIfTrue="1" operator="equal">
      <formula>0</formula>
    </cfRule>
  </conditionalFormatting>
  <conditionalFormatting sqref="F145:O147">
    <cfRule type="cellIs" dxfId="12856" priority="1677" stopIfTrue="1" operator="equal">
      <formula>0</formula>
    </cfRule>
  </conditionalFormatting>
  <conditionalFormatting sqref="F145:O147">
    <cfRule type="cellIs" dxfId="12855" priority="1676" stopIfTrue="1" operator="equal">
      <formula>0</formula>
    </cfRule>
  </conditionalFormatting>
  <conditionalFormatting sqref="F145:O147">
    <cfRule type="cellIs" dxfId="12854" priority="1675" stopIfTrue="1" operator="equal">
      <formula>0</formula>
    </cfRule>
  </conditionalFormatting>
  <conditionalFormatting sqref="F145:O147">
    <cfRule type="cellIs" dxfId="12853" priority="1674" stopIfTrue="1" operator="equal">
      <formula>0</formula>
    </cfRule>
  </conditionalFormatting>
  <conditionalFormatting sqref="F145:O147">
    <cfRule type="cellIs" dxfId="12852" priority="1673" stopIfTrue="1" operator="equal">
      <formula>0</formula>
    </cfRule>
  </conditionalFormatting>
  <conditionalFormatting sqref="F145:K147">
    <cfRule type="cellIs" dxfId="12851" priority="1672" stopIfTrue="1" operator="equal">
      <formula>0</formula>
    </cfRule>
  </conditionalFormatting>
  <conditionalFormatting sqref="F145:K147">
    <cfRule type="cellIs" dxfId="12850" priority="1671" stopIfTrue="1" operator="equal">
      <formula>0</formula>
    </cfRule>
  </conditionalFormatting>
  <conditionalFormatting sqref="F145:K147">
    <cfRule type="cellIs" dxfId="12849" priority="1670" stopIfTrue="1" operator="equal">
      <formula>0</formula>
    </cfRule>
  </conditionalFormatting>
  <conditionalFormatting sqref="F145:K147">
    <cfRule type="cellIs" dxfId="12848" priority="1669" stopIfTrue="1" operator="equal">
      <formula>0</formula>
    </cfRule>
  </conditionalFormatting>
  <conditionalFormatting sqref="F145:K147">
    <cfRule type="cellIs" dxfId="12847" priority="1668" stopIfTrue="1" operator="equal">
      <formula>0</formula>
    </cfRule>
  </conditionalFormatting>
  <conditionalFormatting sqref="F145:K147">
    <cfRule type="cellIs" dxfId="12846" priority="1667" stopIfTrue="1" operator="equal">
      <formula>0</formula>
    </cfRule>
  </conditionalFormatting>
  <conditionalFormatting sqref="F145:O147">
    <cfRule type="cellIs" dxfId="12845" priority="1666" stopIfTrue="1" operator="equal">
      <formula>0</formula>
    </cfRule>
  </conditionalFormatting>
  <conditionalFormatting sqref="F91:K93">
    <cfRule type="cellIs" dxfId="12844" priority="1665" stopIfTrue="1" operator="equal">
      <formula>0</formula>
    </cfRule>
  </conditionalFormatting>
  <conditionalFormatting sqref="F91:K93">
    <cfRule type="cellIs" dxfId="12843" priority="1664" stopIfTrue="1" operator="equal">
      <formula>0</formula>
    </cfRule>
  </conditionalFormatting>
  <conditionalFormatting sqref="F91:K93">
    <cfRule type="cellIs" dxfId="12842" priority="1663" stopIfTrue="1" operator="equal">
      <formula>0</formula>
    </cfRule>
  </conditionalFormatting>
  <conditionalFormatting sqref="F91:K93">
    <cfRule type="cellIs" dxfId="12841" priority="1662" stopIfTrue="1" operator="equal">
      <formula>0</formula>
    </cfRule>
  </conditionalFormatting>
  <conditionalFormatting sqref="F91:K93">
    <cfRule type="cellIs" dxfId="12840" priority="1661" stopIfTrue="1" operator="equal">
      <formula>0</formula>
    </cfRule>
  </conditionalFormatting>
  <conditionalFormatting sqref="F91:K93">
    <cfRule type="cellIs" dxfId="12839" priority="1660" stopIfTrue="1" operator="equal">
      <formula>0</formula>
    </cfRule>
  </conditionalFormatting>
  <conditionalFormatting sqref="F91:K93">
    <cfRule type="cellIs" dxfId="12838" priority="1659" stopIfTrue="1" operator="equal">
      <formula>0</formula>
    </cfRule>
  </conditionalFormatting>
  <conditionalFormatting sqref="F91:K93">
    <cfRule type="cellIs" dxfId="12837" priority="1658" stopIfTrue="1" operator="equal">
      <formula>0</formula>
    </cfRule>
  </conditionalFormatting>
  <conditionalFormatting sqref="F91:K93">
    <cfRule type="cellIs" dxfId="12836" priority="1657" stopIfTrue="1" operator="equal">
      <formula>0</formula>
    </cfRule>
  </conditionalFormatting>
  <conditionalFormatting sqref="F91:K93">
    <cfRule type="cellIs" dxfId="12835" priority="1656" stopIfTrue="1" operator="equal">
      <formula>0</formula>
    </cfRule>
  </conditionalFormatting>
  <conditionalFormatting sqref="F91:K93">
    <cfRule type="cellIs" dxfId="12834" priority="1655" stopIfTrue="1" operator="equal">
      <formula>0</formula>
    </cfRule>
  </conditionalFormatting>
  <conditionalFormatting sqref="F91:K93">
    <cfRule type="cellIs" dxfId="12833" priority="1654" stopIfTrue="1" operator="equal">
      <formula>0</formula>
    </cfRule>
  </conditionalFormatting>
  <conditionalFormatting sqref="F91:K93">
    <cfRule type="cellIs" dxfId="12832" priority="1653" stopIfTrue="1" operator="equal">
      <formula>0</formula>
    </cfRule>
  </conditionalFormatting>
  <conditionalFormatting sqref="F91:K93">
    <cfRule type="cellIs" dxfId="12831" priority="1652" stopIfTrue="1" operator="equal">
      <formula>0</formula>
    </cfRule>
  </conditionalFormatting>
  <conditionalFormatting sqref="F91:K93">
    <cfRule type="cellIs" dxfId="12830" priority="1651" stopIfTrue="1" operator="equal">
      <formula>0</formula>
    </cfRule>
  </conditionalFormatting>
  <conditionalFormatting sqref="F91:K93">
    <cfRule type="cellIs" dxfId="12829" priority="1650" stopIfTrue="1" operator="equal">
      <formula>0</formula>
    </cfRule>
  </conditionalFormatting>
  <conditionalFormatting sqref="F91:K93">
    <cfRule type="cellIs" dxfId="12828" priority="1649" stopIfTrue="1" operator="equal">
      <formula>0</formula>
    </cfRule>
  </conditionalFormatting>
  <conditionalFormatting sqref="F91:K93">
    <cfRule type="cellIs" dxfId="12827" priority="1648" stopIfTrue="1" operator="equal">
      <formula>0</formula>
    </cfRule>
  </conditionalFormatting>
  <conditionalFormatting sqref="F91:K93">
    <cfRule type="cellIs" dxfId="12826" priority="1647" stopIfTrue="1" operator="equal">
      <formula>0</formula>
    </cfRule>
  </conditionalFormatting>
  <conditionalFormatting sqref="F91:K93">
    <cfRule type="cellIs" dxfId="12825" priority="1646" stopIfTrue="1" operator="equal">
      <formula>0</formula>
    </cfRule>
  </conditionalFormatting>
  <conditionalFormatting sqref="F91:K93">
    <cfRule type="cellIs" dxfId="12824" priority="1645" stopIfTrue="1" operator="equal">
      <formula>0</formula>
    </cfRule>
  </conditionalFormatting>
  <conditionalFormatting sqref="F91:K93">
    <cfRule type="cellIs" dxfId="12823" priority="1644" stopIfTrue="1" operator="equal">
      <formula>0</formula>
    </cfRule>
  </conditionalFormatting>
  <conditionalFormatting sqref="F91:K93">
    <cfRule type="cellIs" dxfId="12822" priority="1643" stopIfTrue="1" operator="equal">
      <formula>0</formula>
    </cfRule>
  </conditionalFormatting>
  <conditionalFormatting sqref="F91:K93">
    <cfRule type="cellIs" dxfId="12821" priority="1642" stopIfTrue="1" operator="equal">
      <formula>0</formula>
    </cfRule>
  </conditionalFormatting>
  <conditionalFormatting sqref="F91:K93">
    <cfRule type="cellIs" dxfId="12820" priority="1641" stopIfTrue="1" operator="equal">
      <formula>0</formula>
    </cfRule>
  </conditionalFormatting>
  <conditionalFormatting sqref="F91:K93">
    <cfRule type="cellIs" dxfId="12819" priority="1640" stopIfTrue="1" operator="equal">
      <formula>0</formula>
    </cfRule>
  </conditionalFormatting>
  <conditionalFormatting sqref="F91:K93">
    <cfRule type="cellIs" dxfId="12818" priority="1639" stopIfTrue="1" operator="equal">
      <formula>0</formula>
    </cfRule>
  </conditionalFormatting>
  <conditionalFormatting sqref="F91:K93">
    <cfRule type="cellIs" dxfId="12817" priority="1638" stopIfTrue="1" operator="equal">
      <formula>0</formula>
    </cfRule>
  </conditionalFormatting>
  <conditionalFormatting sqref="F91:K93">
    <cfRule type="cellIs" dxfId="12816" priority="1637" stopIfTrue="1" operator="equal">
      <formula>0</formula>
    </cfRule>
  </conditionalFormatting>
  <conditionalFormatting sqref="F91:K93">
    <cfRule type="cellIs" dxfId="12815" priority="1636" stopIfTrue="1" operator="equal">
      <formula>0</formula>
    </cfRule>
  </conditionalFormatting>
  <conditionalFormatting sqref="F91:K93">
    <cfRule type="cellIs" dxfId="12814" priority="1635" stopIfTrue="1" operator="equal">
      <formula>0</formula>
    </cfRule>
  </conditionalFormatting>
  <conditionalFormatting sqref="F91:K93">
    <cfRule type="cellIs" dxfId="12813" priority="1634" stopIfTrue="1" operator="equal">
      <formula>0</formula>
    </cfRule>
  </conditionalFormatting>
  <conditionalFormatting sqref="F91:K93">
    <cfRule type="cellIs" dxfId="12812" priority="1633" stopIfTrue="1" operator="equal">
      <formula>0</formula>
    </cfRule>
  </conditionalFormatting>
  <conditionalFormatting sqref="F91:K93">
    <cfRule type="cellIs" dxfId="12811" priority="1632" stopIfTrue="1" operator="equal">
      <formula>0</formula>
    </cfRule>
  </conditionalFormatting>
  <conditionalFormatting sqref="F91:K93">
    <cfRule type="cellIs" dxfId="12810" priority="1631" stopIfTrue="1" operator="equal">
      <formula>0</formula>
    </cfRule>
  </conditionalFormatting>
  <conditionalFormatting sqref="F91:K93">
    <cfRule type="cellIs" dxfId="12809" priority="1630" stopIfTrue="1" operator="equal">
      <formula>0</formula>
    </cfRule>
  </conditionalFormatting>
  <conditionalFormatting sqref="F91:K93">
    <cfRule type="cellIs" dxfId="12808" priority="1629" stopIfTrue="1" operator="equal">
      <formula>0</formula>
    </cfRule>
  </conditionalFormatting>
  <conditionalFormatting sqref="F91:K93">
    <cfRule type="cellIs" dxfId="12807" priority="1628" stopIfTrue="1" operator="equal">
      <formula>0</formula>
    </cfRule>
  </conditionalFormatting>
  <conditionalFormatting sqref="F91:K93">
    <cfRule type="cellIs" dxfId="12806" priority="1627" stopIfTrue="1" operator="equal">
      <formula>0</formula>
    </cfRule>
  </conditionalFormatting>
  <conditionalFormatting sqref="F91:K93">
    <cfRule type="cellIs" dxfId="12805" priority="1626" stopIfTrue="1" operator="equal">
      <formula>0</formula>
    </cfRule>
  </conditionalFormatting>
  <conditionalFormatting sqref="F91:K93">
    <cfRule type="cellIs" dxfId="12804" priority="1625" stopIfTrue="1" operator="equal">
      <formula>0</formula>
    </cfRule>
  </conditionalFormatting>
  <conditionalFormatting sqref="F91:K93">
    <cfRule type="cellIs" dxfId="12803" priority="1624" stopIfTrue="1" operator="equal">
      <formula>0</formula>
    </cfRule>
  </conditionalFormatting>
  <conditionalFormatting sqref="F91:K93">
    <cfRule type="cellIs" dxfId="12802" priority="1623" stopIfTrue="1" operator="equal">
      <formula>0</formula>
    </cfRule>
  </conditionalFormatting>
  <conditionalFormatting sqref="F91:K93">
    <cfRule type="cellIs" dxfId="12801" priority="1622" stopIfTrue="1" operator="equal">
      <formula>0</formula>
    </cfRule>
  </conditionalFormatting>
  <conditionalFormatting sqref="F91:K93">
    <cfRule type="cellIs" dxfId="12800" priority="1621" stopIfTrue="1" operator="equal">
      <formula>0</formula>
    </cfRule>
  </conditionalFormatting>
  <conditionalFormatting sqref="F91:K93">
    <cfRule type="cellIs" dxfId="12799" priority="1620" stopIfTrue="1" operator="equal">
      <formula>0</formula>
    </cfRule>
  </conditionalFormatting>
  <conditionalFormatting sqref="F91:K93">
    <cfRule type="cellIs" dxfId="12798" priority="1619" stopIfTrue="1" operator="equal">
      <formula>0</formula>
    </cfRule>
  </conditionalFormatting>
  <conditionalFormatting sqref="F91:K93">
    <cfRule type="cellIs" dxfId="12797" priority="1618" stopIfTrue="1" operator="equal">
      <formula>0</formula>
    </cfRule>
  </conditionalFormatting>
  <conditionalFormatting sqref="F91:K93">
    <cfRule type="cellIs" dxfId="12796" priority="1617" stopIfTrue="1" operator="equal">
      <formula>0</formula>
    </cfRule>
  </conditionalFormatting>
  <conditionalFormatting sqref="F91:K93">
    <cfRule type="cellIs" dxfId="12795" priority="1616" stopIfTrue="1" operator="equal">
      <formula>0</formula>
    </cfRule>
  </conditionalFormatting>
  <conditionalFormatting sqref="F91:K93">
    <cfRule type="cellIs" dxfId="12794" priority="1615" stopIfTrue="1" operator="equal">
      <formula>0</formula>
    </cfRule>
  </conditionalFormatting>
  <conditionalFormatting sqref="F91:K93">
    <cfRule type="cellIs" dxfId="12793" priority="1614" stopIfTrue="1" operator="equal">
      <formula>0</formula>
    </cfRule>
  </conditionalFormatting>
  <conditionalFormatting sqref="F91:K93">
    <cfRule type="cellIs" dxfId="12792" priority="1613" stopIfTrue="1" operator="equal">
      <formula>0</formula>
    </cfRule>
  </conditionalFormatting>
  <conditionalFormatting sqref="F91:K93">
    <cfRule type="cellIs" dxfId="12791" priority="1612" stopIfTrue="1" operator="equal">
      <formula>0</formula>
    </cfRule>
  </conditionalFormatting>
  <conditionalFormatting sqref="F91:K93">
    <cfRule type="cellIs" dxfId="12790" priority="1611" stopIfTrue="1" operator="equal">
      <formula>0</formula>
    </cfRule>
  </conditionalFormatting>
  <conditionalFormatting sqref="F91:K93">
    <cfRule type="cellIs" dxfId="12789" priority="1610" stopIfTrue="1" operator="equal">
      <formula>0</formula>
    </cfRule>
  </conditionalFormatting>
  <conditionalFormatting sqref="F91:K93">
    <cfRule type="cellIs" dxfId="12788" priority="1609" stopIfTrue="1" operator="equal">
      <formula>0</formula>
    </cfRule>
  </conditionalFormatting>
  <conditionalFormatting sqref="F91:K93">
    <cfRule type="cellIs" dxfId="12787" priority="1608" stopIfTrue="1" operator="equal">
      <formula>0</formula>
    </cfRule>
  </conditionalFormatting>
  <conditionalFormatting sqref="F91:K93">
    <cfRule type="cellIs" dxfId="12786" priority="1607" stopIfTrue="1" operator="equal">
      <formula>0</formula>
    </cfRule>
  </conditionalFormatting>
  <conditionalFormatting sqref="F91:K93">
    <cfRule type="cellIs" dxfId="12785" priority="1606" stopIfTrue="1" operator="equal">
      <formula>0</formula>
    </cfRule>
  </conditionalFormatting>
  <conditionalFormatting sqref="F91:K93">
    <cfRule type="cellIs" dxfId="12784" priority="1605" stopIfTrue="1" operator="equal">
      <formula>0</formula>
    </cfRule>
  </conditionalFormatting>
  <conditionalFormatting sqref="F91:K93">
    <cfRule type="cellIs" dxfId="12783" priority="1604" stopIfTrue="1" operator="equal">
      <formula>0</formula>
    </cfRule>
  </conditionalFormatting>
  <conditionalFormatting sqref="F91:K93">
    <cfRule type="cellIs" dxfId="12782" priority="1603" stopIfTrue="1" operator="equal">
      <formula>0</formula>
    </cfRule>
  </conditionalFormatting>
  <conditionalFormatting sqref="F91:K93">
    <cfRule type="cellIs" dxfId="12781" priority="1602" stopIfTrue="1" operator="equal">
      <formula>0</formula>
    </cfRule>
  </conditionalFormatting>
  <conditionalFormatting sqref="F91:K93">
    <cfRule type="cellIs" dxfId="12780" priority="1601" stopIfTrue="1" operator="equal">
      <formula>0</formula>
    </cfRule>
  </conditionalFormatting>
  <conditionalFormatting sqref="F91:K93">
    <cfRule type="cellIs" dxfId="12779" priority="1600" stopIfTrue="1" operator="equal">
      <formula>0</formula>
    </cfRule>
  </conditionalFormatting>
  <conditionalFormatting sqref="F91:K93">
    <cfRule type="cellIs" dxfId="12778" priority="1599" stopIfTrue="1" operator="equal">
      <formula>0</formula>
    </cfRule>
  </conditionalFormatting>
  <conditionalFormatting sqref="F91:K93">
    <cfRule type="cellIs" dxfId="12777" priority="1598" stopIfTrue="1" operator="equal">
      <formula>0</formula>
    </cfRule>
  </conditionalFormatting>
  <conditionalFormatting sqref="F91:K93">
    <cfRule type="cellIs" dxfId="12776" priority="1597" stopIfTrue="1" operator="equal">
      <formula>0</formula>
    </cfRule>
  </conditionalFormatting>
  <conditionalFormatting sqref="F91:K93">
    <cfRule type="cellIs" dxfId="12775" priority="1596" stopIfTrue="1" operator="equal">
      <formula>0</formula>
    </cfRule>
  </conditionalFormatting>
  <conditionalFormatting sqref="F91:K93">
    <cfRule type="cellIs" dxfId="12774" priority="1595" stopIfTrue="1" operator="equal">
      <formula>0</formula>
    </cfRule>
  </conditionalFormatting>
  <conditionalFormatting sqref="F91:K93">
    <cfRule type="cellIs" dxfId="12773" priority="1594" stopIfTrue="1" operator="equal">
      <formula>0</formula>
    </cfRule>
  </conditionalFormatting>
  <conditionalFormatting sqref="F91:K93">
    <cfRule type="cellIs" dxfId="12772" priority="1593" stopIfTrue="1" operator="equal">
      <formula>0</formula>
    </cfRule>
  </conditionalFormatting>
  <conditionalFormatting sqref="F91:K93">
    <cfRule type="cellIs" dxfId="12771" priority="1592" stopIfTrue="1" operator="equal">
      <formula>0</formula>
    </cfRule>
  </conditionalFormatting>
  <conditionalFormatting sqref="F91:K93">
    <cfRule type="cellIs" dxfId="12770" priority="1591" stopIfTrue="1" operator="equal">
      <formula>0</formula>
    </cfRule>
  </conditionalFormatting>
  <conditionalFormatting sqref="F91:K93">
    <cfRule type="cellIs" dxfId="12769" priority="1590" stopIfTrue="1" operator="equal">
      <formula>0</formula>
    </cfRule>
  </conditionalFormatting>
  <conditionalFormatting sqref="F91:K93">
    <cfRule type="cellIs" dxfId="12768" priority="1589" stopIfTrue="1" operator="equal">
      <formula>0</formula>
    </cfRule>
  </conditionalFormatting>
  <conditionalFormatting sqref="F91:K93">
    <cfRule type="cellIs" dxfId="12767" priority="1588" stopIfTrue="1" operator="equal">
      <formula>0</formula>
    </cfRule>
  </conditionalFormatting>
  <conditionalFormatting sqref="F91:K93">
    <cfRule type="cellIs" dxfId="12766" priority="1587" stopIfTrue="1" operator="equal">
      <formula>0</formula>
    </cfRule>
  </conditionalFormatting>
  <conditionalFormatting sqref="F91:K93">
    <cfRule type="cellIs" dxfId="12765" priority="1586" stopIfTrue="1" operator="equal">
      <formula>0</formula>
    </cfRule>
  </conditionalFormatting>
  <conditionalFormatting sqref="F91:K93">
    <cfRule type="cellIs" dxfId="12764" priority="1585" stopIfTrue="1" operator="equal">
      <formula>0</formula>
    </cfRule>
  </conditionalFormatting>
  <conditionalFormatting sqref="F85:M87">
    <cfRule type="cellIs" dxfId="12763" priority="1584" stopIfTrue="1" operator="equal">
      <formula>0</formula>
    </cfRule>
  </conditionalFormatting>
  <conditionalFormatting sqref="F85:M87">
    <cfRule type="cellIs" dxfId="12762" priority="1583" stopIfTrue="1" operator="equal">
      <formula>0</formula>
    </cfRule>
  </conditionalFormatting>
  <conditionalFormatting sqref="F85:K87">
    <cfRule type="cellIs" dxfId="12761" priority="1582" stopIfTrue="1" operator="equal">
      <formula>0</formula>
    </cfRule>
  </conditionalFormatting>
  <conditionalFormatting sqref="F85:K87">
    <cfRule type="cellIs" dxfId="12760" priority="1581" stopIfTrue="1" operator="equal">
      <formula>0</formula>
    </cfRule>
  </conditionalFormatting>
  <conditionalFormatting sqref="F85:K87">
    <cfRule type="cellIs" dxfId="12759" priority="1580" stopIfTrue="1" operator="equal">
      <formula>0</formula>
    </cfRule>
  </conditionalFormatting>
  <conditionalFormatting sqref="F85:K87">
    <cfRule type="cellIs" dxfId="12758" priority="1579" stopIfTrue="1" operator="equal">
      <formula>0</formula>
    </cfRule>
  </conditionalFormatting>
  <conditionalFormatting sqref="F85:K87">
    <cfRule type="cellIs" dxfId="12757" priority="1578" stopIfTrue="1" operator="equal">
      <formula>0</formula>
    </cfRule>
  </conditionalFormatting>
  <conditionalFormatting sqref="F85:K87">
    <cfRule type="cellIs" dxfId="12756" priority="1577" stopIfTrue="1" operator="equal">
      <formula>0</formula>
    </cfRule>
  </conditionalFormatting>
  <conditionalFormatting sqref="F85:K87">
    <cfRule type="cellIs" dxfId="12755" priority="1576" stopIfTrue="1" operator="equal">
      <formula>0</formula>
    </cfRule>
  </conditionalFormatting>
  <conditionalFormatting sqref="F85:K87">
    <cfRule type="cellIs" dxfId="12754" priority="1575" stopIfTrue="1" operator="equal">
      <formula>0</formula>
    </cfRule>
  </conditionalFormatting>
  <conditionalFormatting sqref="F85:K87">
    <cfRule type="cellIs" dxfId="12753" priority="1574" stopIfTrue="1" operator="equal">
      <formula>0</formula>
    </cfRule>
  </conditionalFormatting>
  <conditionalFormatting sqref="F85:K87">
    <cfRule type="cellIs" dxfId="12752" priority="1573" stopIfTrue="1" operator="equal">
      <formula>0</formula>
    </cfRule>
  </conditionalFormatting>
  <conditionalFormatting sqref="F85:K87">
    <cfRule type="cellIs" dxfId="12751" priority="1572" stopIfTrue="1" operator="equal">
      <formula>0</formula>
    </cfRule>
  </conditionalFormatting>
  <conditionalFormatting sqref="F85:K87">
    <cfRule type="cellIs" dxfId="12750" priority="1571" stopIfTrue="1" operator="equal">
      <formula>0</formula>
    </cfRule>
  </conditionalFormatting>
  <conditionalFormatting sqref="F85:K87">
    <cfRule type="cellIs" dxfId="12749" priority="1570" stopIfTrue="1" operator="equal">
      <formula>0</formula>
    </cfRule>
  </conditionalFormatting>
  <conditionalFormatting sqref="F85:K87">
    <cfRule type="cellIs" dxfId="12748" priority="1569" stopIfTrue="1" operator="equal">
      <formula>0</formula>
    </cfRule>
  </conditionalFormatting>
  <conditionalFormatting sqref="F85:K87">
    <cfRule type="cellIs" dxfId="12747" priority="1568" stopIfTrue="1" operator="equal">
      <formula>0</formula>
    </cfRule>
  </conditionalFormatting>
  <conditionalFormatting sqref="F85:K87">
    <cfRule type="cellIs" dxfId="12746" priority="1567" stopIfTrue="1" operator="equal">
      <formula>0</formula>
    </cfRule>
  </conditionalFormatting>
  <conditionalFormatting sqref="F85:K87">
    <cfRule type="cellIs" dxfId="12745" priority="1566" stopIfTrue="1" operator="equal">
      <formula>0</formula>
    </cfRule>
  </conditionalFormatting>
  <conditionalFormatting sqref="F85:K87">
    <cfRule type="cellIs" dxfId="12744" priority="1565" stopIfTrue="1" operator="equal">
      <formula>0</formula>
    </cfRule>
  </conditionalFormatting>
  <conditionalFormatting sqref="F85:K87">
    <cfRule type="cellIs" dxfId="12743" priority="1564" stopIfTrue="1" operator="equal">
      <formula>0</formula>
    </cfRule>
  </conditionalFormatting>
  <conditionalFormatting sqref="F85:K87">
    <cfRule type="cellIs" dxfId="12742" priority="1563" stopIfTrue="1" operator="equal">
      <formula>0</formula>
    </cfRule>
  </conditionalFormatting>
  <conditionalFormatting sqref="F85:K87">
    <cfRule type="cellIs" dxfId="12741" priority="1562" stopIfTrue="1" operator="equal">
      <formula>0</formula>
    </cfRule>
  </conditionalFormatting>
  <conditionalFormatting sqref="F85:K87">
    <cfRule type="cellIs" dxfId="12740" priority="1561" stopIfTrue="1" operator="equal">
      <formula>0</formula>
    </cfRule>
  </conditionalFormatting>
  <conditionalFormatting sqref="F85:K87">
    <cfRule type="cellIs" dxfId="12739" priority="1560" stopIfTrue="1" operator="equal">
      <formula>0</formula>
    </cfRule>
  </conditionalFormatting>
  <conditionalFormatting sqref="F85:K87">
    <cfRule type="cellIs" dxfId="12738" priority="1559" stopIfTrue="1" operator="equal">
      <formula>0</formula>
    </cfRule>
  </conditionalFormatting>
  <conditionalFormatting sqref="F85:K87">
    <cfRule type="cellIs" dxfId="12737" priority="1558" stopIfTrue="1" operator="equal">
      <formula>0</formula>
    </cfRule>
  </conditionalFormatting>
  <conditionalFormatting sqref="F85:K87">
    <cfRule type="cellIs" dxfId="12736" priority="1557" stopIfTrue="1" operator="equal">
      <formula>0</formula>
    </cfRule>
  </conditionalFormatting>
  <conditionalFormatting sqref="F85:K87">
    <cfRule type="cellIs" dxfId="12735" priority="1556" stopIfTrue="1" operator="equal">
      <formula>0</formula>
    </cfRule>
  </conditionalFormatting>
  <conditionalFormatting sqref="F85:K87">
    <cfRule type="cellIs" dxfId="12734" priority="1555" stopIfTrue="1" operator="equal">
      <formula>0</formula>
    </cfRule>
  </conditionalFormatting>
  <conditionalFormatting sqref="F85:K87">
    <cfRule type="cellIs" dxfId="12733" priority="1554" stopIfTrue="1" operator="equal">
      <formula>0</formula>
    </cfRule>
  </conditionalFormatting>
  <conditionalFormatting sqref="F85:K87">
    <cfRule type="cellIs" dxfId="12732" priority="1553" stopIfTrue="1" operator="equal">
      <formula>0</formula>
    </cfRule>
  </conditionalFormatting>
  <conditionalFormatting sqref="F85:K87">
    <cfRule type="cellIs" dxfId="12731" priority="1552" stopIfTrue="1" operator="equal">
      <formula>0</formula>
    </cfRule>
  </conditionalFormatting>
  <conditionalFormatting sqref="F85:K87">
    <cfRule type="cellIs" dxfId="12730" priority="1551" stopIfTrue="1" operator="equal">
      <formula>0</formula>
    </cfRule>
  </conditionalFormatting>
  <conditionalFormatting sqref="F85:K87">
    <cfRule type="cellIs" dxfId="12729" priority="1550" stopIfTrue="1" operator="equal">
      <formula>0</formula>
    </cfRule>
  </conditionalFormatting>
  <conditionalFormatting sqref="F85:K87">
    <cfRule type="cellIs" dxfId="12728" priority="1549" stopIfTrue="1" operator="equal">
      <formula>0</formula>
    </cfRule>
  </conditionalFormatting>
  <conditionalFormatting sqref="F85:K87">
    <cfRule type="cellIs" dxfId="12727" priority="1548" stopIfTrue="1" operator="equal">
      <formula>0</formula>
    </cfRule>
  </conditionalFormatting>
  <conditionalFormatting sqref="F85:K87">
    <cfRule type="cellIs" dxfId="12726" priority="1547" stopIfTrue="1" operator="equal">
      <formula>0</formula>
    </cfRule>
  </conditionalFormatting>
  <conditionalFormatting sqref="F85:K87">
    <cfRule type="cellIs" dxfId="12725" priority="1546" stopIfTrue="1" operator="equal">
      <formula>0</formula>
    </cfRule>
  </conditionalFormatting>
  <conditionalFormatting sqref="F85:K87">
    <cfRule type="cellIs" dxfId="12724" priority="1545" stopIfTrue="1" operator="equal">
      <formula>0</formula>
    </cfRule>
  </conditionalFormatting>
  <conditionalFormatting sqref="F85:M87">
    <cfRule type="cellIs" dxfId="12723" priority="1544" stopIfTrue="1" operator="equal">
      <formula>0</formula>
    </cfRule>
  </conditionalFormatting>
  <conditionalFormatting sqref="F85:M87">
    <cfRule type="cellIs" dxfId="12722" priority="1543" stopIfTrue="1" operator="equal">
      <formula>0</formula>
    </cfRule>
  </conditionalFormatting>
  <conditionalFormatting sqref="F85:M87">
    <cfRule type="cellIs" dxfId="12721" priority="1542" stopIfTrue="1" operator="equal">
      <formula>0</formula>
    </cfRule>
  </conditionalFormatting>
  <conditionalFormatting sqref="F85:M87">
    <cfRule type="cellIs" dxfId="12720" priority="1541" stopIfTrue="1" operator="equal">
      <formula>0</formula>
    </cfRule>
  </conditionalFormatting>
  <conditionalFormatting sqref="F85:M87">
    <cfRule type="cellIs" dxfId="12719" priority="1540" stopIfTrue="1" operator="equal">
      <formula>0</formula>
    </cfRule>
  </conditionalFormatting>
  <conditionalFormatting sqref="F85:M87">
    <cfRule type="cellIs" dxfId="12718" priority="1539" stopIfTrue="1" operator="equal">
      <formula>0</formula>
    </cfRule>
  </conditionalFormatting>
  <conditionalFormatting sqref="F85:M87">
    <cfRule type="cellIs" dxfId="12717" priority="1538" stopIfTrue="1" operator="equal">
      <formula>0</formula>
    </cfRule>
  </conditionalFormatting>
  <conditionalFormatting sqref="F85:M87">
    <cfRule type="cellIs" dxfId="12716" priority="1537" stopIfTrue="1" operator="equal">
      <formula>0</formula>
    </cfRule>
  </conditionalFormatting>
  <conditionalFormatting sqref="F85:M87">
    <cfRule type="cellIs" dxfId="12715" priority="1536" stopIfTrue="1" operator="equal">
      <formula>0</formula>
    </cfRule>
  </conditionalFormatting>
  <conditionalFormatting sqref="F85:M87">
    <cfRule type="cellIs" dxfId="12714" priority="1535" stopIfTrue="1" operator="equal">
      <formula>0</formula>
    </cfRule>
  </conditionalFormatting>
  <conditionalFormatting sqref="F85:M87">
    <cfRule type="cellIs" dxfId="12713" priority="1534" stopIfTrue="1" operator="equal">
      <formula>0</formula>
    </cfRule>
  </conditionalFormatting>
  <conditionalFormatting sqref="F85:M87">
    <cfRule type="cellIs" dxfId="12712" priority="1533" stopIfTrue="1" operator="equal">
      <formula>0</formula>
    </cfRule>
  </conditionalFormatting>
  <conditionalFormatting sqref="F85:M87">
    <cfRule type="cellIs" dxfId="12711" priority="1532" stopIfTrue="1" operator="equal">
      <formula>0</formula>
    </cfRule>
  </conditionalFormatting>
  <conditionalFormatting sqref="F85:M87">
    <cfRule type="cellIs" dxfId="12710" priority="1531" stopIfTrue="1" operator="equal">
      <formula>0</formula>
    </cfRule>
  </conditionalFormatting>
  <conditionalFormatting sqref="F85:M87">
    <cfRule type="cellIs" dxfId="12709" priority="1530" stopIfTrue="1" operator="equal">
      <formula>0</formula>
    </cfRule>
  </conditionalFormatting>
  <conditionalFormatting sqref="F85:M87">
    <cfRule type="cellIs" dxfId="12708" priority="1529" stopIfTrue="1" operator="equal">
      <formula>0</formula>
    </cfRule>
  </conditionalFormatting>
  <conditionalFormatting sqref="F85:M87">
    <cfRule type="cellIs" dxfId="12707" priority="1528" stopIfTrue="1" operator="equal">
      <formula>0</formula>
    </cfRule>
  </conditionalFormatting>
  <conditionalFormatting sqref="F85:M87">
    <cfRule type="cellIs" dxfId="12706" priority="1527" stopIfTrue="1" operator="equal">
      <formula>0</formula>
    </cfRule>
  </conditionalFormatting>
  <conditionalFormatting sqref="F85:M87">
    <cfRule type="cellIs" dxfId="12705" priority="1526" stopIfTrue="1" operator="equal">
      <formula>0</formula>
    </cfRule>
  </conditionalFormatting>
  <conditionalFormatting sqref="F85:M87">
    <cfRule type="cellIs" dxfId="12704" priority="1525" stopIfTrue="1" operator="equal">
      <formula>0</formula>
    </cfRule>
  </conditionalFormatting>
  <conditionalFormatting sqref="F85:M87">
    <cfRule type="cellIs" dxfId="12703" priority="1524" stopIfTrue="1" operator="equal">
      <formula>0</formula>
    </cfRule>
  </conditionalFormatting>
  <conditionalFormatting sqref="F85:K87">
    <cfRule type="cellIs" dxfId="12702" priority="1523" stopIfTrue="1" operator="equal">
      <formula>0</formula>
    </cfRule>
  </conditionalFormatting>
  <conditionalFormatting sqref="F85:K87">
    <cfRule type="cellIs" dxfId="12701" priority="1522" stopIfTrue="1" operator="equal">
      <formula>0</formula>
    </cfRule>
  </conditionalFormatting>
  <conditionalFormatting sqref="F85:K87">
    <cfRule type="cellIs" dxfId="12700" priority="1521" stopIfTrue="1" operator="equal">
      <formula>0</formula>
    </cfRule>
  </conditionalFormatting>
  <conditionalFormatting sqref="F85:K87">
    <cfRule type="cellIs" dxfId="12699" priority="1520" stopIfTrue="1" operator="equal">
      <formula>0</formula>
    </cfRule>
  </conditionalFormatting>
  <conditionalFormatting sqref="F85:K87">
    <cfRule type="cellIs" dxfId="12698" priority="1519" stopIfTrue="1" operator="equal">
      <formula>0</formula>
    </cfRule>
  </conditionalFormatting>
  <conditionalFormatting sqref="F85:K87">
    <cfRule type="cellIs" dxfId="12697" priority="1518" stopIfTrue="1" operator="equal">
      <formula>0</formula>
    </cfRule>
  </conditionalFormatting>
  <conditionalFormatting sqref="F85:M87">
    <cfRule type="cellIs" dxfId="12696" priority="1517" stopIfTrue="1" operator="equal">
      <formula>0</formula>
    </cfRule>
  </conditionalFormatting>
  <conditionalFormatting sqref="F85:M87">
    <cfRule type="cellIs" dxfId="12695" priority="1516" stopIfTrue="1" operator="equal">
      <formula>0</formula>
    </cfRule>
  </conditionalFormatting>
  <conditionalFormatting sqref="F85:M87">
    <cfRule type="cellIs" dxfId="12694" priority="1515" stopIfTrue="1" operator="equal">
      <formula>0</formula>
    </cfRule>
  </conditionalFormatting>
  <conditionalFormatting sqref="F85:M87">
    <cfRule type="cellIs" dxfId="12693" priority="1514" stopIfTrue="1" operator="equal">
      <formula>0</formula>
    </cfRule>
  </conditionalFormatting>
  <conditionalFormatting sqref="F85:M87">
    <cfRule type="cellIs" dxfId="12692" priority="1513" stopIfTrue="1" operator="equal">
      <formula>0</formula>
    </cfRule>
  </conditionalFormatting>
  <conditionalFormatting sqref="F85:M87">
    <cfRule type="cellIs" dxfId="12691" priority="1512" stopIfTrue="1" operator="equal">
      <formula>0</formula>
    </cfRule>
  </conditionalFormatting>
  <conditionalFormatting sqref="F85:M87">
    <cfRule type="cellIs" dxfId="12690" priority="1511" stopIfTrue="1" operator="equal">
      <formula>0</formula>
    </cfRule>
  </conditionalFormatting>
  <conditionalFormatting sqref="F85:K87">
    <cfRule type="cellIs" dxfId="12689" priority="1510" stopIfTrue="1" operator="equal">
      <formula>0</formula>
    </cfRule>
  </conditionalFormatting>
  <conditionalFormatting sqref="F85:K87">
    <cfRule type="cellIs" dxfId="12688" priority="1509" stopIfTrue="1" operator="equal">
      <formula>0</formula>
    </cfRule>
  </conditionalFormatting>
  <conditionalFormatting sqref="F85:K87">
    <cfRule type="cellIs" dxfId="12687" priority="1508" stopIfTrue="1" operator="equal">
      <formula>0</formula>
    </cfRule>
  </conditionalFormatting>
  <conditionalFormatting sqref="F85:K87">
    <cfRule type="cellIs" dxfId="12686" priority="1507" stopIfTrue="1" operator="equal">
      <formula>0</formula>
    </cfRule>
  </conditionalFormatting>
  <conditionalFormatting sqref="F85:K87">
    <cfRule type="cellIs" dxfId="12685" priority="1506" stopIfTrue="1" operator="equal">
      <formula>0</formula>
    </cfRule>
  </conditionalFormatting>
  <conditionalFormatting sqref="F85:K87">
    <cfRule type="cellIs" dxfId="12684" priority="1505" stopIfTrue="1" operator="equal">
      <formula>0</formula>
    </cfRule>
  </conditionalFormatting>
  <conditionalFormatting sqref="F85:M87">
    <cfRule type="cellIs" dxfId="12683" priority="1504" stopIfTrue="1" operator="equal">
      <formula>0</formula>
    </cfRule>
  </conditionalFormatting>
  <conditionalFormatting sqref="F91:M93">
    <cfRule type="cellIs" dxfId="12682" priority="1503" stopIfTrue="1" operator="equal">
      <formula>0</formula>
    </cfRule>
  </conditionalFormatting>
  <conditionalFormatting sqref="F91:M93">
    <cfRule type="cellIs" dxfId="12681" priority="1502" stopIfTrue="1" operator="equal">
      <formula>0</formula>
    </cfRule>
  </conditionalFormatting>
  <conditionalFormatting sqref="F91:K93">
    <cfRule type="cellIs" dxfId="12680" priority="1501" stopIfTrue="1" operator="equal">
      <formula>0</formula>
    </cfRule>
  </conditionalFormatting>
  <conditionalFormatting sqref="F91:K93">
    <cfRule type="cellIs" dxfId="12679" priority="1500" stopIfTrue="1" operator="equal">
      <formula>0</formula>
    </cfRule>
  </conditionalFormatting>
  <conditionalFormatting sqref="F91:K93">
    <cfRule type="cellIs" dxfId="12678" priority="1499" stopIfTrue="1" operator="equal">
      <formula>0</formula>
    </cfRule>
  </conditionalFormatting>
  <conditionalFormatting sqref="F91:K93">
    <cfRule type="cellIs" dxfId="12677" priority="1498" stopIfTrue="1" operator="equal">
      <formula>0</formula>
    </cfRule>
  </conditionalFormatting>
  <conditionalFormatting sqref="F91:K93">
    <cfRule type="cellIs" dxfId="12676" priority="1497" stopIfTrue="1" operator="equal">
      <formula>0</formula>
    </cfRule>
  </conditionalFormatting>
  <conditionalFormatting sqref="F91:K93">
    <cfRule type="cellIs" dxfId="12675" priority="1496" stopIfTrue="1" operator="equal">
      <formula>0</formula>
    </cfRule>
  </conditionalFormatting>
  <conditionalFormatting sqref="F91:K93">
    <cfRule type="cellIs" dxfId="12674" priority="1495" stopIfTrue="1" operator="equal">
      <formula>0</formula>
    </cfRule>
  </conditionalFormatting>
  <conditionalFormatting sqref="F91:K93">
    <cfRule type="cellIs" dxfId="12673" priority="1494" stopIfTrue="1" operator="equal">
      <formula>0</formula>
    </cfRule>
  </conditionalFormatting>
  <conditionalFormatting sqref="F91:K93">
    <cfRule type="cellIs" dxfId="12672" priority="1493" stopIfTrue="1" operator="equal">
      <formula>0</formula>
    </cfRule>
  </conditionalFormatting>
  <conditionalFormatting sqref="F91:K93">
    <cfRule type="cellIs" dxfId="12671" priority="1492" stopIfTrue="1" operator="equal">
      <formula>0</formula>
    </cfRule>
  </conditionalFormatting>
  <conditionalFormatting sqref="F91:K93">
    <cfRule type="cellIs" dxfId="12670" priority="1491" stopIfTrue="1" operator="equal">
      <formula>0</formula>
    </cfRule>
  </conditionalFormatting>
  <conditionalFormatting sqref="F91:K93">
    <cfRule type="cellIs" dxfId="12669" priority="1490" stopIfTrue="1" operator="equal">
      <formula>0</formula>
    </cfRule>
  </conditionalFormatting>
  <conditionalFormatting sqref="F91:K93">
    <cfRule type="cellIs" dxfId="12668" priority="1489" stopIfTrue="1" operator="equal">
      <formula>0</formula>
    </cfRule>
  </conditionalFormatting>
  <conditionalFormatting sqref="F91:K93">
    <cfRule type="cellIs" dxfId="12667" priority="1488" stopIfTrue="1" operator="equal">
      <formula>0</formula>
    </cfRule>
  </conditionalFormatting>
  <conditionalFormatting sqref="F91:K93">
    <cfRule type="cellIs" dxfId="12666" priority="1487" stopIfTrue="1" operator="equal">
      <formula>0</formula>
    </cfRule>
  </conditionalFormatting>
  <conditionalFormatting sqref="F91:K93">
    <cfRule type="cellIs" dxfId="12665" priority="1486" stopIfTrue="1" operator="equal">
      <formula>0</formula>
    </cfRule>
  </conditionalFormatting>
  <conditionalFormatting sqref="F91:K93">
    <cfRule type="cellIs" dxfId="12664" priority="1485" stopIfTrue="1" operator="equal">
      <formula>0</formula>
    </cfRule>
  </conditionalFormatting>
  <conditionalFormatting sqref="F91:K93">
    <cfRule type="cellIs" dxfId="12663" priority="1484" stopIfTrue="1" operator="equal">
      <formula>0</formula>
    </cfRule>
  </conditionalFormatting>
  <conditionalFormatting sqref="F91:K93">
    <cfRule type="cellIs" dxfId="12662" priority="1483" stopIfTrue="1" operator="equal">
      <formula>0</formula>
    </cfRule>
  </conditionalFormatting>
  <conditionalFormatting sqref="F91:K93">
    <cfRule type="cellIs" dxfId="12661" priority="1482" stopIfTrue="1" operator="equal">
      <formula>0</formula>
    </cfRule>
  </conditionalFormatting>
  <conditionalFormatting sqref="F91:K93">
    <cfRule type="cellIs" dxfId="12660" priority="1481" stopIfTrue="1" operator="equal">
      <formula>0</formula>
    </cfRule>
  </conditionalFormatting>
  <conditionalFormatting sqref="F91:K93">
    <cfRule type="cellIs" dxfId="12659" priority="1480" stopIfTrue="1" operator="equal">
      <formula>0</formula>
    </cfRule>
  </conditionalFormatting>
  <conditionalFormatting sqref="F91:K93">
    <cfRule type="cellIs" dxfId="12658" priority="1479" stopIfTrue="1" operator="equal">
      <formula>0</formula>
    </cfRule>
  </conditionalFormatting>
  <conditionalFormatting sqref="F91:K93">
    <cfRule type="cellIs" dxfId="12657" priority="1478" stopIfTrue="1" operator="equal">
      <formula>0</formula>
    </cfRule>
  </conditionalFormatting>
  <conditionalFormatting sqref="F91:K93">
    <cfRule type="cellIs" dxfId="12656" priority="1477" stopIfTrue="1" operator="equal">
      <formula>0</formula>
    </cfRule>
  </conditionalFormatting>
  <conditionalFormatting sqref="F91:K93">
    <cfRule type="cellIs" dxfId="12655" priority="1476" stopIfTrue="1" operator="equal">
      <formula>0</formula>
    </cfRule>
  </conditionalFormatting>
  <conditionalFormatting sqref="F91:K93">
    <cfRule type="cellIs" dxfId="12654" priority="1475" stopIfTrue="1" operator="equal">
      <formula>0</formula>
    </cfRule>
  </conditionalFormatting>
  <conditionalFormatting sqref="F91:K93">
    <cfRule type="cellIs" dxfId="12653" priority="1474" stopIfTrue="1" operator="equal">
      <formula>0</formula>
    </cfRule>
  </conditionalFormatting>
  <conditionalFormatting sqref="F91:K93">
    <cfRule type="cellIs" dxfId="12652" priority="1473" stopIfTrue="1" operator="equal">
      <formula>0</formula>
    </cfRule>
  </conditionalFormatting>
  <conditionalFormatting sqref="F91:K93">
    <cfRule type="cellIs" dxfId="12651" priority="1472" stopIfTrue="1" operator="equal">
      <formula>0</formula>
    </cfRule>
  </conditionalFormatting>
  <conditionalFormatting sqref="F91:K93">
    <cfRule type="cellIs" dxfId="12650" priority="1471" stopIfTrue="1" operator="equal">
      <formula>0</formula>
    </cfRule>
  </conditionalFormatting>
  <conditionalFormatting sqref="F91:K93">
    <cfRule type="cellIs" dxfId="12649" priority="1470" stopIfTrue="1" operator="equal">
      <formula>0</formula>
    </cfRule>
  </conditionalFormatting>
  <conditionalFormatting sqref="F91:K93">
    <cfRule type="cellIs" dxfId="12648" priority="1469" stopIfTrue="1" operator="equal">
      <formula>0</formula>
    </cfRule>
  </conditionalFormatting>
  <conditionalFormatting sqref="F91:K93">
    <cfRule type="cellIs" dxfId="12647" priority="1468" stopIfTrue="1" operator="equal">
      <formula>0</formula>
    </cfRule>
  </conditionalFormatting>
  <conditionalFormatting sqref="F91:K93">
    <cfRule type="cellIs" dxfId="12646" priority="1467" stopIfTrue="1" operator="equal">
      <formula>0</formula>
    </cfRule>
  </conditionalFormatting>
  <conditionalFormatting sqref="F91:K93">
    <cfRule type="cellIs" dxfId="12645" priority="1466" stopIfTrue="1" operator="equal">
      <formula>0</formula>
    </cfRule>
  </conditionalFormatting>
  <conditionalFormatting sqref="F91:K93">
    <cfRule type="cellIs" dxfId="12644" priority="1465" stopIfTrue="1" operator="equal">
      <formula>0</formula>
    </cfRule>
  </conditionalFormatting>
  <conditionalFormatting sqref="F91:K93">
    <cfRule type="cellIs" dxfId="12643" priority="1464" stopIfTrue="1" operator="equal">
      <formula>0</formula>
    </cfRule>
  </conditionalFormatting>
  <conditionalFormatting sqref="F91:M93">
    <cfRule type="cellIs" dxfId="12642" priority="1463" stopIfTrue="1" operator="equal">
      <formula>0</formula>
    </cfRule>
  </conditionalFormatting>
  <conditionalFormatting sqref="F91:M93">
    <cfRule type="cellIs" dxfId="12641" priority="1462" stopIfTrue="1" operator="equal">
      <formula>0</formula>
    </cfRule>
  </conditionalFormatting>
  <conditionalFormatting sqref="F91:M93">
    <cfRule type="cellIs" dxfId="12640" priority="1461" stopIfTrue="1" operator="equal">
      <formula>0</formula>
    </cfRule>
  </conditionalFormatting>
  <conditionalFormatting sqref="F91:M93">
    <cfRule type="cellIs" dxfId="12639" priority="1460" stopIfTrue="1" operator="equal">
      <formula>0</formula>
    </cfRule>
  </conditionalFormatting>
  <conditionalFormatting sqref="F91:M93">
    <cfRule type="cellIs" dxfId="12638" priority="1459" stopIfTrue="1" operator="equal">
      <formula>0</formula>
    </cfRule>
  </conditionalFormatting>
  <conditionalFormatting sqref="F91:M93">
    <cfRule type="cellIs" dxfId="12637" priority="1458" stopIfTrue="1" operator="equal">
      <formula>0</formula>
    </cfRule>
  </conditionalFormatting>
  <conditionalFormatting sqref="F91:M93">
    <cfRule type="cellIs" dxfId="12636" priority="1457" stopIfTrue="1" operator="equal">
      <formula>0</formula>
    </cfRule>
  </conditionalFormatting>
  <conditionalFormatting sqref="F91:M93">
    <cfRule type="cellIs" dxfId="12635" priority="1456" stopIfTrue="1" operator="equal">
      <formula>0</formula>
    </cfRule>
  </conditionalFormatting>
  <conditionalFormatting sqref="F91:M93">
    <cfRule type="cellIs" dxfId="12634" priority="1455" stopIfTrue="1" operator="equal">
      <formula>0</formula>
    </cfRule>
  </conditionalFormatting>
  <conditionalFormatting sqref="F91:M93">
    <cfRule type="cellIs" dxfId="12633" priority="1454" stopIfTrue="1" operator="equal">
      <formula>0</formula>
    </cfRule>
  </conditionalFormatting>
  <conditionalFormatting sqref="F91:M93">
    <cfRule type="cellIs" dxfId="12632" priority="1453" stopIfTrue="1" operator="equal">
      <formula>0</formula>
    </cfRule>
  </conditionalFormatting>
  <conditionalFormatting sqref="F91:M93">
    <cfRule type="cellIs" dxfId="12631" priority="1452" stopIfTrue="1" operator="equal">
      <formula>0</formula>
    </cfRule>
  </conditionalFormatting>
  <conditionalFormatting sqref="F91:M93">
    <cfRule type="cellIs" dxfId="12630" priority="1451" stopIfTrue="1" operator="equal">
      <formula>0</formula>
    </cfRule>
  </conditionalFormatting>
  <conditionalFormatting sqref="F91:M93">
    <cfRule type="cellIs" dxfId="12629" priority="1450" stopIfTrue="1" operator="equal">
      <formula>0</formula>
    </cfRule>
  </conditionalFormatting>
  <conditionalFormatting sqref="F91:M93">
    <cfRule type="cellIs" dxfId="12628" priority="1449" stopIfTrue="1" operator="equal">
      <formula>0</formula>
    </cfRule>
  </conditionalFormatting>
  <conditionalFormatting sqref="F91:M93">
    <cfRule type="cellIs" dxfId="12627" priority="1448" stopIfTrue="1" operator="equal">
      <formula>0</formula>
    </cfRule>
  </conditionalFormatting>
  <conditionalFormatting sqref="F91:M93">
    <cfRule type="cellIs" dxfId="12626" priority="1447" stopIfTrue="1" operator="equal">
      <formula>0</formula>
    </cfRule>
  </conditionalFormatting>
  <conditionalFormatting sqref="F91:M93">
    <cfRule type="cellIs" dxfId="12625" priority="1446" stopIfTrue="1" operator="equal">
      <formula>0</formula>
    </cfRule>
  </conditionalFormatting>
  <conditionalFormatting sqref="F91:M93">
    <cfRule type="cellIs" dxfId="12624" priority="1445" stopIfTrue="1" operator="equal">
      <formula>0</formula>
    </cfRule>
  </conditionalFormatting>
  <conditionalFormatting sqref="F91:M93">
    <cfRule type="cellIs" dxfId="12623" priority="1444" stopIfTrue="1" operator="equal">
      <formula>0</formula>
    </cfRule>
  </conditionalFormatting>
  <conditionalFormatting sqref="F91:M93">
    <cfRule type="cellIs" dxfId="12622" priority="1443" stopIfTrue="1" operator="equal">
      <formula>0</formula>
    </cfRule>
  </conditionalFormatting>
  <conditionalFormatting sqref="F91:K93">
    <cfRule type="cellIs" dxfId="12621" priority="1442" stopIfTrue="1" operator="equal">
      <formula>0</formula>
    </cfRule>
  </conditionalFormatting>
  <conditionalFormatting sqref="F91:K93">
    <cfRule type="cellIs" dxfId="12620" priority="1441" stopIfTrue="1" operator="equal">
      <formula>0</formula>
    </cfRule>
  </conditionalFormatting>
  <conditionalFormatting sqref="F91:K93">
    <cfRule type="cellIs" dxfId="12619" priority="1440" stopIfTrue="1" operator="equal">
      <formula>0</formula>
    </cfRule>
  </conditionalFormatting>
  <conditionalFormatting sqref="F91:K93">
    <cfRule type="cellIs" dxfId="12618" priority="1439" stopIfTrue="1" operator="equal">
      <formula>0</formula>
    </cfRule>
  </conditionalFormatting>
  <conditionalFormatting sqref="F91:K93">
    <cfRule type="cellIs" dxfId="12617" priority="1438" stopIfTrue="1" operator="equal">
      <formula>0</formula>
    </cfRule>
  </conditionalFormatting>
  <conditionalFormatting sqref="F91:K93">
    <cfRule type="cellIs" dxfId="12616" priority="1437" stopIfTrue="1" operator="equal">
      <formula>0</formula>
    </cfRule>
  </conditionalFormatting>
  <conditionalFormatting sqref="F91:M93">
    <cfRule type="cellIs" dxfId="12615" priority="1436" stopIfTrue="1" operator="equal">
      <formula>0</formula>
    </cfRule>
  </conditionalFormatting>
  <conditionalFormatting sqref="F91:M93">
    <cfRule type="cellIs" dxfId="12614" priority="1435" stopIfTrue="1" operator="equal">
      <formula>0</formula>
    </cfRule>
  </conditionalFormatting>
  <conditionalFormatting sqref="F91:M93">
    <cfRule type="cellIs" dxfId="12613" priority="1434" stopIfTrue="1" operator="equal">
      <formula>0</formula>
    </cfRule>
  </conditionalFormatting>
  <conditionalFormatting sqref="F91:M93">
    <cfRule type="cellIs" dxfId="12612" priority="1433" stopIfTrue="1" operator="equal">
      <formula>0</formula>
    </cfRule>
  </conditionalFormatting>
  <conditionalFormatting sqref="F91:M93">
    <cfRule type="cellIs" dxfId="12611" priority="1432" stopIfTrue="1" operator="equal">
      <formula>0</formula>
    </cfRule>
  </conditionalFormatting>
  <conditionalFormatting sqref="F91:M93">
    <cfRule type="cellIs" dxfId="12610" priority="1431" stopIfTrue="1" operator="equal">
      <formula>0</formula>
    </cfRule>
  </conditionalFormatting>
  <conditionalFormatting sqref="F91:M93">
    <cfRule type="cellIs" dxfId="12609" priority="1430" stopIfTrue="1" operator="equal">
      <formula>0</formula>
    </cfRule>
  </conditionalFormatting>
  <conditionalFormatting sqref="F91:K93">
    <cfRule type="cellIs" dxfId="12608" priority="1429" stopIfTrue="1" operator="equal">
      <formula>0</formula>
    </cfRule>
  </conditionalFormatting>
  <conditionalFormatting sqref="F91:K93">
    <cfRule type="cellIs" dxfId="12607" priority="1428" stopIfTrue="1" operator="equal">
      <formula>0</formula>
    </cfRule>
  </conditionalFormatting>
  <conditionalFormatting sqref="F91:K93">
    <cfRule type="cellIs" dxfId="12606" priority="1427" stopIfTrue="1" operator="equal">
      <formula>0</formula>
    </cfRule>
  </conditionalFormatting>
  <conditionalFormatting sqref="F91:K93">
    <cfRule type="cellIs" dxfId="12605" priority="1426" stopIfTrue="1" operator="equal">
      <formula>0</formula>
    </cfRule>
  </conditionalFormatting>
  <conditionalFormatting sqref="F91:K93">
    <cfRule type="cellIs" dxfId="12604" priority="1425" stopIfTrue="1" operator="equal">
      <formula>0</formula>
    </cfRule>
  </conditionalFormatting>
  <conditionalFormatting sqref="F91:K93">
    <cfRule type="cellIs" dxfId="12603" priority="1424" stopIfTrue="1" operator="equal">
      <formula>0</formula>
    </cfRule>
  </conditionalFormatting>
  <conditionalFormatting sqref="F91:M93">
    <cfRule type="cellIs" dxfId="12602" priority="1423" stopIfTrue="1" operator="equal">
      <formula>0</formula>
    </cfRule>
  </conditionalFormatting>
  <conditionalFormatting sqref="F88:M90">
    <cfRule type="cellIs" dxfId="12601" priority="1422" stopIfTrue="1" operator="equal">
      <formula>0</formula>
    </cfRule>
  </conditionalFormatting>
  <conditionalFormatting sqref="F88:M90">
    <cfRule type="cellIs" dxfId="12600" priority="1421" stopIfTrue="1" operator="equal">
      <formula>0</formula>
    </cfRule>
  </conditionalFormatting>
  <conditionalFormatting sqref="F88:K90">
    <cfRule type="cellIs" dxfId="12599" priority="1420" stopIfTrue="1" operator="equal">
      <formula>0</formula>
    </cfRule>
  </conditionalFormatting>
  <conditionalFormatting sqref="F88:K90">
    <cfRule type="cellIs" dxfId="12598" priority="1419" stopIfTrue="1" operator="equal">
      <formula>0</formula>
    </cfRule>
  </conditionalFormatting>
  <conditionalFormatting sqref="F88:K90">
    <cfRule type="cellIs" dxfId="12597" priority="1418" stopIfTrue="1" operator="equal">
      <formula>0</formula>
    </cfRule>
  </conditionalFormatting>
  <conditionalFormatting sqref="F88:K90">
    <cfRule type="cellIs" dxfId="12596" priority="1417" stopIfTrue="1" operator="equal">
      <formula>0</formula>
    </cfRule>
  </conditionalFormatting>
  <conditionalFormatting sqref="F88:K90">
    <cfRule type="cellIs" dxfId="12595" priority="1416" stopIfTrue="1" operator="equal">
      <formula>0</formula>
    </cfRule>
  </conditionalFormatting>
  <conditionalFormatting sqref="F88:K90">
    <cfRule type="cellIs" dxfId="12594" priority="1415" stopIfTrue="1" operator="equal">
      <formula>0</formula>
    </cfRule>
  </conditionalFormatting>
  <conditionalFormatting sqref="F88:K90">
    <cfRule type="cellIs" dxfId="12593" priority="1414" stopIfTrue="1" operator="equal">
      <formula>0</formula>
    </cfRule>
  </conditionalFormatting>
  <conditionalFormatting sqref="F88:K90">
    <cfRule type="cellIs" dxfId="12592" priority="1413" stopIfTrue="1" operator="equal">
      <formula>0</formula>
    </cfRule>
  </conditionalFormatting>
  <conditionalFormatting sqref="F88:K90">
    <cfRule type="cellIs" dxfId="12591" priority="1412" stopIfTrue="1" operator="equal">
      <formula>0</formula>
    </cfRule>
  </conditionalFormatting>
  <conditionalFormatting sqref="F88:K90">
    <cfRule type="cellIs" dxfId="12590" priority="1411" stopIfTrue="1" operator="equal">
      <formula>0</formula>
    </cfRule>
  </conditionalFormatting>
  <conditionalFormatting sqref="F88:K90">
    <cfRule type="cellIs" dxfId="12589" priority="1410" stopIfTrue="1" operator="equal">
      <formula>0</formula>
    </cfRule>
  </conditionalFormatting>
  <conditionalFormatting sqref="F88:K90">
    <cfRule type="cellIs" dxfId="12588" priority="1409" stopIfTrue="1" operator="equal">
      <formula>0</formula>
    </cfRule>
  </conditionalFormatting>
  <conditionalFormatting sqref="F88:K90">
    <cfRule type="cellIs" dxfId="12587" priority="1408" stopIfTrue="1" operator="equal">
      <formula>0</formula>
    </cfRule>
  </conditionalFormatting>
  <conditionalFormatting sqref="F88:K90">
    <cfRule type="cellIs" dxfId="12586" priority="1407" stopIfTrue="1" operator="equal">
      <formula>0</formula>
    </cfRule>
  </conditionalFormatting>
  <conditionalFormatting sqref="F88:K90">
    <cfRule type="cellIs" dxfId="12585" priority="1406" stopIfTrue="1" operator="equal">
      <formula>0</formula>
    </cfRule>
  </conditionalFormatting>
  <conditionalFormatting sqref="F88:K90">
    <cfRule type="cellIs" dxfId="12584" priority="1405" stopIfTrue="1" operator="equal">
      <formula>0</formula>
    </cfRule>
  </conditionalFormatting>
  <conditionalFormatting sqref="F88:K90">
    <cfRule type="cellIs" dxfId="12583" priority="1404" stopIfTrue="1" operator="equal">
      <formula>0</formula>
    </cfRule>
  </conditionalFormatting>
  <conditionalFormatting sqref="F88:K90">
    <cfRule type="cellIs" dxfId="12582" priority="1403" stopIfTrue="1" operator="equal">
      <formula>0</formula>
    </cfRule>
  </conditionalFormatting>
  <conditionalFormatting sqref="F88:K90">
    <cfRule type="cellIs" dxfId="12581" priority="1402" stopIfTrue="1" operator="equal">
      <formula>0</formula>
    </cfRule>
  </conditionalFormatting>
  <conditionalFormatting sqref="F88:K90">
    <cfRule type="cellIs" dxfId="12580" priority="1401" stopIfTrue="1" operator="equal">
      <formula>0</formula>
    </cfRule>
  </conditionalFormatting>
  <conditionalFormatting sqref="F88:K90">
    <cfRule type="cellIs" dxfId="12579" priority="1400" stopIfTrue="1" operator="equal">
      <formula>0</formula>
    </cfRule>
  </conditionalFormatting>
  <conditionalFormatting sqref="F88:K90">
    <cfRule type="cellIs" dxfId="12578" priority="1399" stopIfTrue="1" operator="equal">
      <formula>0</formula>
    </cfRule>
  </conditionalFormatting>
  <conditionalFormatting sqref="F88:K90">
    <cfRule type="cellIs" dxfId="12577" priority="1398" stopIfTrue="1" operator="equal">
      <formula>0</formula>
    </cfRule>
  </conditionalFormatting>
  <conditionalFormatting sqref="F88:K90">
    <cfRule type="cellIs" dxfId="12576" priority="1397" stopIfTrue="1" operator="equal">
      <formula>0</formula>
    </cfRule>
  </conditionalFormatting>
  <conditionalFormatting sqref="F88:K90">
    <cfRule type="cellIs" dxfId="12575" priority="1396" stopIfTrue="1" operator="equal">
      <formula>0</formula>
    </cfRule>
  </conditionalFormatting>
  <conditionalFormatting sqref="F88:K90">
    <cfRule type="cellIs" dxfId="12574" priority="1395" stopIfTrue="1" operator="equal">
      <formula>0</formula>
    </cfRule>
  </conditionalFormatting>
  <conditionalFormatting sqref="F88:K90">
    <cfRule type="cellIs" dxfId="12573" priority="1394" stopIfTrue="1" operator="equal">
      <formula>0</formula>
    </cfRule>
  </conditionalFormatting>
  <conditionalFormatting sqref="F88:K90">
    <cfRule type="cellIs" dxfId="12572" priority="1393" stopIfTrue="1" operator="equal">
      <formula>0</formula>
    </cfRule>
  </conditionalFormatting>
  <conditionalFormatting sqref="F88:K90">
    <cfRule type="cellIs" dxfId="12571" priority="1392" stopIfTrue="1" operator="equal">
      <formula>0</formula>
    </cfRule>
  </conditionalFormatting>
  <conditionalFormatting sqref="F88:K90">
    <cfRule type="cellIs" dxfId="12570" priority="1391" stopIfTrue="1" operator="equal">
      <formula>0</formula>
    </cfRule>
  </conditionalFormatting>
  <conditionalFormatting sqref="F88:K90">
    <cfRule type="cellIs" dxfId="12569" priority="1390" stopIfTrue="1" operator="equal">
      <formula>0</formula>
    </cfRule>
  </conditionalFormatting>
  <conditionalFormatting sqref="F88:K90">
    <cfRule type="cellIs" dxfId="12568" priority="1389" stopIfTrue="1" operator="equal">
      <formula>0</formula>
    </cfRule>
  </conditionalFormatting>
  <conditionalFormatting sqref="F88:K90">
    <cfRule type="cellIs" dxfId="12567" priority="1388" stopIfTrue="1" operator="equal">
      <formula>0</formula>
    </cfRule>
  </conditionalFormatting>
  <conditionalFormatting sqref="F88:K90">
    <cfRule type="cellIs" dxfId="12566" priority="1387" stopIfTrue="1" operator="equal">
      <formula>0</formula>
    </cfRule>
  </conditionalFormatting>
  <conditionalFormatting sqref="F88:K90">
    <cfRule type="cellIs" dxfId="12565" priority="1386" stopIfTrue="1" operator="equal">
      <formula>0</formula>
    </cfRule>
  </conditionalFormatting>
  <conditionalFormatting sqref="F88:K90">
    <cfRule type="cellIs" dxfId="12564" priority="1385" stopIfTrue="1" operator="equal">
      <formula>0</formula>
    </cfRule>
  </conditionalFormatting>
  <conditionalFormatting sqref="F88:K90">
    <cfRule type="cellIs" dxfId="12563" priority="1384" stopIfTrue="1" operator="equal">
      <formula>0</formula>
    </cfRule>
  </conditionalFormatting>
  <conditionalFormatting sqref="F88:K90">
    <cfRule type="cellIs" dxfId="12562" priority="1383" stopIfTrue="1" operator="equal">
      <formula>0</formula>
    </cfRule>
  </conditionalFormatting>
  <conditionalFormatting sqref="F88:M90">
    <cfRule type="cellIs" dxfId="12561" priority="1382" stopIfTrue="1" operator="equal">
      <formula>0</formula>
    </cfRule>
  </conditionalFormatting>
  <conditionalFormatting sqref="F88:M90">
    <cfRule type="cellIs" dxfId="12560" priority="1381" stopIfTrue="1" operator="equal">
      <formula>0</formula>
    </cfRule>
  </conditionalFormatting>
  <conditionalFormatting sqref="F88:M90">
    <cfRule type="cellIs" dxfId="12559" priority="1380" stopIfTrue="1" operator="equal">
      <formula>0</formula>
    </cfRule>
  </conditionalFormatting>
  <conditionalFormatting sqref="F88:M90">
    <cfRule type="cellIs" dxfId="12558" priority="1379" stopIfTrue="1" operator="equal">
      <formula>0</formula>
    </cfRule>
  </conditionalFormatting>
  <conditionalFormatting sqref="F88:M90">
    <cfRule type="cellIs" dxfId="12557" priority="1378" stopIfTrue="1" operator="equal">
      <formula>0</formula>
    </cfRule>
  </conditionalFormatting>
  <conditionalFormatting sqref="F88:M90">
    <cfRule type="cellIs" dxfId="12556" priority="1377" stopIfTrue="1" operator="equal">
      <formula>0</formula>
    </cfRule>
  </conditionalFormatting>
  <conditionalFormatting sqref="F88:M90">
    <cfRule type="cellIs" dxfId="12555" priority="1376" stopIfTrue="1" operator="equal">
      <formula>0</formula>
    </cfRule>
  </conditionalFormatting>
  <conditionalFormatting sqref="F88:M90">
    <cfRule type="cellIs" dxfId="12554" priority="1375" stopIfTrue="1" operator="equal">
      <formula>0</formula>
    </cfRule>
  </conditionalFormatting>
  <conditionalFormatting sqref="F88:M90">
    <cfRule type="cellIs" dxfId="12553" priority="1374" stopIfTrue="1" operator="equal">
      <formula>0</formula>
    </cfRule>
  </conditionalFormatting>
  <conditionalFormatting sqref="F88:M90">
    <cfRule type="cellIs" dxfId="12552" priority="1373" stopIfTrue="1" operator="equal">
      <formula>0</formula>
    </cfRule>
  </conditionalFormatting>
  <conditionalFormatting sqref="F88:M90">
    <cfRule type="cellIs" dxfId="12551" priority="1372" stopIfTrue="1" operator="equal">
      <formula>0</formula>
    </cfRule>
  </conditionalFormatting>
  <conditionalFormatting sqref="F88:M90">
    <cfRule type="cellIs" dxfId="12550" priority="1371" stopIfTrue="1" operator="equal">
      <formula>0</formula>
    </cfRule>
  </conditionalFormatting>
  <conditionalFormatting sqref="F88:M90">
    <cfRule type="cellIs" dxfId="12549" priority="1370" stopIfTrue="1" operator="equal">
      <formula>0</formula>
    </cfRule>
  </conditionalFormatting>
  <conditionalFormatting sqref="F88:M90">
    <cfRule type="cellIs" dxfId="12548" priority="1369" stopIfTrue="1" operator="equal">
      <formula>0</formula>
    </cfRule>
  </conditionalFormatting>
  <conditionalFormatting sqref="F88:M90">
    <cfRule type="cellIs" dxfId="12547" priority="1368" stopIfTrue="1" operator="equal">
      <formula>0</formula>
    </cfRule>
  </conditionalFormatting>
  <conditionalFormatting sqref="F88:M90">
    <cfRule type="cellIs" dxfId="12546" priority="1367" stopIfTrue="1" operator="equal">
      <formula>0</formula>
    </cfRule>
  </conditionalFormatting>
  <conditionalFormatting sqref="F88:M90">
    <cfRule type="cellIs" dxfId="12545" priority="1366" stopIfTrue="1" operator="equal">
      <formula>0</formula>
    </cfRule>
  </conditionalFormatting>
  <conditionalFormatting sqref="F88:M90">
    <cfRule type="cellIs" dxfId="12544" priority="1365" stopIfTrue="1" operator="equal">
      <formula>0</formula>
    </cfRule>
  </conditionalFormatting>
  <conditionalFormatting sqref="F88:M90">
    <cfRule type="cellIs" dxfId="12543" priority="1364" stopIfTrue="1" operator="equal">
      <formula>0</formula>
    </cfRule>
  </conditionalFormatting>
  <conditionalFormatting sqref="F88:M90">
    <cfRule type="cellIs" dxfId="12542" priority="1363" stopIfTrue="1" operator="equal">
      <formula>0</formula>
    </cfRule>
  </conditionalFormatting>
  <conditionalFormatting sqref="F88:M90">
    <cfRule type="cellIs" dxfId="12541" priority="1362" stopIfTrue="1" operator="equal">
      <formula>0</formula>
    </cfRule>
  </conditionalFormatting>
  <conditionalFormatting sqref="F88:K90">
    <cfRule type="cellIs" dxfId="12540" priority="1361" stopIfTrue="1" operator="equal">
      <formula>0</formula>
    </cfRule>
  </conditionalFormatting>
  <conditionalFormatting sqref="F88:K90">
    <cfRule type="cellIs" dxfId="12539" priority="1360" stopIfTrue="1" operator="equal">
      <formula>0</formula>
    </cfRule>
  </conditionalFormatting>
  <conditionalFormatting sqref="F88:K90">
    <cfRule type="cellIs" dxfId="12538" priority="1359" stopIfTrue="1" operator="equal">
      <formula>0</formula>
    </cfRule>
  </conditionalFormatting>
  <conditionalFormatting sqref="F88:K90">
    <cfRule type="cellIs" dxfId="12537" priority="1358" stopIfTrue="1" operator="equal">
      <formula>0</formula>
    </cfRule>
  </conditionalFormatting>
  <conditionalFormatting sqref="F88:K90">
    <cfRule type="cellIs" dxfId="12536" priority="1357" stopIfTrue="1" operator="equal">
      <formula>0</formula>
    </cfRule>
  </conditionalFormatting>
  <conditionalFormatting sqref="F88:K90">
    <cfRule type="cellIs" dxfId="12535" priority="1356" stopIfTrue="1" operator="equal">
      <formula>0</formula>
    </cfRule>
  </conditionalFormatting>
  <conditionalFormatting sqref="F88:M90">
    <cfRule type="cellIs" dxfId="12534" priority="1355" stopIfTrue="1" operator="equal">
      <formula>0</formula>
    </cfRule>
  </conditionalFormatting>
  <conditionalFormatting sqref="F88:M90">
    <cfRule type="cellIs" dxfId="12533" priority="1354" stopIfTrue="1" operator="equal">
      <formula>0</formula>
    </cfRule>
  </conditionalFormatting>
  <conditionalFormatting sqref="F88:M90">
    <cfRule type="cellIs" dxfId="12532" priority="1353" stopIfTrue="1" operator="equal">
      <formula>0</formula>
    </cfRule>
  </conditionalFormatting>
  <conditionalFormatting sqref="F88:M90">
    <cfRule type="cellIs" dxfId="12531" priority="1352" stopIfTrue="1" operator="equal">
      <formula>0</formula>
    </cfRule>
  </conditionalFormatting>
  <conditionalFormatting sqref="F88:M90">
    <cfRule type="cellIs" dxfId="12530" priority="1351" stopIfTrue="1" operator="equal">
      <formula>0</formula>
    </cfRule>
  </conditionalFormatting>
  <conditionalFormatting sqref="F88:M90">
    <cfRule type="cellIs" dxfId="12529" priority="1350" stopIfTrue="1" operator="equal">
      <formula>0</formula>
    </cfRule>
  </conditionalFormatting>
  <conditionalFormatting sqref="F88:M90">
    <cfRule type="cellIs" dxfId="12528" priority="1349" stopIfTrue="1" operator="equal">
      <formula>0</formula>
    </cfRule>
  </conditionalFormatting>
  <conditionalFormatting sqref="F88:K90">
    <cfRule type="cellIs" dxfId="12527" priority="1348" stopIfTrue="1" operator="equal">
      <formula>0</formula>
    </cfRule>
  </conditionalFormatting>
  <conditionalFormatting sqref="F88:K90">
    <cfRule type="cellIs" dxfId="12526" priority="1347" stopIfTrue="1" operator="equal">
      <formula>0</formula>
    </cfRule>
  </conditionalFormatting>
  <conditionalFormatting sqref="F88:K90">
    <cfRule type="cellIs" dxfId="12525" priority="1346" stopIfTrue="1" operator="equal">
      <formula>0</formula>
    </cfRule>
  </conditionalFormatting>
  <conditionalFormatting sqref="F88:K90">
    <cfRule type="cellIs" dxfId="12524" priority="1345" stopIfTrue="1" operator="equal">
      <formula>0</formula>
    </cfRule>
  </conditionalFormatting>
  <conditionalFormatting sqref="F88:K90">
    <cfRule type="cellIs" dxfId="12523" priority="1344" stopIfTrue="1" operator="equal">
      <formula>0</formula>
    </cfRule>
  </conditionalFormatting>
  <conditionalFormatting sqref="F88:K90">
    <cfRule type="cellIs" dxfId="12522" priority="1343" stopIfTrue="1" operator="equal">
      <formula>0</formula>
    </cfRule>
  </conditionalFormatting>
  <conditionalFormatting sqref="F88:M90">
    <cfRule type="cellIs" dxfId="12521" priority="1342" stopIfTrue="1" operator="equal">
      <formula>0</formula>
    </cfRule>
  </conditionalFormatting>
  <conditionalFormatting sqref="F145:M147">
    <cfRule type="cellIs" dxfId="12520" priority="1341" stopIfTrue="1" operator="equal">
      <formula>0</formula>
    </cfRule>
  </conditionalFormatting>
  <conditionalFormatting sqref="F145:M147">
    <cfRule type="cellIs" dxfId="12519" priority="1340" stopIfTrue="1" operator="equal">
      <formula>0</formula>
    </cfRule>
  </conditionalFormatting>
  <conditionalFormatting sqref="F145:M147">
    <cfRule type="cellIs" dxfId="12518" priority="1339" stopIfTrue="1" operator="equal">
      <formula>0</formula>
    </cfRule>
  </conditionalFormatting>
  <conditionalFormatting sqref="F145:M147">
    <cfRule type="cellIs" dxfId="12517" priority="1338" stopIfTrue="1" operator="equal">
      <formula>0</formula>
    </cfRule>
  </conditionalFormatting>
  <conditionalFormatting sqref="F145:M147">
    <cfRule type="cellIs" dxfId="12516" priority="1337" stopIfTrue="1" operator="equal">
      <formula>0</formula>
    </cfRule>
  </conditionalFormatting>
  <conditionalFormatting sqref="F145:M147">
    <cfRule type="cellIs" dxfId="12515" priority="1336" stopIfTrue="1" operator="equal">
      <formula>0</formula>
    </cfRule>
  </conditionalFormatting>
  <conditionalFormatting sqref="F145:M147">
    <cfRule type="cellIs" dxfId="12514" priority="1335" stopIfTrue="1" operator="equal">
      <formula>0</formula>
    </cfRule>
  </conditionalFormatting>
  <conditionalFormatting sqref="F145:M147">
    <cfRule type="cellIs" dxfId="12513" priority="1334" stopIfTrue="1" operator="equal">
      <formula>0</formula>
    </cfRule>
  </conditionalFormatting>
  <conditionalFormatting sqref="F145:M147">
    <cfRule type="cellIs" dxfId="12512" priority="1333" stopIfTrue="1" operator="equal">
      <formula>0</formula>
    </cfRule>
  </conditionalFormatting>
  <conditionalFormatting sqref="F145:M147">
    <cfRule type="cellIs" dxfId="12511" priority="1332" stopIfTrue="1" operator="equal">
      <formula>0</formula>
    </cfRule>
  </conditionalFormatting>
  <conditionalFormatting sqref="F145:M147">
    <cfRule type="cellIs" dxfId="12510" priority="1331" stopIfTrue="1" operator="equal">
      <formula>0</formula>
    </cfRule>
  </conditionalFormatting>
  <conditionalFormatting sqref="F145:M147">
    <cfRule type="cellIs" dxfId="12509" priority="1330" stopIfTrue="1" operator="equal">
      <formula>0</formula>
    </cfRule>
  </conditionalFormatting>
  <conditionalFormatting sqref="F145:M147">
    <cfRule type="cellIs" dxfId="12508" priority="1329" stopIfTrue="1" operator="equal">
      <formula>0</formula>
    </cfRule>
  </conditionalFormatting>
  <conditionalFormatting sqref="F145:M147">
    <cfRule type="cellIs" dxfId="12507" priority="1328" stopIfTrue="1" operator="equal">
      <formula>0</formula>
    </cfRule>
  </conditionalFormatting>
  <conditionalFormatting sqref="F145:M147">
    <cfRule type="cellIs" dxfId="12506" priority="1327" stopIfTrue="1" operator="equal">
      <formula>0</formula>
    </cfRule>
  </conditionalFormatting>
  <conditionalFormatting sqref="F145:M147">
    <cfRule type="cellIs" dxfId="12505" priority="1326" stopIfTrue="1" operator="equal">
      <formula>0</formula>
    </cfRule>
  </conditionalFormatting>
  <conditionalFormatting sqref="F145:M147">
    <cfRule type="cellIs" dxfId="12504" priority="1325" stopIfTrue="1" operator="equal">
      <formula>0</formula>
    </cfRule>
  </conditionalFormatting>
  <conditionalFormatting sqref="F145:M147">
    <cfRule type="cellIs" dxfId="12503" priority="1324" stopIfTrue="1" operator="equal">
      <formula>0</formula>
    </cfRule>
  </conditionalFormatting>
  <conditionalFormatting sqref="F145:M147">
    <cfRule type="cellIs" dxfId="12502" priority="1323" stopIfTrue="1" operator="equal">
      <formula>0</formula>
    </cfRule>
  </conditionalFormatting>
  <conditionalFormatting sqref="F145:M147">
    <cfRule type="cellIs" dxfId="12501" priority="1322" stopIfTrue="1" operator="equal">
      <formula>0</formula>
    </cfRule>
  </conditionalFormatting>
  <conditionalFormatting sqref="F145:M147">
    <cfRule type="cellIs" dxfId="12500" priority="1321" stopIfTrue="1" operator="equal">
      <formula>0</formula>
    </cfRule>
  </conditionalFormatting>
  <conditionalFormatting sqref="F145:M147">
    <cfRule type="cellIs" dxfId="12499" priority="1320" stopIfTrue="1" operator="equal">
      <formula>0</formula>
    </cfRule>
  </conditionalFormatting>
  <conditionalFormatting sqref="F145:M147">
    <cfRule type="cellIs" dxfId="12498" priority="1319" stopIfTrue="1" operator="equal">
      <formula>0</formula>
    </cfRule>
  </conditionalFormatting>
  <conditionalFormatting sqref="F145:M147">
    <cfRule type="cellIs" dxfId="12497" priority="1318" stopIfTrue="1" operator="equal">
      <formula>0</formula>
    </cfRule>
  </conditionalFormatting>
  <conditionalFormatting sqref="F145:M147">
    <cfRule type="cellIs" dxfId="12496" priority="1317" stopIfTrue="1" operator="equal">
      <formula>0</formula>
    </cfRule>
  </conditionalFormatting>
  <conditionalFormatting sqref="F145:M147">
    <cfRule type="cellIs" dxfId="12495" priority="1316" stopIfTrue="1" operator="equal">
      <formula>0</formula>
    </cfRule>
  </conditionalFormatting>
  <conditionalFormatting sqref="F145:M147">
    <cfRule type="cellIs" dxfId="12494" priority="1315" stopIfTrue="1" operator="equal">
      <formula>0</formula>
    </cfRule>
  </conditionalFormatting>
  <conditionalFormatting sqref="F145:M147">
    <cfRule type="cellIs" dxfId="12493" priority="1314" stopIfTrue="1" operator="equal">
      <formula>0</formula>
    </cfRule>
  </conditionalFormatting>
  <conditionalFormatting sqref="F145:M147">
    <cfRule type="cellIs" dxfId="12492" priority="1313" stopIfTrue="1" operator="equal">
      <formula>0</formula>
    </cfRule>
  </conditionalFormatting>
  <conditionalFormatting sqref="F145:M147">
    <cfRule type="cellIs" dxfId="12491" priority="1312" stopIfTrue="1" operator="equal">
      <formula>0</formula>
    </cfRule>
  </conditionalFormatting>
  <conditionalFormatting sqref="F145:M147">
    <cfRule type="cellIs" dxfId="12490" priority="1311" stopIfTrue="1" operator="equal">
      <formula>0</formula>
    </cfRule>
  </conditionalFormatting>
  <conditionalFormatting sqref="F145:M147">
    <cfRule type="cellIs" dxfId="12489" priority="1310" stopIfTrue="1" operator="equal">
      <formula>0</formula>
    </cfRule>
  </conditionalFormatting>
  <conditionalFormatting sqref="F148:M150">
    <cfRule type="cellIs" dxfId="12488" priority="1309" stopIfTrue="1" operator="equal">
      <formula>0</formula>
    </cfRule>
  </conditionalFormatting>
  <conditionalFormatting sqref="F148:M150">
    <cfRule type="cellIs" dxfId="12487" priority="1308" stopIfTrue="1" operator="equal">
      <formula>0</formula>
    </cfRule>
  </conditionalFormatting>
  <conditionalFormatting sqref="F148:M150">
    <cfRule type="cellIs" dxfId="12486" priority="1307" stopIfTrue="1" operator="equal">
      <formula>0</formula>
    </cfRule>
  </conditionalFormatting>
  <conditionalFormatting sqref="F148:M150">
    <cfRule type="cellIs" dxfId="12485" priority="1306" stopIfTrue="1" operator="equal">
      <formula>0</formula>
    </cfRule>
  </conditionalFormatting>
  <conditionalFormatting sqref="F148:M150">
    <cfRule type="cellIs" dxfId="12484" priority="1305" stopIfTrue="1" operator="equal">
      <formula>0</formula>
    </cfRule>
  </conditionalFormatting>
  <conditionalFormatting sqref="F148:M150">
    <cfRule type="cellIs" dxfId="12483" priority="1304" stopIfTrue="1" operator="equal">
      <formula>0</formula>
    </cfRule>
  </conditionalFormatting>
  <conditionalFormatting sqref="F148:M150">
    <cfRule type="cellIs" dxfId="12482" priority="1303" stopIfTrue="1" operator="equal">
      <formula>0</formula>
    </cfRule>
  </conditionalFormatting>
  <conditionalFormatting sqref="F148:M150">
    <cfRule type="cellIs" dxfId="12481" priority="1302" stopIfTrue="1" operator="equal">
      <formula>0</formula>
    </cfRule>
  </conditionalFormatting>
  <conditionalFormatting sqref="F148:M150">
    <cfRule type="cellIs" dxfId="12480" priority="1301" stopIfTrue="1" operator="equal">
      <formula>0</formula>
    </cfRule>
  </conditionalFormatting>
  <conditionalFormatting sqref="F148:M150">
    <cfRule type="cellIs" dxfId="12479" priority="1300" stopIfTrue="1" operator="equal">
      <formula>0</formula>
    </cfRule>
  </conditionalFormatting>
  <conditionalFormatting sqref="F148:M150">
    <cfRule type="cellIs" dxfId="12478" priority="1299" stopIfTrue="1" operator="equal">
      <formula>0</formula>
    </cfRule>
  </conditionalFormatting>
  <conditionalFormatting sqref="F148:M150">
    <cfRule type="cellIs" dxfId="12477" priority="1298" stopIfTrue="1" operator="equal">
      <formula>0</formula>
    </cfRule>
  </conditionalFormatting>
  <conditionalFormatting sqref="F148:M150">
    <cfRule type="cellIs" dxfId="12476" priority="1297" stopIfTrue="1" operator="equal">
      <formula>0</formula>
    </cfRule>
  </conditionalFormatting>
  <conditionalFormatting sqref="F148:M150">
    <cfRule type="cellIs" dxfId="12475" priority="1296" stopIfTrue="1" operator="equal">
      <formula>0</formula>
    </cfRule>
  </conditionalFormatting>
  <conditionalFormatting sqref="F148:M150">
    <cfRule type="cellIs" dxfId="12474" priority="1295" stopIfTrue="1" operator="equal">
      <formula>0</formula>
    </cfRule>
  </conditionalFormatting>
  <conditionalFormatting sqref="F148:M150">
    <cfRule type="cellIs" dxfId="12473" priority="1294" stopIfTrue="1" operator="equal">
      <formula>0</formula>
    </cfRule>
  </conditionalFormatting>
  <conditionalFormatting sqref="F148:M150">
    <cfRule type="cellIs" dxfId="12472" priority="1293" stopIfTrue="1" operator="equal">
      <formula>0</formula>
    </cfRule>
  </conditionalFormatting>
  <conditionalFormatting sqref="F148:M150">
    <cfRule type="cellIs" dxfId="12471" priority="1292" stopIfTrue="1" operator="equal">
      <formula>0</formula>
    </cfRule>
  </conditionalFormatting>
  <conditionalFormatting sqref="F148:M150">
    <cfRule type="cellIs" dxfId="12470" priority="1291" stopIfTrue="1" operator="equal">
      <formula>0</formula>
    </cfRule>
  </conditionalFormatting>
  <conditionalFormatting sqref="F148:M150">
    <cfRule type="cellIs" dxfId="12469" priority="1290" stopIfTrue="1" operator="equal">
      <formula>0</formula>
    </cfRule>
  </conditionalFormatting>
  <conditionalFormatting sqref="F148:M150">
    <cfRule type="cellIs" dxfId="12468" priority="1289" stopIfTrue="1" operator="equal">
      <formula>0</formula>
    </cfRule>
  </conditionalFormatting>
  <conditionalFormatting sqref="F148:M150">
    <cfRule type="cellIs" dxfId="12467" priority="1288" stopIfTrue="1" operator="equal">
      <formula>0</formula>
    </cfRule>
  </conditionalFormatting>
  <conditionalFormatting sqref="F148:M150">
    <cfRule type="cellIs" dxfId="12466" priority="1287" stopIfTrue="1" operator="equal">
      <formula>0</formula>
    </cfRule>
  </conditionalFormatting>
  <conditionalFormatting sqref="F148:M150">
    <cfRule type="cellIs" dxfId="12465" priority="1286" stopIfTrue="1" operator="equal">
      <formula>0</formula>
    </cfRule>
  </conditionalFormatting>
  <conditionalFormatting sqref="F148:M150">
    <cfRule type="cellIs" dxfId="12464" priority="1285" stopIfTrue="1" operator="equal">
      <formula>0</formula>
    </cfRule>
  </conditionalFormatting>
  <conditionalFormatting sqref="F148:M150">
    <cfRule type="cellIs" dxfId="12463" priority="1284" stopIfTrue="1" operator="equal">
      <formula>0</formula>
    </cfRule>
  </conditionalFormatting>
  <conditionalFormatting sqref="F148:M150">
    <cfRule type="cellIs" dxfId="12462" priority="1283" stopIfTrue="1" operator="equal">
      <formula>0</formula>
    </cfRule>
  </conditionalFormatting>
  <conditionalFormatting sqref="F148:M150">
    <cfRule type="cellIs" dxfId="12461" priority="1282" stopIfTrue="1" operator="equal">
      <formula>0</formula>
    </cfRule>
  </conditionalFormatting>
  <conditionalFormatting sqref="F148:M150">
    <cfRule type="cellIs" dxfId="12460" priority="1281" stopIfTrue="1" operator="equal">
      <formula>0</formula>
    </cfRule>
  </conditionalFormatting>
  <conditionalFormatting sqref="F148:M150">
    <cfRule type="cellIs" dxfId="12459" priority="1280" stopIfTrue="1" operator="equal">
      <formula>0</formula>
    </cfRule>
  </conditionalFormatting>
  <conditionalFormatting sqref="F148:M150">
    <cfRule type="cellIs" dxfId="12458" priority="1279" stopIfTrue="1" operator="equal">
      <formula>0</formula>
    </cfRule>
  </conditionalFormatting>
  <conditionalFormatting sqref="F148:M150">
    <cfRule type="cellIs" dxfId="12457" priority="1278" stopIfTrue="1" operator="equal">
      <formula>0</formula>
    </cfRule>
  </conditionalFormatting>
  <conditionalFormatting sqref="F4:V189">
    <cfRule type="cellIs" dxfId="12456" priority="1277" stopIfTrue="1" operator="equal">
      <formula>0</formula>
    </cfRule>
  </conditionalFormatting>
  <conditionalFormatting sqref="F4:V150">
    <cfRule type="cellIs" dxfId="12455" priority="1276" stopIfTrue="1" operator="equal">
      <formula>0</formula>
    </cfRule>
  </conditionalFormatting>
  <conditionalFormatting sqref="F4:V150">
    <cfRule type="cellIs" dxfId="12454" priority="1275" stopIfTrue="1" operator="equal">
      <formula>0</formula>
    </cfRule>
  </conditionalFormatting>
  <conditionalFormatting sqref="F4:V150">
    <cfRule type="cellIs" dxfId="12453" priority="1274" stopIfTrue="1" operator="equal">
      <formula>0</formula>
    </cfRule>
  </conditionalFormatting>
  <conditionalFormatting sqref="F4:V150">
    <cfRule type="cellIs" dxfId="12452" priority="1273" stopIfTrue="1" operator="equal">
      <formula>0</formula>
    </cfRule>
  </conditionalFormatting>
  <conditionalFormatting sqref="F4:V150">
    <cfRule type="cellIs" dxfId="12451" priority="1272" stopIfTrue="1" operator="equal">
      <formula>0</formula>
    </cfRule>
  </conditionalFormatting>
  <conditionalFormatting sqref="F4:V150">
    <cfRule type="cellIs" dxfId="12450" priority="1271" stopIfTrue="1" operator="equal">
      <formula>0</formula>
    </cfRule>
  </conditionalFormatting>
  <conditionalFormatting sqref="F4:V147">
    <cfRule type="cellIs" dxfId="12449" priority="1270" stopIfTrue="1" operator="equal">
      <formula>0</formula>
    </cfRule>
  </conditionalFormatting>
  <conditionalFormatting sqref="F4:V150">
    <cfRule type="cellIs" dxfId="12448" priority="1269" stopIfTrue="1" operator="equal">
      <formula>0</formula>
    </cfRule>
  </conditionalFormatting>
  <conditionalFormatting sqref="F4:V150">
    <cfRule type="cellIs" dxfId="12447" priority="1268" stopIfTrue="1" operator="equal">
      <formula>0</formula>
    </cfRule>
  </conditionalFormatting>
  <conditionalFormatting sqref="F4:V150">
    <cfRule type="cellIs" dxfId="12446" priority="1267" stopIfTrue="1" operator="equal">
      <formula>0</formula>
    </cfRule>
  </conditionalFormatting>
  <conditionalFormatting sqref="F4:V150">
    <cfRule type="cellIs" dxfId="12445" priority="1266" stopIfTrue="1" operator="equal">
      <formula>0</formula>
    </cfRule>
  </conditionalFormatting>
  <conditionalFormatting sqref="F4:V150">
    <cfRule type="cellIs" dxfId="12444" priority="1265" stopIfTrue="1" operator="equal">
      <formula>0</formula>
    </cfRule>
  </conditionalFormatting>
  <conditionalFormatting sqref="F4:V150">
    <cfRule type="cellIs" dxfId="12443" priority="1264" stopIfTrue="1" operator="equal">
      <formula>0</formula>
    </cfRule>
  </conditionalFormatting>
  <conditionalFormatting sqref="F4:V150">
    <cfRule type="cellIs" dxfId="12442" priority="1263" stopIfTrue="1" operator="equal">
      <formula>0</formula>
    </cfRule>
  </conditionalFormatting>
  <conditionalFormatting sqref="F4:V150">
    <cfRule type="cellIs" dxfId="12441" priority="1262" stopIfTrue="1" operator="equal">
      <formula>0</formula>
    </cfRule>
  </conditionalFormatting>
  <conditionalFormatting sqref="F4:V150">
    <cfRule type="cellIs" dxfId="12440" priority="1261" stopIfTrue="1" operator="equal">
      <formula>0</formula>
    </cfRule>
  </conditionalFormatting>
  <conditionalFormatting sqref="F4:V150">
    <cfRule type="cellIs" dxfId="12439" priority="1260" stopIfTrue="1" operator="equal">
      <formula>0</formula>
    </cfRule>
  </conditionalFormatting>
  <conditionalFormatting sqref="F4:V150">
    <cfRule type="cellIs" dxfId="12438" priority="1259" stopIfTrue="1" operator="equal">
      <formula>0</formula>
    </cfRule>
  </conditionalFormatting>
  <conditionalFormatting sqref="F112:M123">
    <cfRule type="cellIs" dxfId="12437" priority="1258" stopIfTrue="1" operator="equal">
      <formula>0</formula>
    </cfRule>
  </conditionalFormatting>
  <conditionalFormatting sqref="F112:M123">
    <cfRule type="cellIs" dxfId="12436" priority="1257" stopIfTrue="1" operator="equal">
      <formula>0</formula>
    </cfRule>
  </conditionalFormatting>
  <conditionalFormatting sqref="F112:M123">
    <cfRule type="cellIs" dxfId="12435" priority="1256" stopIfTrue="1" operator="equal">
      <formula>0</formula>
    </cfRule>
  </conditionalFormatting>
  <conditionalFormatting sqref="F112:M123">
    <cfRule type="cellIs" dxfId="12434" priority="1255" stopIfTrue="1" operator="equal">
      <formula>0</formula>
    </cfRule>
  </conditionalFormatting>
  <conditionalFormatting sqref="F112:M123">
    <cfRule type="cellIs" dxfId="12433" priority="1254" stopIfTrue="1" operator="equal">
      <formula>0</formula>
    </cfRule>
  </conditionalFormatting>
  <conditionalFormatting sqref="F142:K144">
    <cfRule type="cellIs" dxfId="12432" priority="1253" stopIfTrue="1" operator="equal">
      <formula>0</formula>
    </cfRule>
  </conditionalFormatting>
  <conditionalFormatting sqref="F142:K144">
    <cfRule type="cellIs" dxfId="12431" priority="1252" stopIfTrue="1" operator="equal">
      <formula>0</formula>
    </cfRule>
  </conditionalFormatting>
  <conditionalFormatting sqref="F142:K144">
    <cfRule type="cellIs" dxfId="12430" priority="1251" stopIfTrue="1" operator="equal">
      <formula>0</formula>
    </cfRule>
  </conditionalFormatting>
  <conditionalFormatting sqref="F142:K144">
    <cfRule type="cellIs" dxfId="12429" priority="1250" stopIfTrue="1" operator="equal">
      <formula>0</formula>
    </cfRule>
  </conditionalFormatting>
  <conditionalFormatting sqref="F142:K144">
    <cfRule type="cellIs" dxfId="12428" priority="1249" stopIfTrue="1" operator="equal">
      <formula>0</formula>
    </cfRule>
  </conditionalFormatting>
  <conditionalFormatting sqref="F142:K144">
    <cfRule type="cellIs" dxfId="12427" priority="1248" stopIfTrue="1" operator="equal">
      <formula>0</formula>
    </cfRule>
  </conditionalFormatting>
  <conditionalFormatting sqref="F124:M126">
    <cfRule type="cellIs" dxfId="12426" priority="1247" stopIfTrue="1" operator="equal">
      <formula>0</formula>
    </cfRule>
  </conditionalFormatting>
  <conditionalFormatting sqref="F124:M126">
    <cfRule type="cellIs" dxfId="12425" priority="1246" stopIfTrue="1" operator="equal">
      <formula>0</formula>
    </cfRule>
  </conditionalFormatting>
  <conditionalFormatting sqref="F124:M126">
    <cfRule type="cellIs" dxfId="12424" priority="1245" stopIfTrue="1" operator="equal">
      <formula>0</formula>
    </cfRule>
  </conditionalFormatting>
  <conditionalFormatting sqref="F124:M126">
    <cfRule type="cellIs" dxfId="12423" priority="1244" stopIfTrue="1" operator="equal">
      <formula>0</formula>
    </cfRule>
  </conditionalFormatting>
  <conditionalFormatting sqref="F124:M126">
    <cfRule type="cellIs" dxfId="12422" priority="1243" stopIfTrue="1" operator="equal">
      <formula>0</formula>
    </cfRule>
  </conditionalFormatting>
  <conditionalFormatting sqref="F139:K141">
    <cfRule type="cellIs" dxfId="12421" priority="1242" stopIfTrue="1" operator="equal">
      <formula>0</formula>
    </cfRule>
  </conditionalFormatting>
  <conditionalFormatting sqref="F139:K141">
    <cfRule type="cellIs" dxfId="12420" priority="1241" stopIfTrue="1" operator="equal">
      <formula>0</formula>
    </cfRule>
  </conditionalFormatting>
  <conditionalFormatting sqref="F139:K141">
    <cfRule type="cellIs" dxfId="12419" priority="1240" stopIfTrue="1" operator="equal">
      <formula>0</formula>
    </cfRule>
  </conditionalFormatting>
  <conditionalFormatting sqref="F139:K141">
    <cfRule type="cellIs" dxfId="12418" priority="1239" stopIfTrue="1" operator="equal">
      <formula>0</formula>
    </cfRule>
  </conditionalFormatting>
  <conditionalFormatting sqref="F139:K141">
    <cfRule type="cellIs" dxfId="12417" priority="1238" stopIfTrue="1" operator="equal">
      <formula>0</formula>
    </cfRule>
  </conditionalFormatting>
  <conditionalFormatting sqref="F139:K141">
    <cfRule type="cellIs" dxfId="12416" priority="1237" stopIfTrue="1" operator="equal">
      <formula>0</formula>
    </cfRule>
  </conditionalFormatting>
  <conditionalFormatting sqref="F4:V150">
    <cfRule type="cellIs" dxfId="12415" priority="1236" stopIfTrue="1" operator="equal">
      <formula>0</formula>
    </cfRule>
  </conditionalFormatting>
  <conditionalFormatting sqref="F4:V150">
    <cfRule type="cellIs" dxfId="12414" priority="1235" stopIfTrue="1" operator="equal">
      <formula>0</formula>
    </cfRule>
  </conditionalFormatting>
  <conditionalFormatting sqref="F4:V6">
    <cfRule type="cellIs" dxfId="12413" priority="1234" stopIfTrue="1" operator="equal">
      <formula>0</formula>
    </cfRule>
  </conditionalFormatting>
  <conditionalFormatting sqref="F4:V6">
    <cfRule type="cellIs" dxfId="12412" priority="1233" stopIfTrue="1" operator="equal">
      <formula>0</formula>
    </cfRule>
  </conditionalFormatting>
  <conditionalFormatting sqref="F4:V6">
    <cfRule type="cellIs" dxfId="12411" priority="1232" stopIfTrue="1" operator="equal">
      <formula>0</formula>
    </cfRule>
  </conditionalFormatting>
  <conditionalFormatting sqref="F4:V6">
    <cfRule type="cellIs" dxfId="12410" priority="1231" stopIfTrue="1" operator="equal">
      <formula>0</formula>
    </cfRule>
  </conditionalFormatting>
  <conditionalFormatting sqref="F4:V6">
    <cfRule type="cellIs" dxfId="12409" priority="1230" stopIfTrue="1" operator="equal">
      <formula>0</formula>
    </cfRule>
  </conditionalFormatting>
  <conditionalFormatting sqref="F4:V6">
    <cfRule type="cellIs" dxfId="12408" priority="1229" stopIfTrue="1" operator="equal">
      <formula>0</formula>
    </cfRule>
  </conditionalFormatting>
  <conditionalFormatting sqref="F4:V6">
    <cfRule type="cellIs" dxfId="12407" priority="1228" stopIfTrue="1" operator="equal">
      <formula>0</formula>
    </cfRule>
  </conditionalFormatting>
  <conditionalFormatting sqref="F4:V6">
    <cfRule type="cellIs" dxfId="12406" priority="1227" stopIfTrue="1" operator="equal">
      <formula>0</formula>
    </cfRule>
  </conditionalFormatting>
  <conditionalFormatting sqref="F7:V9">
    <cfRule type="cellIs" dxfId="12405" priority="1226" stopIfTrue="1" operator="equal">
      <formula>0</formula>
    </cfRule>
  </conditionalFormatting>
  <conditionalFormatting sqref="F7:V9">
    <cfRule type="cellIs" dxfId="12404" priority="1225" stopIfTrue="1" operator="equal">
      <formula>0</formula>
    </cfRule>
  </conditionalFormatting>
  <conditionalFormatting sqref="F7:V9">
    <cfRule type="cellIs" dxfId="12403" priority="1224" stopIfTrue="1" operator="equal">
      <formula>0</formula>
    </cfRule>
  </conditionalFormatting>
  <conditionalFormatting sqref="F7:V9">
    <cfRule type="cellIs" dxfId="12402" priority="1223" stopIfTrue="1" operator="equal">
      <formula>0</formula>
    </cfRule>
  </conditionalFormatting>
  <conditionalFormatting sqref="F7:V9">
    <cfRule type="cellIs" dxfId="12401" priority="1222" stopIfTrue="1" operator="equal">
      <formula>0</formula>
    </cfRule>
  </conditionalFormatting>
  <conditionalFormatting sqref="F7:V9">
    <cfRule type="cellIs" dxfId="12400" priority="1221" stopIfTrue="1" operator="equal">
      <formula>0</formula>
    </cfRule>
  </conditionalFormatting>
  <conditionalFormatting sqref="F7:V9">
    <cfRule type="cellIs" dxfId="12399" priority="1220" stopIfTrue="1" operator="equal">
      <formula>0</formula>
    </cfRule>
  </conditionalFormatting>
  <conditionalFormatting sqref="F7:V9">
    <cfRule type="cellIs" dxfId="12398" priority="1219" stopIfTrue="1" operator="equal">
      <formula>0</formula>
    </cfRule>
  </conditionalFormatting>
  <conditionalFormatting sqref="F10:V12">
    <cfRule type="cellIs" dxfId="12397" priority="1218" stopIfTrue="1" operator="equal">
      <formula>0</formula>
    </cfRule>
  </conditionalFormatting>
  <conditionalFormatting sqref="F10:V12">
    <cfRule type="cellIs" dxfId="12396" priority="1217" stopIfTrue="1" operator="equal">
      <formula>0</formula>
    </cfRule>
  </conditionalFormatting>
  <conditionalFormatting sqref="F10:V12">
    <cfRule type="cellIs" dxfId="12395" priority="1216" stopIfTrue="1" operator="equal">
      <formula>0</formula>
    </cfRule>
  </conditionalFormatting>
  <conditionalFormatting sqref="F10:V12">
    <cfRule type="cellIs" dxfId="12394" priority="1215" stopIfTrue="1" operator="equal">
      <formula>0</formula>
    </cfRule>
  </conditionalFormatting>
  <conditionalFormatting sqref="F10:V12">
    <cfRule type="cellIs" dxfId="12393" priority="1214" stopIfTrue="1" operator="equal">
      <formula>0</formula>
    </cfRule>
  </conditionalFormatting>
  <conditionalFormatting sqref="F10:V12">
    <cfRule type="cellIs" dxfId="12392" priority="1213" stopIfTrue="1" operator="equal">
      <formula>0</formula>
    </cfRule>
  </conditionalFormatting>
  <conditionalFormatting sqref="F10:V12">
    <cfRule type="cellIs" dxfId="12391" priority="1212" stopIfTrue="1" operator="equal">
      <formula>0</formula>
    </cfRule>
  </conditionalFormatting>
  <conditionalFormatting sqref="F10:V12">
    <cfRule type="cellIs" dxfId="12390" priority="1211" stopIfTrue="1" operator="equal">
      <formula>0</formula>
    </cfRule>
  </conditionalFormatting>
  <conditionalFormatting sqref="F13:V15">
    <cfRule type="cellIs" dxfId="12389" priority="1210" stopIfTrue="1" operator="equal">
      <formula>0</formula>
    </cfRule>
  </conditionalFormatting>
  <conditionalFormatting sqref="F13:V15">
    <cfRule type="cellIs" dxfId="12388" priority="1209" stopIfTrue="1" operator="equal">
      <formula>0</formula>
    </cfRule>
  </conditionalFormatting>
  <conditionalFormatting sqref="F13:V15">
    <cfRule type="cellIs" dxfId="12387" priority="1208" stopIfTrue="1" operator="equal">
      <formula>0</formula>
    </cfRule>
  </conditionalFormatting>
  <conditionalFormatting sqref="F13:V15">
    <cfRule type="cellIs" dxfId="12386" priority="1207" stopIfTrue="1" operator="equal">
      <formula>0</formula>
    </cfRule>
  </conditionalFormatting>
  <conditionalFormatting sqref="F13:V15">
    <cfRule type="cellIs" dxfId="12385" priority="1206" stopIfTrue="1" operator="equal">
      <formula>0</formula>
    </cfRule>
  </conditionalFormatting>
  <conditionalFormatting sqref="F13:V15">
    <cfRule type="cellIs" dxfId="12384" priority="1205" stopIfTrue="1" operator="equal">
      <formula>0</formula>
    </cfRule>
  </conditionalFormatting>
  <conditionalFormatting sqref="F13:V15">
    <cfRule type="cellIs" dxfId="12383" priority="1204" stopIfTrue="1" operator="equal">
      <formula>0</formula>
    </cfRule>
  </conditionalFormatting>
  <conditionalFormatting sqref="F13:V15">
    <cfRule type="cellIs" dxfId="12382" priority="1203" stopIfTrue="1" operator="equal">
      <formula>0</formula>
    </cfRule>
  </conditionalFormatting>
  <conditionalFormatting sqref="F34:V36">
    <cfRule type="cellIs" dxfId="12381" priority="1202" stopIfTrue="1" operator="equal">
      <formula>0</formula>
    </cfRule>
  </conditionalFormatting>
  <conditionalFormatting sqref="F34:V36">
    <cfRule type="cellIs" dxfId="12380" priority="1201" stopIfTrue="1" operator="equal">
      <formula>0</formula>
    </cfRule>
  </conditionalFormatting>
  <conditionalFormatting sqref="F34:V36">
    <cfRule type="cellIs" dxfId="12379" priority="1200" stopIfTrue="1" operator="equal">
      <formula>0</formula>
    </cfRule>
  </conditionalFormatting>
  <conditionalFormatting sqref="F34:V36">
    <cfRule type="cellIs" dxfId="12378" priority="1199" stopIfTrue="1" operator="equal">
      <formula>0</formula>
    </cfRule>
  </conditionalFormatting>
  <conditionalFormatting sqref="F34:V36">
    <cfRule type="cellIs" dxfId="12377" priority="1198" stopIfTrue="1" operator="equal">
      <formula>0</formula>
    </cfRule>
  </conditionalFormatting>
  <conditionalFormatting sqref="F34:V36">
    <cfRule type="cellIs" dxfId="12376" priority="1197" stopIfTrue="1" operator="equal">
      <formula>0</formula>
    </cfRule>
  </conditionalFormatting>
  <conditionalFormatting sqref="F34:V36">
    <cfRule type="cellIs" dxfId="12375" priority="1196" stopIfTrue="1" operator="equal">
      <formula>0</formula>
    </cfRule>
  </conditionalFormatting>
  <conditionalFormatting sqref="F34:V36">
    <cfRule type="cellIs" dxfId="12374" priority="1195" stopIfTrue="1" operator="equal">
      <formula>0</formula>
    </cfRule>
  </conditionalFormatting>
  <conditionalFormatting sqref="F37:V39">
    <cfRule type="cellIs" dxfId="12373" priority="1194" stopIfTrue="1" operator="equal">
      <formula>0</formula>
    </cfRule>
  </conditionalFormatting>
  <conditionalFormatting sqref="F37:V39">
    <cfRule type="cellIs" dxfId="12372" priority="1193" stopIfTrue="1" operator="equal">
      <formula>0</formula>
    </cfRule>
  </conditionalFormatting>
  <conditionalFormatting sqref="F37:V39">
    <cfRule type="cellIs" dxfId="12371" priority="1192" stopIfTrue="1" operator="equal">
      <formula>0</formula>
    </cfRule>
  </conditionalFormatting>
  <conditionalFormatting sqref="F37:V39">
    <cfRule type="cellIs" dxfId="12370" priority="1191" stopIfTrue="1" operator="equal">
      <formula>0</formula>
    </cfRule>
  </conditionalFormatting>
  <conditionalFormatting sqref="F37:V39">
    <cfRule type="cellIs" dxfId="12369" priority="1190" stopIfTrue="1" operator="equal">
      <formula>0</formula>
    </cfRule>
  </conditionalFormatting>
  <conditionalFormatting sqref="F37:V39">
    <cfRule type="cellIs" dxfId="12368" priority="1189" stopIfTrue="1" operator="equal">
      <formula>0</formula>
    </cfRule>
  </conditionalFormatting>
  <conditionalFormatting sqref="F37:V39">
    <cfRule type="cellIs" dxfId="12367" priority="1188" stopIfTrue="1" operator="equal">
      <formula>0</formula>
    </cfRule>
  </conditionalFormatting>
  <conditionalFormatting sqref="F37:V39">
    <cfRule type="cellIs" dxfId="12366" priority="1187" stopIfTrue="1" operator="equal">
      <formula>0</formula>
    </cfRule>
  </conditionalFormatting>
  <conditionalFormatting sqref="F58:V60">
    <cfRule type="cellIs" dxfId="12365" priority="1186" stopIfTrue="1" operator="equal">
      <formula>0</formula>
    </cfRule>
  </conditionalFormatting>
  <conditionalFormatting sqref="F58:V60">
    <cfRule type="cellIs" dxfId="12364" priority="1185" stopIfTrue="1" operator="equal">
      <formula>0</formula>
    </cfRule>
  </conditionalFormatting>
  <conditionalFormatting sqref="F58:V60">
    <cfRule type="cellIs" dxfId="12363" priority="1184" stopIfTrue="1" operator="equal">
      <formula>0</formula>
    </cfRule>
  </conditionalFormatting>
  <conditionalFormatting sqref="F58:V60">
    <cfRule type="cellIs" dxfId="12362" priority="1183" stopIfTrue="1" operator="equal">
      <formula>0</formula>
    </cfRule>
  </conditionalFormatting>
  <conditionalFormatting sqref="F58:V60">
    <cfRule type="cellIs" dxfId="12361" priority="1182" stopIfTrue="1" operator="equal">
      <formula>0</formula>
    </cfRule>
  </conditionalFormatting>
  <conditionalFormatting sqref="F58:V60">
    <cfRule type="cellIs" dxfId="12360" priority="1181" stopIfTrue="1" operator="equal">
      <formula>0</formula>
    </cfRule>
  </conditionalFormatting>
  <conditionalFormatting sqref="F58:V60">
    <cfRule type="cellIs" dxfId="12359" priority="1180" stopIfTrue="1" operator="equal">
      <formula>0</formula>
    </cfRule>
  </conditionalFormatting>
  <conditionalFormatting sqref="F58:V60">
    <cfRule type="cellIs" dxfId="12358" priority="1179" stopIfTrue="1" operator="equal">
      <formula>0</formula>
    </cfRule>
  </conditionalFormatting>
  <conditionalFormatting sqref="F61:V63">
    <cfRule type="cellIs" dxfId="12357" priority="1178" stopIfTrue="1" operator="equal">
      <formula>0</formula>
    </cfRule>
  </conditionalFormatting>
  <conditionalFormatting sqref="F61:V63">
    <cfRule type="cellIs" dxfId="12356" priority="1177" stopIfTrue="1" operator="equal">
      <formula>0</formula>
    </cfRule>
  </conditionalFormatting>
  <conditionalFormatting sqref="F61:V63">
    <cfRule type="cellIs" dxfId="12355" priority="1176" stopIfTrue="1" operator="equal">
      <formula>0</formula>
    </cfRule>
  </conditionalFormatting>
  <conditionalFormatting sqref="F61:V63">
    <cfRule type="cellIs" dxfId="12354" priority="1175" stopIfTrue="1" operator="equal">
      <formula>0</formula>
    </cfRule>
  </conditionalFormatting>
  <conditionalFormatting sqref="F61:V63">
    <cfRule type="cellIs" dxfId="12353" priority="1174" stopIfTrue="1" operator="equal">
      <formula>0</formula>
    </cfRule>
  </conditionalFormatting>
  <conditionalFormatting sqref="F61:V63">
    <cfRule type="cellIs" dxfId="12352" priority="1173" stopIfTrue="1" operator="equal">
      <formula>0</formula>
    </cfRule>
  </conditionalFormatting>
  <conditionalFormatting sqref="F61:V63">
    <cfRule type="cellIs" dxfId="12351" priority="1172" stopIfTrue="1" operator="equal">
      <formula>0</formula>
    </cfRule>
  </conditionalFormatting>
  <conditionalFormatting sqref="F61:V63">
    <cfRule type="cellIs" dxfId="12350" priority="1171" stopIfTrue="1" operator="equal">
      <formula>0</formula>
    </cfRule>
  </conditionalFormatting>
  <conditionalFormatting sqref="F85:V87">
    <cfRule type="cellIs" dxfId="12349" priority="1170" stopIfTrue="1" operator="equal">
      <formula>0</formula>
    </cfRule>
  </conditionalFormatting>
  <conditionalFormatting sqref="F85:V87">
    <cfRule type="cellIs" dxfId="12348" priority="1169" stopIfTrue="1" operator="equal">
      <formula>0</formula>
    </cfRule>
  </conditionalFormatting>
  <conditionalFormatting sqref="F85:V87">
    <cfRule type="cellIs" dxfId="12347" priority="1168" stopIfTrue="1" operator="equal">
      <formula>0</formula>
    </cfRule>
  </conditionalFormatting>
  <conditionalFormatting sqref="F85:V87">
    <cfRule type="cellIs" dxfId="12346" priority="1167" stopIfTrue="1" operator="equal">
      <formula>0</formula>
    </cfRule>
  </conditionalFormatting>
  <conditionalFormatting sqref="F85:V87">
    <cfRule type="cellIs" dxfId="12345" priority="1166" stopIfTrue="1" operator="equal">
      <formula>0</formula>
    </cfRule>
  </conditionalFormatting>
  <conditionalFormatting sqref="F85:V87">
    <cfRule type="cellIs" dxfId="12344" priority="1165" stopIfTrue="1" operator="equal">
      <formula>0</formula>
    </cfRule>
  </conditionalFormatting>
  <conditionalFormatting sqref="F85:V87">
    <cfRule type="cellIs" dxfId="12343" priority="1164" stopIfTrue="1" operator="equal">
      <formula>0</formula>
    </cfRule>
  </conditionalFormatting>
  <conditionalFormatting sqref="F85:V87">
    <cfRule type="cellIs" dxfId="12342" priority="1163" stopIfTrue="1" operator="equal">
      <formula>0</formula>
    </cfRule>
  </conditionalFormatting>
  <conditionalFormatting sqref="F88:V90">
    <cfRule type="cellIs" dxfId="12341" priority="1162" stopIfTrue="1" operator="equal">
      <formula>0</formula>
    </cfRule>
  </conditionalFormatting>
  <conditionalFormatting sqref="F88:V90">
    <cfRule type="cellIs" dxfId="12340" priority="1161" stopIfTrue="1" operator="equal">
      <formula>0</formula>
    </cfRule>
  </conditionalFormatting>
  <conditionalFormatting sqref="F88:V90">
    <cfRule type="cellIs" dxfId="12339" priority="1160" stopIfTrue="1" operator="equal">
      <formula>0</formula>
    </cfRule>
  </conditionalFormatting>
  <conditionalFormatting sqref="F88:V90">
    <cfRule type="cellIs" dxfId="12338" priority="1159" stopIfTrue="1" operator="equal">
      <formula>0</formula>
    </cfRule>
  </conditionalFormatting>
  <conditionalFormatting sqref="F88:V90">
    <cfRule type="cellIs" dxfId="12337" priority="1158" stopIfTrue="1" operator="equal">
      <formula>0</formula>
    </cfRule>
  </conditionalFormatting>
  <conditionalFormatting sqref="F88:V90">
    <cfRule type="cellIs" dxfId="12336" priority="1157" stopIfTrue="1" operator="equal">
      <formula>0</formula>
    </cfRule>
  </conditionalFormatting>
  <conditionalFormatting sqref="F88:V90">
    <cfRule type="cellIs" dxfId="12335" priority="1156" stopIfTrue="1" operator="equal">
      <formula>0</formula>
    </cfRule>
  </conditionalFormatting>
  <conditionalFormatting sqref="F88:V90">
    <cfRule type="cellIs" dxfId="12334" priority="1155" stopIfTrue="1" operator="equal">
      <formula>0</formula>
    </cfRule>
  </conditionalFormatting>
  <conditionalFormatting sqref="F91:V93">
    <cfRule type="cellIs" dxfId="12333" priority="1154" stopIfTrue="1" operator="equal">
      <formula>0</formula>
    </cfRule>
  </conditionalFormatting>
  <conditionalFormatting sqref="F91:V93">
    <cfRule type="cellIs" dxfId="12332" priority="1153" stopIfTrue="1" operator="equal">
      <formula>0</formula>
    </cfRule>
  </conditionalFormatting>
  <conditionalFormatting sqref="F91:V93">
    <cfRule type="cellIs" dxfId="12331" priority="1152" stopIfTrue="1" operator="equal">
      <formula>0</formula>
    </cfRule>
  </conditionalFormatting>
  <conditionalFormatting sqref="F91:V93">
    <cfRule type="cellIs" dxfId="12330" priority="1151" stopIfTrue="1" operator="equal">
      <formula>0</formula>
    </cfRule>
  </conditionalFormatting>
  <conditionalFormatting sqref="F91:V93">
    <cfRule type="cellIs" dxfId="12329" priority="1150" stopIfTrue="1" operator="equal">
      <formula>0</formula>
    </cfRule>
  </conditionalFormatting>
  <conditionalFormatting sqref="F91:V93">
    <cfRule type="cellIs" dxfId="12328" priority="1149" stopIfTrue="1" operator="equal">
      <formula>0</formula>
    </cfRule>
  </conditionalFormatting>
  <conditionalFormatting sqref="F91:V93">
    <cfRule type="cellIs" dxfId="12327" priority="1148" stopIfTrue="1" operator="equal">
      <formula>0</formula>
    </cfRule>
  </conditionalFormatting>
  <conditionalFormatting sqref="F91:V93">
    <cfRule type="cellIs" dxfId="12326" priority="1147" stopIfTrue="1" operator="equal">
      <formula>0</formula>
    </cfRule>
  </conditionalFormatting>
  <conditionalFormatting sqref="F148:V150">
    <cfRule type="cellIs" dxfId="12325" priority="1146" stopIfTrue="1" operator="equal">
      <formula>0</formula>
    </cfRule>
  </conditionalFormatting>
  <conditionalFormatting sqref="F148:V150">
    <cfRule type="cellIs" dxfId="12324" priority="1145" stopIfTrue="1" operator="equal">
      <formula>0</formula>
    </cfRule>
  </conditionalFormatting>
  <conditionalFormatting sqref="F148:V150">
    <cfRule type="cellIs" dxfId="12323" priority="1144" stopIfTrue="1" operator="equal">
      <formula>0</formula>
    </cfRule>
  </conditionalFormatting>
  <conditionalFormatting sqref="F148:V150">
    <cfRule type="cellIs" dxfId="12322" priority="1143" stopIfTrue="1" operator="equal">
      <formula>0</formula>
    </cfRule>
  </conditionalFormatting>
  <conditionalFormatting sqref="F148:V150">
    <cfRule type="cellIs" dxfId="12321" priority="1142" stopIfTrue="1" operator="equal">
      <formula>0</formula>
    </cfRule>
  </conditionalFormatting>
  <conditionalFormatting sqref="F148:V150">
    <cfRule type="cellIs" dxfId="12320" priority="1141" stopIfTrue="1" operator="equal">
      <formula>0</formula>
    </cfRule>
  </conditionalFormatting>
  <conditionalFormatting sqref="F148:V150">
    <cfRule type="cellIs" dxfId="12319" priority="1140" stopIfTrue="1" operator="equal">
      <formula>0</formula>
    </cfRule>
  </conditionalFormatting>
  <conditionalFormatting sqref="F148:V150">
    <cfRule type="cellIs" dxfId="12318" priority="1139" stopIfTrue="1" operator="equal">
      <formula>0</formula>
    </cfRule>
  </conditionalFormatting>
  <conditionalFormatting sqref="F148:V150">
    <cfRule type="cellIs" dxfId="12317" priority="1138" stopIfTrue="1" operator="equal">
      <formula>0</formula>
    </cfRule>
  </conditionalFormatting>
  <conditionalFormatting sqref="F145:V147">
    <cfRule type="cellIs" dxfId="12316" priority="1137" stopIfTrue="1" operator="equal">
      <formula>0</formula>
    </cfRule>
  </conditionalFormatting>
  <conditionalFormatting sqref="F145:V147">
    <cfRule type="cellIs" dxfId="12315" priority="1136" stopIfTrue="1" operator="equal">
      <formula>0</formula>
    </cfRule>
  </conditionalFormatting>
  <conditionalFormatting sqref="F145:V147">
    <cfRule type="cellIs" dxfId="12314" priority="1135" stopIfTrue="1" operator="equal">
      <formula>0</formula>
    </cfRule>
  </conditionalFormatting>
  <conditionalFormatting sqref="F145:V147">
    <cfRule type="cellIs" dxfId="12313" priority="1134" stopIfTrue="1" operator="equal">
      <formula>0</formula>
    </cfRule>
  </conditionalFormatting>
  <conditionalFormatting sqref="F145:V147">
    <cfRule type="cellIs" dxfId="12312" priority="1133" stopIfTrue="1" operator="equal">
      <formula>0</formula>
    </cfRule>
  </conditionalFormatting>
  <conditionalFormatting sqref="F145:V147">
    <cfRule type="cellIs" dxfId="12311" priority="1132" stopIfTrue="1" operator="equal">
      <formula>0</formula>
    </cfRule>
  </conditionalFormatting>
  <conditionalFormatting sqref="F145:V147">
    <cfRule type="cellIs" dxfId="12310" priority="1131" stopIfTrue="1" operator="equal">
      <formula>0</formula>
    </cfRule>
  </conditionalFormatting>
  <conditionalFormatting sqref="F145:V147">
    <cfRule type="cellIs" dxfId="12309" priority="1130" stopIfTrue="1" operator="equal">
      <formula>0</formula>
    </cfRule>
  </conditionalFormatting>
  <conditionalFormatting sqref="F142:V144">
    <cfRule type="cellIs" dxfId="12308" priority="1129" stopIfTrue="1" operator="equal">
      <formula>0</formula>
    </cfRule>
  </conditionalFormatting>
  <conditionalFormatting sqref="F142:V144">
    <cfRule type="cellIs" dxfId="12307" priority="1128" stopIfTrue="1" operator="equal">
      <formula>0</formula>
    </cfRule>
  </conditionalFormatting>
  <conditionalFormatting sqref="F142:V144">
    <cfRule type="cellIs" dxfId="12306" priority="1127" stopIfTrue="1" operator="equal">
      <formula>0</formula>
    </cfRule>
  </conditionalFormatting>
  <conditionalFormatting sqref="F142:V144">
    <cfRule type="cellIs" dxfId="12305" priority="1126" stopIfTrue="1" operator="equal">
      <formula>0</formula>
    </cfRule>
  </conditionalFormatting>
  <conditionalFormatting sqref="F142:V144">
    <cfRule type="cellIs" dxfId="12304" priority="1125" stopIfTrue="1" operator="equal">
      <formula>0</formula>
    </cfRule>
  </conditionalFormatting>
  <conditionalFormatting sqref="F142:V144">
    <cfRule type="cellIs" dxfId="12303" priority="1124" stopIfTrue="1" operator="equal">
      <formula>0</formula>
    </cfRule>
  </conditionalFormatting>
  <conditionalFormatting sqref="F142:V144">
    <cfRule type="cellIs" dxfId="12302" priority="1123" stopIfTrue="1" operator="equal">
      <formula>0</formula>
    </cfRule>
  </conditionalFormatting>
  <conditionalFormatting sqref="F142:V144">
    <cfRule type="cellIs" dxfId="12301" priority="1122" stopIfTrue="1" operator="equal">
      <formula>0</formula>
    </cfRule>
  </conditionalFormatting>
  <conditionalFormatting sqref="F139:V141">
    <cfRule type="cellIs" dxfId="12300" priority="1121" stopIfTrue="1" operator="equal">
      <formula>0</formula>
    </cfRule>
  </conditionalFormatting>
  <conditionalFormatting sqref="F139:V141">
    <cfRule type="cellIs" dxfId="12299" priority="1120" stopIfTrue="1" operator="equal">
      <formula>0</formula>
    </cfRule>
  </conditionalFormatting>
  <conditionalFormatting sqref="F139:V141">
    <cfRule type="cellIs" dxfId="12298" priority="1119" stopIfTrue="1" operator="equal">
      <formula>0</formula>
    </cfRule>
  </conditionalFormatting>
  <conditionalFormatting sqref="F139:V141">
    <cfRule type="cellIs" dxfId="12297" priority="1118" stopIfTrue="1" operator="equal">
      <formula>0</formula>
    </cfRule>
  </conditionalFormatting>
  <conditionalFormatting sqref="F139:V141">
    <cfRule type="cellIs" dxfId="12296" priority="1117" stopIfTrue="1" operator="equal">
      <formula>0</formula>
    </cfRule>
  </conditionalFormatting>
  <conditionalFormatting sqref="F139:V141">
    <cfRule type="cellIs" dxfId="12295" priority="1116" stopIfTrue="1" operator="equal">
      <formula>0</formula>
    </cfRule>
  </conditionalFormatting>
  <conditionalFormatting sqref="F139:V141">
    <cfRule type="cellIs" dxfId="12294" priority="1115" stopIfTrue="1" operator="equal">
      <formula>0</formula>
    </cfRule>
  </conditionalFormatting>
  <conditionalFormatting sqref="F139:V141">
    <cfRule type="cellIs" dxfId="12293" priority="1114" stopIfTrue="1" operator="equal">
      <formula>0</formula>
    </cfRule>
  </conditionalFormatting>
  <conditionalFormatting sqref="F31:V33">
    <cfRule type="cellIs" dxfId="12292" priority="1113" stopIfTrue="1" operator="equal">
      <formula>0</formula>
    </cfRule>
  </conditionalFormatting>
  <conditionalFormatting sqref="F31:V33">
    <cfRule type="cellIs" dxfId="12291" priority="1112" stopIfTrue="1" operator="equal">
      <formula>0</formula>
    </cfRule>
  </conditionalFormatting>
  <conditionalFormatting sqref="F31:V33">
    <cfRule type="cellIs" dxfId="12290" priority="1111" stopIfTrue="1" operator="equal">
      <formula>0</formula>
    </cfRule>
  </conditionalFormatting>
  <conditionalFormatting sqref="F31:V33">
    <cfRule type="cellIs" dxfId="12289" priority="1110" stopIfTrue="1" operator="equal">
      <formula>0</formula>
    </cfRule>
  </conditionalFormatting>
  <conditionalFormatting sqref="F31:V33">
    <cfRule type="cellIs" dxfId="12288" priority="1109" stopIfTrue="1" operator="equal">
      <formula>0</formula>
    </cfRule>
  </conditionalFormatting>
  <conditionalFormatting sqref="F31:V33">
    <cfRule type="cellIs" dxfId="12287" priority="1108" stopIfTrue="1" operator="equal">
      <formula>0</formula>
    </cfRule>
  </conditionalFormatting>
  <conditionalFormatting sqref="F31:V33">
    <cfRule type="cellIs" dxfId="12286" priority="1107" stopIfTrue="1" operator="equal">
      <formula>0</formula>
    </cfRule>
  </conditionalFormatting>
  <conditionalFormatting sqref="F31:V33">
    <cfRule type="cellIs" dxfId="12285" priority="1106" stopIfTrue="1" operator="equal">
      <formula>0</formula>
    </cfRule>
  </conditionalFormatting>
  <conditionalFormatting sqref="F31:V33">
    <cfRule type="cellIs" dxfId="12284" priority="1105" stopIfTrue="1" operator="equal">
      <formula>0</formula>
    </cfRule>
  </conditionalFormatting>
  <conditionalFormatting sqref="F31:V33">
    <cfRule type="cellIs" dxfId="12283" priority="1104" stopIfTrue="1" operator="equal">
      <formula>0</formula>
    </cfRule>
  </conditionalFormatting>
  <conditionalFormatting sqref="F31:V33">
    <cfRule type="cellIs" dxfId="12282" priority="1103" stopIfTrue="1" operator="equal">
      <formula>0</formula>
    </cfRule>
  </conditionalFormatting>
  <conditionalFormatting sqref="F31:V33">
    <cfRule type="cellIs" dxfId="12281" priority="1102" stopIfTrue="1" operator="equal">
      <formula>0</formula>
    </cfRule>
  </conditionalFormatting>
  <conditionalFormatting sqref="F31:V33">
    <cfRule type="cellIs" dxfId="12280" priority="1101" stopIfTrue="1" operator="equal">
      <formula>0</formula>
    </cfRule>
  </conditionalFormatting>
  <conditionalFormatting sqref="F31:V33">
    <cfRule type="cellIs" dxfId="12279" priority="1100" stopIfTrue="1" operator="equal">
      <formula>0</formula>
    </cfRule>
  </conditionalFormatting>
  <conditionalFormatting sqref="F31:V33">
    <cfRule type="cellIs" dxfId="12278" priority="1099" stopIfTrue="1" operator="equal">
      <formula>0</formula>
    </cfRule>
  </conditionalFormatting>
  <conditionalFormatting sqref="F31:V33">
    <cfRule type="cellIs" dxfId="12277" priority="1098" stopIfTrue="1" operator="equal">
      <formula>0</formula>
    </cfRule>
  </conditionalFormatting>
  <conditionalFormatting sqref="F34:V36">
    <cfRule type="cellIs" dxfId="12276" priority="1097" stopIfTrue="1" operator="equal">
      <formula>0</formula>
    </cfRule>
  </conditionalFormatting>
  <conditionalFormatting sqref="F34:V36">
    <cfRule type="cellIs" dxfId="12275" priority="1096" stopIfTrue="1" operator="equal">
      <formula>0</formula>
    </cfRule>
  </conditionalFormatting>
  <conditionalFormatting sqref="F34:V36">
    <cfRule type="cellIs" dxfId="12274" priority="1095" stopIfTrue="1" operator="equal">
      <formula>0</formula>
    </cfRule>
  </conditionalFormatting>
  <conditionalFormatting sqref="F34:V36">
    <cfRule type="cellIs" dxfId="12273" priority="1094" stopIfTrue="1" operator="equal">
      <formula>0</formula>
    </cfRule>
  </conditionalFormatting>
  <conditionalFormatting sqref="F34:V36">
    <cfRule type="cellIs" dxfId="12272" priority="1093" stopIfTrue="1" operator="equal">
      <formula>0</formula>
    </cfRule>
  </conditionalFormatting>
  <conditionalFormatting sqref="F34:V36">
    <cfRule type="cellIs" dxfId="12271" priority="1092" stopIfTrue="1" operator="equal">
      <formula>0</formula>
    </cfRule>
  </conditionalFormatting>
  <conditionalFormatting sqref="F34:V36">
    <cfRule type="cellIs" dxfId="12270" priority="1091" stopIfTrue="1" operator="equal">
      <formula>0</formula>
    </cfRule>
  </conditionalFormatting>
  <conditionalFormatting sqref="F34:V36">
    <cfRule type="cellIs" dxfId="12269" priority="1090" stopIfTrue="1" operator="equal">
      <formula>0</formula>
    </cfRule>
  </conditionalFormatting>
  <conditionalFormatting sqref="F37:V39">
    <cfRule type="cellIs" dxfId="12268" priority="1089" stopIfTrue="1" operator="equal">
      <formula>0</formula>
    </cfRule>
  </conditionalFormatting>
  <conditionalFormatting sqref="F37:V39">
    <cfRule type="cellIs" dxfId="12267" priority="1088" stopIfTrue="1" operator="equal">
      <formula>0</formula>
    </cfRule>
  </conditionalFormatting>
  <conditionalFormatting sqref="F37:V39">
    <cfRule type="cellIs" dxfId="12266" priority="1087" stopIfTrue="1" operator="equal">
      <formula>0</formula>
    </cfRule>
  </conditionalFormatting>
  <conditionalFormatting sqref="F37:V39">
    <cfRule type="cellIs" dxfId="12265" priority="1086" stopIfTrue="1" operator="equal">
      <formula>0</formula>
    </cfRule>
  </conditionalFormatting>
  <conditionalFormatting sqref="F37:V39">
    <cfRule type="cellIs" dxfId="12264" priority="1085" stopIfTrue="1" operator="equal">
      <formula>0</formula>
    </cfRule>
  </conditionalFormatting>
  <conditionalFormatting sqref="F37:V39">
    <cfRule type="cellIs" dxfId="12263" priority="1084" stopIfTrue="1" operator="equal">
      <formula>0</formula>
    </cfRule>
  </conditionalFormatting>
  <conditionalFormatting sqref="F37:V39">
    <cfRule type="cellIs" dxfId="12262" priority="1083" stopIfTrue="1" operator="equal">
      <formula>0</formula>
    </cfRule>
  </conditionalFormatting>
  <conditionalFormatting sqref="F37:V39">
    <cfRule type="cellIs" dxfId="12261" priority="1082" stopIfTrue="1" operator="equal">
      <formula>0</formula>
    </cfRule>
  </conditionalFormatting>
  <conditionalFormatting sqref="F58:V60">
    <cfRule type="cellIs" dxfId="12260" priority="1081" stopIfTrue="1" operator="equal">
      <formula>0</formula>
    </cfRule>
  </conditionalFormatting>
  <conditionalFormatting sqref="F58:V60">
    <cfRule type="cellIs" dxfId="12259" priority="1080" stopIfTrue="1" operator="equal">
      <formula>0</formula>
    </cfRule>
  </conditionalFormatting>
  <conditionalFormatting sqref="F58:V60">
    <cfRule type="cellIs" dxfId="12258" priority="1079" stopIfTrue="1" operator="equal">
      <formula>0</formula>
    </cfRule>
  </conditionalFormatting>
  <conditionalFormatting sqref="F58:V60">
    <cfRule type="cellIs" dxfId="12257" priority="1078" stopIfTrue="1" operator="equal">
      <formula>0</formula>
    </cfRule>
  </conditionalFormatting>
  <conditionalFormatting sqref="F58:V60">
    <cfRule type="cellIs" dxfId="12256" priority="1077" stopIfTrue="1" operator="equal">
      <formula>0</formula>
    </cfRule>
  </conditionalFormatting>
  <conditionalFormatting sqref="F58:V60">
    <cfRule type="cellIs" dxfId="12255" priority="1076" stopIfTrue="1" operator="equal">
      <formula>0</formula>
    </cfRule>
  </conditionalFormatting>
  <conditionalFormatting sqref="F58:V60">
    <cfRule type="cellIs" dxfId="12254" priority="1075" stopIfTrue="1" operator="equal">
      <formula>0</formula>
    </cfRule>
  </conditionalFormatting>
  <conditionalFormatting sqref="F58:V60">
    <cfRule type="cellIs" dxfId="12253" priority="1074" stopIfTrue="1" operator="equal">
      <formula>0</formula>
    </cfRule>
  </conditionalFormatting>
  <conditionalFormatting sqref="F61:V63">
    <cfRule type="cellIs" dxfId="12252" priority="1073" stopIfTrue="1" operator="equal">
      <formula>0</formula>
    </cfRule>
  </conditionalFormatting>
  <conditionalFormatting sqref="F61:V63">
    <cfRule type="cellIs" dxfId="12251" priority="1072" stopIfTrue="1" operator="equal">
      <formula>0</formula>
    </cfRule>
  </conditionalFormatting>
  <conditionalFormatting sqref="F61:V63">
    <cfRule type="cellIs" dxfId="12250" priority="1071" stopIfTrue="1" operator="equal">
      <formula>0</formula>
    </cfRule>
  </conditionalFormatting>
  <conditionalFormatting sqref="F61:V63">
    <cfRule type="cellIs" dxfId="12249" priority="1070" stopIfTrue="1" operator="equal">
      <formula>0</formula>
    </cfRule>
  </conditionalFormatting>
  <conditionalFormatting sqref="F61:V63">
    <cfRule type="cellIs" dxfId="12248" priority="1069" stopIfTrue="1" operator="equal">
      <formula>0</formula>
    </cfRule>
  </conditionalFormatting>
  <conditionalFormatting sqref="F61:V63">
    <cfRule type="cellIs" dxfId="12247" priority="1068" stopIfTrue="1" operator="equal">
      <formula>0</formula>
    </cfRule>
  </conditionalFormatting>
  <conditionalFormatting sqref="F61:V63">
    <cfRule type="cellIs" dxfId="12246" priority="1067" stopIfTrue="1" operator="equal">
      <formula>0</formula>
    </cfRule>
  </conditionalFormatting>
  <conditionalFormatting sqref="F61:V63">
    <cfRule type="cellIs" dxfId="12245" priority="1066" stopIfTrue="1" operator="equal">
      <formula>0</formula>
    </cfRule>
  </conditionalFormatting>
  <conditionalFormatting sqref="F64:V66">
    <cfRule type="cellIs" dxfId="12244" priority="1065" stopIfTrue="1" operator="equal">
      <formula>0</formula>
    </cfRule>
  </conditionalFormatting>
  <conditionalFormatting sqref="F64:V66">
    <cfRule type="cellIs" dxfId="12243" priority="1064" stopIfTrue="1" operator="equal">
      <formula>0</formula>
    </cfRule>
  </conditionalFormatting>
  <conditionalFormatting sqref="F64:V66">
    <cfRule type="cellIs" dxfId="12242" priority="1063" stopIfTrue="1" operator="equal">
      <formula>0</formula>
    </cfRule>
  </conditionalFormatting>
  <conditionalFormatting sqref="F64:V66">
    <cfRule type="cellIs" dxfId="12241" priority="1062" stopIfTrue="1" operator="equal">
      <formula>0</formula>
    </cfRule>
  </conditionalFormatting>
  <conditionalFormatting sqref="F64:V66">
    <cfRule type="cellIs" dxfId="12240" priority="1061" stopIfTrue="1" operator="equal">
      <formula>0</formula>
    </cfRule>
  </conditionalFormatting>
  <conditionalFormatting sqref="F64:V66">
    <cfRule type="cellIs" dxfId="12239" priority="1060" stopIfTrue="1" operator="equal">
      <formula>0</formula>
    </cfRule>
  </conditionalFormatting>
  <conditionalFormatting sqref="F64:V66">
    <cfRule type="cellIs" dxfId="12238" priority="1059" stopIfTrue="1" operator="equal">
      <formula>0</formula>
    </cfRule>
  </conditionalFormatting>
  <conditionalFormatting sqref="F64:V66">
    <cfRule type="cellIs" dxfId="12237" priority="1058" stopIfTrue="1" operator="equal">
      <formula>0</formula>
    </cfRule>
  </conditionalFormatting>
  <conditionalFormatting sqref="F85:V87">
    <cfRule type="cellIs" dxfId="12236" priority="1057" stopIfTrue="1" operator="equal">
      <formula>0</formula>
    </cfRule>
  </conditionalFormatting>
  <conditionalFormatting sqref="F85:V87">
    <cfRule type="cellIs" dxfId="12235" priority="1056" stopIfTrue="1" operator="equal">
      <formula>0</formula>
    </cfRule>
  </conditionalFormatting>
  <conditionalFormatting sqref="F85:V87">
    <cfRule type="cellIs" dxfId="12234" priority="1055" stopIfTrue="1" operator="equal">
      <formula>0</formula>
    </cfRule>
  </conditionalFormatting>
  <conditionalFormatting sqref="F85:V87">
    <cfRule type="cellIs" dxfId="12233" priority="1054" stopIfTrue="1" operator="equal">
      <formula>0</formula>
    </cfRule>
  </conditionalFormatting>
  <conditionalFormatting sqref="F85:V87">
    <cfRule type="cellIs" dxfId="12232" priority="1053" stopIfTrue="1" operator="equal">
      <formula>0</formula>
    </cfRule>
  </conditionalFormatting>
  <conditionalFormatting sqref="F85:V87">
    <cfRule type="cellIs" dxfId="12231" priority="1052" stopIfTrue="1" operator="equal">
      <formula>0</formula>
    </cfRule>
  </conditionalFormatting>
  <conditionalFormatting sqref="F85:V87">
    <cfRule type="cellIs" dxfId="12230" priority="1051" stopIfTrue="1" operator="equal">
      <formula>0</formula>
    </cfRule>
  </conditionalFormatting>
  <conditionalFormatting sqref="F85:V87">
    <cfRule type="cellIs" dxfId="12229" priority="1050" stopIfTrue="1" operator="equal">
      <formula>0</formula>
    </cfRule>
  </conditionalFormatting>
  <conditionalFormatting sqref="F88:V90">
    <cfRule type="cellIs" dxfId="12228" priority="1049" stopIfTrue="1" operator="equal">
      <formula>0</formula>
    </cfRule>
  </conditionalFormatting>
  <conditionalFormatting sqref="F88:V90">
    <cfRule type="cellIs" dxfId="12227" priority="1048" stopIfTrue="1" operator="equal">
      <formula>0</formula>
    </cfRule>
  </conditionalFormatting>
  <conditionalFormatting sqref="F88:V90">
    <cfRule type="cellIs" dxfId="12226" priority="1047" stopIfTrue="1" operator="equal">
      <formula>0</formula>
    </cfRule>
  </conditionalFormatting>
  <conditionalFormatting sqref="F88:V90">
    <cfRule type="cellIs" dxfId="12225" priority="1046" stopIfTrue="1" operator="equal">
      <formula>0</formula>
    </cfRule>
  </conditionalFormatting>
  <conditionalFormatting sqref="F88:V90">
    <cfRule type="cellIs" dxfId="12224" priority="1045" stopIfTrue="1" operator="equal">
      <formula>0</formula>
    </cfRule>
  </conditionalFormatting>
  <conditionalFormatting sqref="F88:V90">
    <cfRule type="cellIs" dxfId="12223" priority="1044" stopIfTrue="1" operator="equal">
      <formula>0</formula>
    </cfRule>
  </conditionalFormatting>
  <conditionalFormatting sqref="F88:V90">
    <cfRule type="cellIs" dxfId="12222" priority="1043" stopIfTrue="1" operator="equal">
      <formula>0</formula>
    </cfRule>
  </conditionalFormatting>
  <conditionalFormatting sqref="F88:V90">
    <cfRule type="cellIs" dxfId="12221" priority="1042" stopIfTrue="1" operator="equal">
      <formula>0</formula>
    </cfRule>
  </conditionalFormatting>
  <conditionalFormatting sqref="F91:V93">
    <cfRule type="cellIs" dxfId="12220" priority="1041" stopIfTrue="1" operator="equal">
      <formula>0</formula>
    </cfRule>
  </conditionalFormatting>
  <conditionalFormatting sqref="F91:V93">
    <cfRule type="cellIs" dxfId="12219" priority="1040" stopIfTrue="1" operator="equal">
      <formula>0</formula>
    </cfRule>
  </conditionalFormatting>
  <conditionalFormatting sqref="F91:V93">
    <cfRule type="cellIs" dxfId="12218" priority="1039" stopIfTrue="1" operator="equal">
      <formula>0</formula>
    </cfRule>
  </conditionalFormatting>
  <conditionalFormatting sqref="F91:V93">
    <cfRule type="cellIs" dxfId="12217" priority="1038" stopIfTrue="1" operator="equal">
      <formula>0</formula>
    </cfRule>
  </conditionalFormatting>
  <conditionalFormatting sqref="F91:V93">
    <cfRule type="cellIs" dxfId="12216" priority="1037" stopIfTrue="1" operator="equal">
      <formula>0</formula>
    </cfRule>
  </conditionalFormatting>
  <conditionalFormatting sqref="F91:V93">
    <cfRule type="cellIs" dxfId="12215" priority="1036" stopIfTrue="1" operator="equal">
      <formula>0</formula>
    </cfRule>
  </conditionalFormatting>
  <conditionalFormatting sqref="F91:V93">
    <cfRule type="cellIs" dxfId="12214" priority="1035" stopIfTrue="1" operator="equal">
      <formula>0</formula>
    </cfRule>
  </conditionalFormatting>
  <conditionalFormatting sqref="F91:V93">
    <cfRule type="cellIs" dxfId="12213" priority="1034" stopIfTrue="1" operator="equal">
      <formula>0</formula>
    </cfRule>
  </conditionalFormatting>
  <conditionalFormatting sqref="F139:V141">
    <cfRule type="cellIs" dxfId="12212" priority="1033" stopIfTrue="1" operator="equal">
      <formula>0</formula>
    </cfRule>
  </conditionalFormatting>
  <conditionalFormatting sqref="F139:V141">
    <cfRule type="cellIs" dxfId="12211" priority="1032" stopIfTrue="1" operator="equal">
      <formula>0</formula>
    </cfRule>
  </conditionalFormatting>
  <conditionalFormatting sqref="F139:V141">
    <cfRule type="cellIs" dxfId="12210" priority="1031" stopIfTrue="1" operator="equal">
      <formula>0</formula>
    </cfRule>
  </conditionalFormatting>
  <conditionalFormatting sqref="F139:V141">
    <cfRule type="cellIs" dxfId="12209" priority="1030" stopIfTrue="1" operator="equal">
      <formula>0</formula>
    </cfRule>
  </conditionalFormatting>
  <conditionalFormatting sqref="F139:V141">
    <cfRule type="cellIs" dxfId="12208" priority="1029" stopIfTrue="1" operator="equal">
      <formula>0</formula>
    </cfRule>
  </conditionalFormatting>
  <conditionalFormatting sqref="F139:V141">
    <cfRule type="cellIs" dxfId="12207" priority="1028" stopIfTrue="1" operator="equal">
      <formula>0</formula>
    </cfRule>
  </conditionalFormatting>
  <conditionalFormatting sqref="F139:V141">
    <cfRule type="cellIs" dxfId="12206" priority="1027" stopIfTrue="1" operator="equal">
      <formula>0</formula>
    </cfRule>
  </conditionalFormatting>
  <conditionalFormatting sqref="F139:V141">
    <cfRule type="cellIs" dxfId="12205" priority="1026" stopIfTrue="1" operator="equal">
      <formula>0</formula>
    </cfRule>
  </conditionalFormatting>
  <conditionalFormatting sqref="F142:V144">
    <cfRule type="cellIs" dxfId="12204" priority="1025" stopIfTrue="1" operator="equal">
      <formula>0</formula>
    </cfRule>
  </conditionalFormatting>
  <conditionalFormatting sqref="F142:V144">
    <cfRule type="cellIs" dxfId="12203" priority="1024" stopIfTrue="1" operator="equal">
      <formula>0</formula>
    </cfRule>
  </conditionalFormatting>
  <conditionalFormatting sqref="F142:V144">
    <cfRule type="cellIs" dxfId="12202" priority="1023" stopIfTrue="1" operator="equal">
      <formula>0</formula>
    </cfRule>
  </conditionalFormatting>
  <conditionalFormatting sqref="F142:V144">
    <cfRule type="cellIs" dxfId="12201" priority="1022" stopIfTrue="1" operator="equal">
      <formula>0</formula>
    </cfRule>
  </conditionalFormatting>
  <conditionalFormatting sqref="F142:V144">
    <cfRule type="cellIs" dxfId="12200" priority="1021" stopIfTrue="1" operator="equal">
      <formula>0</formula>
    </cfRule>
  </conditionalFormatting>
  <conditionalFormatting sqref="F142:V144">
    <cfRule type="cellIs" dxfId="12199" priority="1020" stopIfTrue="1" operator="equal">
      <formula>0</formula>
    </cfRule>
  </conditionalFormatting>
  <conditionalFormatting sqref="F142:V144">
    <cfRule type="cellIs" dxfId="12198" priority="1019" stopIfTrue="1" operator="equal">
      <formula>0</formula>
    </cfRule>
  </conditionalFormatting>
  <conditionalFormatting sqref="F142:V144">
    <cfRule type="cellIs" dxfId="12197" priority="1018" stopIfTrue="1" operator="equal">
      <formula>0</formula>
    </cfRule>
  </conditionalFormatting>
  <conditionalFormatting sqref="F145:V147">
    <cfRule type="cellIs" dxfId="12196" priority="1017" stopIfTrue="1" operator="equal">
      <formula>0</formula>
    </cfRule>
  </conditionalFormatting>
  <conditionalFormatting sqref="F145:V147">
    <cfRule type="cellIs" dxfId="12195" priority="1016" stopIfTrue="1" operator="equal">
      <formula>0</formula>
    </cfRule>
  </conditionalFormatting>
  <conditionalFormatting sqref="F145:V147">
    <cfRule type="cellIs" dxfId="12194" priority="1015" stopIfTrue="1" operator="equal">
      <formula>0</formula>
    </cfRule>
  </conditionalFormatting>
  <conditionalFormatting sqref="F145:V147">
    <cfRule type="cellIs" dxfId="12193" priority="1014" stopIfTrue="1" operator="equal">
      <formula>0</formula>
    </cfRule>
  </conditionalFormatting>
  <conditionalFormatting sqref="F145:V147">
    <cfRule type="cellIs" dxfId="12192" priority="1013" stopIfTrue="1" operator="equal">
      <formula>0</formula>
    </cfRule>
  </conditionalFormatting>
  <conditionalFormatting sqref="F145:V147">
    <cfRule type="cellIs" dxfId="12191" priority="1012" stopIfTrue="1" operator="equal">
      <formula>0</formula>
    </cfRule>
  </conditionalFormatting>
  <conditionalFormatting sqref="F145:V147">
    <cfRule type="cellIs" dxfId="12190" priority="1011" stopIfTrue="1" operator="equal">
      <formula>0</formula>
    </cfRule>
  </conditionalFormatting>
  <conditionalFormatting sqref="F145:V147">
    <cfRule type="cellIs" dxfId="12189" priority="1010" stopIfTrue="1" operator="equal">
      <formula>0</formula>
    </cfRule>
  </conditionalFormatting>
  <conditionalFormatting sqref="F148:V150">
    <cfRule type="cellIs" dxfId="12188" priority="1009" stopIfTrue="1" operator="equal">
      <formula>0</formula>
    </cfRule>
  </conditionalFormatting>
  <conditionalFormatting sqref="F148:V150">
    <cfRule type="cellIs" dxfId="12187" priority="1008" stopIfTrue="1" operator="equal">
      <formula>0</formula>
    </cfRule>
  </conditionalFormatting>
  <conditionalFormatting sqref="F148:V150">
    <cfRule type="cellIs" dxfId="12186" priority="1007" stopIfTrue="1" operator="equal">
      <formula>0</formula>
    </cfRule>
  </conditionalFormatting>
  <conditionalFormatting sqref="F148:V150">
    <cfRule type="cellIs" dxfId="12185" priority="1006" stopIfTrue="1" operator="equal">
      <formula>0</formula>
    </cfRule>
  </conditionalFormatting>
  <conditionalFormatting sqref="F148:V150">
    <cfRule type="cellIs" dxfId="12184" priority="1005" stopIfTrue="1" operator="equal">
      <formula>0</formula>
    </cfRule>
  </conditionalFormatting>
  <conditionalFormatting sqref="F148:V150">
    <cfRule type="cellIs" dxfId="12183" priority="1004" stopIfTrue="1" operator="equal">
      <formula>0</formula>
    </cfRule>
  </conditionalFormatting>
  <conditionalFormatting sqref="F148:V150">
    <cfRule type="cellIs" dxfId="12182" priority="1003" stopIfTrue="1" operator="equal">
      <formula>0</formula>
    </cfRule>
  </conditionalFormatting>
  <conditionalFormatting sqref="F148:V150">
    <cfRule type="cellIs" dxfId="12181" priority="1002" stopIfTrue="1" operator="equal">
      <formula>0</formula>
    </cfRule>
  </conditionalFormatting>
  <conditionalFormatting sqref="F148:V150">
    <cfRule type="cellIs" dxfId="12180" priority="1001" stopIfTrue="1" operator="equal">
      <formula>0</formula>
    </cfRule>
  </conditionalFormatting>
  <conditionalFormatting sqref="F4:V189">
    <cfRule type="cellIs" dxfId="12179" priority="1000" stopIfTrue="1" operator="equal">
      <formula>0</formula>
    </cfRule>
  </conditionalFormatting>
  <conditionalFormatting sqref="F4:V189">
    <cfRule type="cellIs" dxfId="12178" priority="999" stopIfTrue="1" operator="equal">
      <formula>0</formula>
    </cfRule>
  </conditionalFormatting>
  <conditionalFormatting sqref="F4:V191">
    <cfRule type="cellIs" dxfId="12177" priority="998" stopIfTrue="1" operator="equal">
      <formula>0</formula>
    </cfRule>
  </conditionalFormatting>
  <conditionalFormatting sqref="F4:V189">
    <cfRule type="cellIs" dxfId="12176" priority="997" stopIfTrue="1" operator="equal">
      <formula>0</formula>
    </cfRule>
  </conditionalFormatting>
  <conditionalFormatting sqref="F4:V191">
    <cfRule type="cellIs" dxfId="12175" priority="996" stopIfTrue="1" operator="equal">
      <formula>0</formula>
    </cfRule>
  </conditionalFormatting>
  <conditionalFormatting sqref="F4:V165">
    <cfRule type="cellIs" dxfId="12174" priority="995" stopIfTrue="1" operator="equal">
      <formula>0</formula>
    </cfRule>
  </conditionalFormatting>
  <conditionalFormatting sqref="F4:V164">
    <cfRule type="cellIs" dxfId="12173" priority="994" stopIfTrue="1" operator="equal">
      <formula>0</formula>
    </cfRule>
  </conditionalFormatting>
  <conditionalFormatting sqref="F4:V189">
    <cfRule type="cellIs" dxfId="12172" priority="993" stopIfTrue="1" operator="equal">
      <formula>0</formula>
    </cfRule>
  </conditionalFormatting>
  <conditionalFormatting sqref="F4:V165">
    <cfRule type="cellIs" dxfId="12171" priority="992" stopIfTrue="1" operator="equal">
      <formula>0</formula>
    </cfRule>
  </conditionalFormatting>
  <conditionalFormatting sqref="F4:V164">
    <cfRule type="cellIs" dxfId="12170" priority="991" stopIfTrue="1" operator="equal">
      <formula>0</formula>
    </cfRule>
  </conditionalFormatting>
  <conditionalFormatting sqref="F4:V189">
    <cfRule type="cellIs" dxfId="12169" priority="990" stopIfTrue="1" operator="equal">
      <formula>0</formula>
    </cfRule>
  </conditionalFormatting>
  <conditionalFormatting sqref="F4:V164">
    <cfRule type="cellIs" dxfId="12168" priority="989" stopIfTrue="1" operator="equal">
      <formula>0</formula>
    </cfRule>
  </conditionalFormatting>
  <conditionalFormatting sqref="F4:V165">
    <cfRule type="cellIs" dxfId="12167" priority="988" stopIfTrue="1" operator="equal">
      <formula>0</formula>
    </cfRule>
  </conditionalFormatting>
  <conditionalFormatting sqref="F4:V164">
    <cfRule type="cellIs" dxfId="12166" priority="987" stopIfTrue="1" operator="equal">
      <formula>0</formula>
    </cfRule>
  </conditionalFormatting>
  <conditionalFormatting sqref="F4:V189">
    <cfRule type="cellIs" dxfId="12165" priority="986" stopIfTrue="1" operator="equal">
      <formula>0</formula>
    </cfRule>
  </conditionalFormatting>
  <conditionalFormatting sqref="F4:V164">
    <cfRule type="cellIs" dxfId="12164" priority="985" stopIfTrue="1" operator="equal">
      <formula>0</formula>
    </cfRule>
  </conditionalFormatting>
  <conditionalFormatting sqref="F4:V165">
    <cfRule type="cellIs" dxfId="12163" priority="984" stopIfTrue="1" operator="equal">
      <formula>0</formula>
    </cfRule>
  </conditionalFormatting>
  <conditionalFormatting sqref="F4:V164">
    <cfRule type="cellIs" dxfId="12162" priority="983" stopIfTrue="1" operator="equal">
      <formula>0</formula>
    </cfRule>
  </conditionalFormatting>
  <conditionalFormatting sqref="F4:V189">
    <cfRule type="cellIs" dxfId="12161" priority="982" stopIfTrue="1" operator="equal">
      <formula>0</formula>
    </cfRule>
  </conditionalFormatting>
  <conditionalFormatting sqref="F4:V164">
    <cfRule type="cellIs" dxfId="12160" priority="981" stopIfTrue="1" operator="equal">
      <formula>0</formula>
    </cfRule>
  </conditionalFormatting>
  <conditionalFormatting sqref="F4:V165">
    <cfRule type="cellIs" dxfId="12159" priority="980" stopIfTrue="1" operator="equal">
      <formula>0</formula>
    </cfRule>
  </conditionalFormatting>
  <conditionalFormatting sqref="F4:V164">
    <cfRule type="cellIs" dxfId="12158" priority="979" stopIfTrue="1" operator="equal">
      <formula>0</formula>
    </cfRule>
  </conditionalFormatting>
  <conditionalFormatting sqref="F4:V189">
    <cfRule type="cellIs" dxfId="12157" priority="978" stopIfTrue="1" operator="equal">
      <formula>0</formula>
    </cfRule>
  </conditionalFormatting>
  <conditionalFormatting sqref="F4:V164">
    <cfRule type="cellIs" dxfId="12156" priority="977" stopIfTrue="1" operator="equal">
      <formula>0</formula>
    </cfRule>
  </conditionalFormatting>
  <conditionalFormatting sqref="F4:V165">
    <cfRule type="cellIs" dxfId="12155" priority="976" stopIfTrue="1" operator="equal">
      <formula>0</formula>
    </cfRule>
  </conditionalFormatting>
  <conditionalFormatting sqref="F4:V164">
    <cfRule type="cellIs" dxfId="12154" priority="975" stopIfTrue="1" operator="equal">
      <formula>0</formula>
    </cfRule>
  </conditionalFormatting>
  <conditionalFormatting sqref="F4:V189">
    <cfRule type="cellIs" dxfId="12153" priority="974" stopIfTrue="1" operator="equal">
      <formula>0</formula>
    </cfRule>
  </conditionalFormatting>
  <conditionalFormatting sqref="F4:V164">
    <cfRule type="cellIs" dxfId="12152" priority="973" stopIfTrue="1" operator="equal">
      <formula>0</formula>
    </cfRule>
  </conditionalFormatting>
  <conditionalFormatting sqref="F4:V162">
    <cfRule type="cellIs" dxfId="12151" priority="972" stopIfTrue="1" operator="equal">
      <formula>0</formula>
    </cfRule>
  </conditionalFormatting>
  <conditionalFormatting sqref="F4:V165">
    <cfRule type="cellIs" dxfId="12150" priority="971" stopIfTrue="1" operator="equal">
      <formula>0</formula>
    </cfRule>
  </conditionalFormatting>
  <conditionalFormatting sqref="F4:V164">
    <cfRule type="cellIs" dxfId="12149" priority="970" stopIfTrue="1" operator="equal">
      <formula>0</formula>
    </cfRule>
  </conditionalFormatting>
  <conditionalFormatting sqref="F4:V189">
    <cfRule type="cellIs" dxfId="12148" priority="969" stopIfTrue="1" operator="equal">
      <formula>0</formula>
    </cfRule>
  </conditionalFormatting>
  <conditionalFormatting sqref="F4:V164">
    <cfRule type="cellIs" dxfId="12147" priority="968" stopIfTrue="1" operator="equal">
      <formula>0</formula>
    </cfRule>
  </conditionalFormatting>
  <conditionalFormatting sqref="F166:V189">
    <cfRule type="cellIs" dxfId="12146" priority="967" stopIfTrue="1" operator="equal">
      <formula>0</formula>
    </cfRule>
  </conditionalFormatting>
  <conditionalFormatting sqref="F166:V189">
    <cfRule type="cellIs" dxfId="12145" priority="966" stopIfTrue="1" operator="equal">
      <formula>0</formula>
    </cfRule>
  </conditionalFormatting>
  <conditionalFormatting sqref="F166:V189">
    <cfRule type="cellIs" dxfId="12144" priority="965" stopIfTrue="1" operator="equal">
      <formula>0</formula>
    </cfRule>
  </conditionalFormatting>
  <conditionalFormatting sqref="F166:V189">
    <cfRule type="cellIs" dxfId="12143" priority="964" stopIfTrue="1" operator="equal">
      <formula>0</formula>
    </cfRule>
  </conditionalFormatting>
  <conditionalFormatting sqref="F166:V189">
    <cfRule type="cellIs" dxfId="12142" priority="963" stopIfTrue="1" operator="equal">
      <formula>0</formula>
    </cfRule>
  </conditionalFormatting>
  <conditionalFormatting sqref="F166:V189">
    <cfRule type="cellIs" dxfId="12141" priority="962" stopIfTrue="1" operator="equal">
      <formula>0</formula>
    </cfRule>
  </conditionalFormatting>
  <conditionalFormatting sqref="F166:V189">
    <cfRule type="cellIs" dxfId="12140" priority="961" stopIfTrue="1" operator="equal">
      <formula>0</formula>
    </cfRule>
  </conditionalFormatting>
  <conditionalFormatting sqref="F166:V189">
    <cfRule type="cellIs" dxfId="12139" priority="960" stopIfTrue="1" operator="equal">
      <formula>0</formula>
    </cfRule>
  </conditionalFormatting>
  <conditionalFormatting sqref="F166:V189">
    <cfRule type="cellIs" dxfId="12138" priority="959" stopIfTrue="1" operator="equal">
      <formula>0</formula>
    </cfRule>
  </conditionalFormatting>
  <conditionalFormatting sqref="F166:V189">
    <cfRule type="cellIs" dxfId="12137" priority="958" stopIfTrue="1" operator="equal">
      <formula>0</formula>
    </cfRule>
  </conditionalFormatting>
  <conditionalFormatting sqref="F166:V189">
    <cfRule type="cellIs" dxfId="12136" priority="957" stopIfTrue="1" operator="equal">
      <formula>0</formula>
    </cfRule>
  </conditionalFormatting>
  <conditionalFormatting sqref="F166:V189">
    <cfRule type="cellIs" dxfId="12135" priority="956" stopIfTrue="1" operator="equal">
      <formula>0</formula>
    </cfRule>
  </conditionalFormatting>
  <conditionalFormatting sqref="F166:V189">
    <cfRule type="cellIs" dxfId="12134" priority="955" stopIfTrue="1" operator="equal">
      <formula>0</formula>
    </cfRule>
  </conditionalFormatting>
  <conditionalFormatting sqref="F166:V189">
    <cfRule type="cellIs" dxfId="12133" priority="954" stopIfTrue="1" operator="equal">
      <formula>0</formula>
    </cfRule>
  </conditionalFormatting>
  <conditionalFormatting sqref="F166:V189">
    <cfRule type="cellIs" dxfId="12132" priority="953" stopIfTrue="1" operator="equal">
      <formula>0</formula>
    </cfRule>
  </conditionalFormatting>
  <conditionalFormatting sqref="F166:V189">
    <cfRule type="cellIs" dxfId="12131" priority="952" stopIfTrue="1" operator="equal">
      <formula>0</formula>
    </cfRule>
  </conditionalFormatting>
  <conditionalFormatting sqref="F166:V189">
    <cfRule type="cellIs" dxfId="12130" priority="951" stopIfTrue="1" operator="equal">
      <formula>0</formula>
    </cfRule>
  </conditionalFormatting>
  <conditionalFormatting sqref="F166:V189">
    <cfRule type="cellIs" dxfId="12129" priority="950" stopIfTrue="1" operator="equal">
      <formula>0</formula>
    </cfRule>
  </conditionalFormatting>
  <conditionalFormatting sqref="F166:V189">
    <cfRule type="cellIs" dxfId="12128" priority="949" stopIfTrue="1" operator="equal">
      <formula>0</formula>
    </cfRule>
  </conditionalFormatting>
  <conditionalFormatting sqref="F166:V189">
    <cfRule type="cellIs" dxfId="12127" priority="948" stopIfTrue="1" operator="equal">
      <formula>0</formula>
    </cfRule>
  </conditionalFormatting>
  <conditionalFormatting sqref="F166:V189">
    <cfRule type="cellIs" dxfId="12126" priority="947" stopIfTrue="1" operator="equal">
      <formula>0</formula>
    </cfRule>
  </conditionalFormatting>
  <conditionalFormatting sqref="D4:D27">
    <cfRule type="cellIs" dxfId="12125" priority="946" operator="equal">
      <formula>0</formula>
    </cfRule>
  </conditionalFormatting>
  <conditionalFormatting sqref="D4:D27">
    <cfRule type="cellIs" dxfId="12124" priority="945" operator="equal">
      <formula>0</formula>
    </cfRule>
  </conditionalFormatting>
  <conditionalFormatting sqref="D31:D54">
    <cfRule type="cellIs" dxfId="12123" priority="944" operator="equal">
      <formula>0</formula>
    </cfRule>
  </conditionalFormatting>
  <conditionalFormatting sqref="D31:D54">
    <cfRule type="cellIs" dxfId="12122" priority="943" operator="equal">
      <formula>0</formula>
    </cfRule>
  </conditionalFormatting>
  <conditionalFormatting sqref="D58:D81">
    <cfRule type="cellIs" dxfId="12121" priority="942" operator="equal">
      <formula>0</formula>
    </cfRule>
  </conditionalFormatting>
  <conditionalFormatting sqref="D58:D81">
    <cfRule type="cellIs" dxfId="12120" priority="941" operator="equal">
      <formula>0</formula>
    </cfRule>
  </conditionalFormatting>
  <conditionalFormatting sqref="D85:D108">
    <cfRule type="cellIs" dxfId="12119" priority="940" operator="equal">
      <formula>0</formula>
    </cfRule>
  </conditionalFormatting>
  <conditionalFormatting sqref="D85:D108">
    <cfRule type="cellIs" dxfId="12118" priority="939" operator="equal">
      <formula>0</formula>
    </cfRule>
  </conditionalFormatting>
  <conditionalFormatting sqref="D112:D135">
    <cfRule type="cellIs" dxfId="12117" priority="938" operator="equal">
      <formula>0</formula>
    </cfRule>
  </conditionalFormatting>
  <conditionalFormatting sqref="D112:D135">
    <cfRule type="cellIs" dxfId="12116" priority="937" operator="equal">
      <formula>0</formula>
    </cfRule>
  </conditionalFormatting>
  <conditionalFormatting sqref="D139:D162">
    <cfRule type="cellIs" dxfId="12115" priority="936" operator="equal">
      <formula>0</formula>
    </cfRule>
  </conditionalFormatting>
  <conditionalFormatting sqref="D139:D162">
    <cfRule type="cellIs" dxfId="12114" priority="935" operator="equal">
      <formula>0</formula>
    </cfRule>
  </conditionalFormatting>
  <conditionalFormatting sqref="D166:D189">
    <cfRule type="cellIs" dxfId="12113" priority="934" operator="equal">
      <formula>0</formula>
    </cfRule>
  </conditionalFormatting>
  <conditionalFormatting sqref="D166:D189">
    <cfRule type="cellIs" dxfId="12112" priority="933" operator="equal">
      <formula>0</formula>
    </cfRule>
  </conditionalFormatting>
  <conditionalFormatting sqref="F57:V57">
    <cfRule type="cellIs" dxfId="12111" priority="932" stopIfTrue="1" operator="equal">
      <formula>0</formula>
    </cfRule>
  </conditionalFormatting>
  <conditionalFormatting sqref="F57:V57">
    <cfRule type="cellIs" dxfId="12110" priority="931" stopIfTrue="1" operator="equal">
      <formula>0</formula>
    </cfRule>
  </conditionalFormatting>
  <conditionalFormatting sqref="F57:V57">
    <cfRule type="cellIs" dxfId="12109" priority="930" stopIfTrue="1" operator="equal">
      <formula>0</formula>
    </cfRule>
  </conditionalFormatting>
  <conditionalFormatting sqref="F57:V57">
    <cfRule type="cellIs" dxfId="12108" priority="929" stopIfTrue="1" operator="equal">
      <formula>0</formula>
    </cfRule>
  </conditionalFormatting>
  <conditionalFormatting sqref="F57:V57">
    <cfRule type="cellIs" dxfId="12107" priority="928" stopIfTrue="1" operator="equal">
      <formula>0</formula>
    </cfRule>
  </conditionalFormatting>
  <conditionalFormatting sqref="F57:V57">
    <cfRule type="cellIs" dxfId="12106" priority="927" stopIfTrue="1" operator="equal">
      <formula>0</formula>
    </cfRule>
  </conditionalFormatting>
  <conditionalFormatting sqref="F57:V57">
    <cfRule type="cellIs" dxfId="12105" priority="926" stopIfTrue="1" operator="equal">
      <formula>0</formula>
    </cfRule>
  </conditionalFormatting>
  <conditionalFormatting sqref="F57:V57">
    <cfRule type="cellIs" dxfId="12104" priority="925" stopIfTrue="1" operator="equal">
      <formula>0</formula>
    </cfRule>
  </conditionalFormatting>
  <conditionalFormatting sqref="F57:V57">
    <cfRule type="cellIs" dxfId="12103" priority="924" stopIfTrue="1" operator="equal">
      <formula>0</formula>
    </cfRule>
  </conditionalFormatting>
  <conditionalFormatting sqref="F57:V57">
    <cfRule type="cellIs" dxfId="12102" priority="923" stopIfTrue="1" operator="equal">
      <formula>0</formula>
    </cfRule>
  </conditionalFormatting>
  <conditionalFormatting sqref="F57:V57">
    <cfRule type="cellIs" dxfId="12101" priority="922" stopIfTrue="1" operator="equal">
      <formula>0</formula>
    </cfRule>
  </conditionalFormatting>
  <conditionalFormatting sqref="F57:V57">
    <cfRule type="cellIs" dxfId="12100" priority="921" stopIfTrue="1" operator="equal">
      <formula>0</formula>
    </cfRule>
  </conditionalFormatting>
  <conditionalFormatting sqref="F57:V57">
    <cfRule type="cellIs" dxfId="12099" priority="920" stopIfTrue="1" operator="equal">
      <formula>0</formula>
    </cfRule>
  </conditionalFormatting>
  <conditionalFormatting sqref="F57:V57">
    <cfRule type="cellIs" dxfId="12098" priority="919" stopIfTrue="1" operator="equal">
      <formula>0</formula>
    </cfRule>
  </conditionalFormatting>
  <conditionalFormatting sqref="F57:V57">
    <cfRule type="cellIs" dxfId="12097" priority="918" stopIfTrue="1" operator="equal">
      <formula>0</formula>
    </cfRule>
  </conditionalFormatting>
  <conditionalFormatting sqref="F57:V57">
    <cfRule type="cellIs" dxfId="12096" priority="917" stopIfTrue="1" operator="equal">
      <formula>0</formula>
    </cfRule>
  </conditionalFormatting>
  <conditionalFormatting sqref="F57:V57">
    <cfRule type="cellIs" dxfId="12095" priority="916" stopIfTrue="1" operator="equal">
      <formula>0</formula>
    </cfRule>
  </conditionalFormatting>
  <conditionalFormatting sqref="F57:V57">
    <cfRule type="cellIs" dxfId="12094" priority="915" stopIfTrue="1" operator="equal">
      <formula>0</formula>
    </cfRule>
  </conditionalFormatting>
  <conditionalFormatting sqref="F57:V57">
    <cfRule type="cellIs" dxfId="12093" priority="914" stopIfTrue="1" operator="equal">
      <formula>0</formula>
    </cfRule>
  </conditionalFormatting>
  <conditionalFormatting sqref="F57:V57">
    <cfRule type="cellIs" dxfId="12092" priority="913" stopIfTrue="1" operator="equal">
      <formula>0</formula>
    </cfRule>
  </conditionalFormatting>
  <conditionalFormatting sqref="F57:V57">
    <cfRule type="cellIs" dxfId="12091" priority="912" stopIfTrue="1" operator="equal">
      <formula>0</formula>
    </cfRule>
  </conditionalFormatting>
  <conditionalFormatting sqref="F57:V57">
    <cfRule type="cellIs" dxfId="12090" priority="911" stopIfTrue="1" operator="equal">
      <formula>0</formula>
    </cfRule>
  </conditionalFormatting>
  <conditionalFormatting sqref="F57:V57">
    <cfRule type="cellIs" dxfId="12089" priority="910" stopIfTrue="1" operator="equal">
      <formula>0</formula>
    </cfRule>
  </conditionalFormatting>
  <conditionalFormatting sqref="F57:V57">
    <cfRule type="cellIs" dxfId="12088" priority="909" stopIfTrue="1" operator="equal">
      <formula>0</formula>
    </cfRule>
  </conditionalFormatting>
  <conditionalFormatting sqref="F57:V57">
    <cfRule type="cellIs" dxfId="12087" priority="908" stopIfTrue="1" operator="equal">
      <formula>0</formula>
    </cfRule>
  </conditionalFormatting>
  <conditionalFormatting sqref="F57:V57">
    <cfRule type="cellIs" dxfId="12086" priority="907" stopIfTrue="1" operator="equal">
      <formula>0</formula>
    </cfRule>
  </conditionalFormatting>
  <conditionalFormatting sqref="F57:V57">
    <cfRule type="cellIs" dxfId="12085" priority="906" stopIfTrue="1" operator="equal">
      <formula>0</formula>
    </cfRule>
  </conditionalFormatting>
  <conditionalFormatting sqref="F57:V57">
    <cfRule type="cellIs" dxfId="12084" priority="905" stopIfTrue="1" operator="equal">
      <formula>0</formula>
    </cfRule>
  </conditionalFormatting>
  <conditionalFormatting sqref="F57:V57">
    <cfRule type="cellIs" dxfId="12083" priority="904" stopIfTrue="1" operator="equal">
      <formula>0</formula>
    </cfRule>
  </conditionalFormatting>
  <conditionalFormatting sqref="F57:V57">
    <cfRule type="cellIs" dxfId="12082" priority="903" stopIfTrue="1" operator="equal">
      <formula>0</formula>
    </cfRule>
  </conditionalFormatting>
  <conditionalFormatting sqref="F57:V57">
    <cfRule type="cellIs" dxfId="12081" priority="902" stopIfTrue="1" operator="equal">
      <formula>0</formula>
    </cfRule>
  </conditionalFormatting>
  <conditionalFormatting sqref="F57:V57">
    <cfRule type="cellIs" dxfId="12080" priority="901" stopIfTrue="1" operator="equal">
      <formula>0</formula>
    </cfRule>
  </conditionalFormatting>
  <conditionalFormatting sqref="F57:V57">
    <cfRule type="cellIs" dxfId="12079" priority="900" stopIfTrue="1" operator="equal">
      <formula>0</formula>
    </cfRule>
  </conditionalFormatting>
  <conditionalFormatting sqref="F57:V57">
    <cfRule type="cellIs" dxfId="12078" priority="899" stopIfTrue="1" operator="equal">
      <formula>0</formula>
    </cfRule>
  </conditionalFormatting>
  <conditionalFormatting sqref="F57:V57">
    <cfRule type="cellIs" dxfId="12077" priority="898" stopIfTrue="1" operator="equal">
      <formula>0</formula>
    </cfRule>
  </conditionalFormatting>
  <conditionalFormatting sqref="F57:V57">
    <cfRule type="cellIs" dxfId="12076" priority="897" stopIfTrue="1" operator="equal">
      <formula>0</formula>
    </cfRule>
  </conditionalFormatting>
  <conditionalFormatting sqref="F57:V57">
    <cfRule type="cellIs" dxfId="12075" priority="896" stopIfTrue="1" operator="equal">
      <formula>0</formula>
    </cfRule>
  </conditionalFormatting>
  <conditionalFormatting sqref="F57:V57">
    <cfRule type="cellIs" dxfId="12074" priority="895" stopIfTrue="1" operator="equal">
      <formula>0</formula>
    </cfRule>
  </conditionalFormatting>
  <conditionalFormatting sqref="F57:V57">
    <cfRule type="cellIs" dxfId="12073" priority="894" stopIfTrue="1" operator="equal">
      <formula>0</formula>
    </cfRule>
  </conditionalFormatting>
  <conditionalFormatting sqref="F57:V57">
    <cfRule type="cellIs" dxfId="12072" priority="893" stopIfTrue="1" operator="equal">
      <formula>0</formula>
    </cfRule>
  </conditionalFormatting>
  <conditionalFormatting sqref="F57:V57">
    <cfRule type="cellIs" dxfId="12071" priority="892" stopIfTrue="1" operator="equal">
      <formula>0</formula>
    </cfRule>
  </conditionalFormatting>
  <conditionalFormatting sqref="F57:V57">
    <cfRule type="cellIs" dxfId="12070" priority="891" stopIfTrue="1" operator="equal">
      <formula>0</formula>
    </cfRule>
  </conditionalFormatting>
  <conditionalFormatting sqref="F57:V57">
    <cfRule type="cellIs" dxfId="12069" priority="890" stopIfTrue="1" operator="equal">
      <formula>0</formula>
    </cfRule>
  </conditionalFormatting>
  <conditionalFormatting sqref="F57:V57">
    <cfRule type="cellIs" dxfId="12068" priority="889" stopIfTrue="1" operator="equal">
      <formula>0</formula>
    </cfRule>
  </conditionalFormatting>
  <conditionalFormatting sqref="F57:V57">
    <cfRule type="cellIs" dxfId="12067" priority="888" stopIfTrue="1" operator="equal">
      <formula>0</formula>
    </cfRule>
  </conditionalFormatting>
  <conditionalFormatting sqref="F57:V57">
    <cfRule type="cellIs" dxfId="12066" priority="887" stopIfTrue="1" operator="equal">
      <formula>0</formula>
    </cfRule>
  </conditionalFormatting>
  <conditionalFormatting sqref="F57:V57">
    <cfRule type="cellIs" dxfId="12065" priority="886" stopIfTrue="1" operator="equal">
      <formula>0</formula>
    </cfRule>
  </conditionalFormatting>
  <conditionalFormatting sqref="F57:V57">
    <cfRule type="cellIs" dxfId="12064" priority="885" stopIfTrue="1" operator="equal">
      <formula>0</formula>
    </cfRule>
  </conditionalFormatting>
  <conditionalFormatting sqref="F57:V57">
    <cfRule type="cellIs" dxfId="12063" priority="884" stopIfTrue="1" operator="equal">
      <formula>0</formula>
    </cfRule>
  </conditionalFormatting>
  <conditionalFormatting sqref="F57:V57">
    <cfRule type="cellIs" dxfId="12062" priority="883" stopIfTrue="1" operator="equal">
      <formula>0</formula>
    </cfRule>
  </conditionalFormatting>
  <conditionalFormatting sqref="F57:V57">
    <cfRule type="cellIs" dxfId="12061" priority="882" stopIfTrue="1" operator="equal">
      <formula>0</formula>
    </cfRule>
  </conditionalFormatting>
  <conditionalFormatting sqref="F57:V57">
    <cfRule type="cellIs" dxfId="12060" priority="881" stopIfTrue="1" operator="equal">
      <formula>0</formula>
    </cfRule>
  </conditionalFormatting>
  <conditionalFormatting sqref="F57:V57">
    <cfRule type="cellIs" dxfId="12059" priority="880" stopIfTrue="1" operator="equal">
      <formula>0</formula>
    </cfRule>
  </conditionalFormatting>
  <conditionalFormatting sqref="F57:V57">
    <cfRule type="cellIs" dxfId="12058" priority="879" stopIfTrue="1" operator="equal">
      <formula>0</formula>
    </cfRule>
  </conditionalFormatting>
  <conditionalFormatting sqref="F57:V57">
    <cfRule type="cellIs" dxfId="12057" priority="878" stopIfTrue="1" operator="equal">
      <formula>0</formula>
    </cfRule>
  </conditionalFormatting>
  <conditionalFormatting sqref="F57:V57">
    <cfRule type="cellIs" dxfId="12056" priority="877" stopIfTrue="1" operator="equal">
      <formula>0</formula>
    </cfRule>
  </conditionalFormatting>
  <conditionalFormatting sqref="F57:V57">
    <cfRule type="cellIs" dxfId="12055" priority="876" stopIfTrue="1" operator="equal">
      <formula>0</formula>
    </cfRule>
  </conditionalFormatting>
  <conditionalFormatting sqref="F57:V57">
    <cfRule type="cellIs" dxfId="12054" priority="875" stopIfTrue="1" operator="equal">
      <formula>0</formula>
    </cfRule>
  </conditionalFormatting>
  <conditionalFormatting sqref="F57:V57">
    <cfRule type="cellIs" dxfId="12053" priority="874" stopIfTrue="1" operator="equal">
      <formula>0</formula>
    </cfRule>
  </conditionalFormatting>
  <conditionalFormatting sqref="F57:V57">
    <cfRule type="cellIs" dxfId="12052" priority="873" stopIfTrue="1" operator="equal">
      <formula>0</formula>
    </cfRule>
  </conditionalFormatting>
  <conditionalFormatting sqref="F57:V57">
    <cfRule type="cellIs" dxfId="12051" priority="872" stopIfTrue="1" operator="equal">
      <formula>0</formula>
    </cfRule>
  </conditionalFormatting>
  <conditionalFormatting sqref="F57:V57">
    <cfRule type="cellIs" dxfId="12050" priority="871" stopIfTrue="1" operator="equal">
      <formula>0</formula>
    </cfRule>
  </conditionalFormatting>
  <conditionalFormatting sqref="F57:V57">
    <cfRule type="cellIs" dxfId="12049" priority="870" stopIfTrue="1" operator="equal">
      <formula>0</formula>
    </cfRule>
  </conditionalFormatting>
  <conditionalFormatting sqref="F57:V57">
    <cfRule type="cellIs" dxfId="12048" priority="869" stopIfTrue="1" operator="equal">
      <formula>0</formula>
    </cfRule>
  </conditionalFormatting>
  <conditionalFormatting sqref="F57:V57">
    <cfRule type="cellIs" dxfId="12047" priority="868" stopIfTrue="1" operator="equal">
      <formula>0</formula>
    </cfRule>
  </conditionalFormatting>
  <conditionalFormatting sqref="F57:V57">
    <cfRule type="cellIs" dxfId="12046" priority="867" stopIfTrue="1" operator="equal">
      <formula>0</formula>
    </cfRule>
  </conditionalFormatting>
  <conditionalFormatting sqref="F57:V57">
    <cfRule type="cellIs" dxfId="12045" priority="866" stopIfTrue="1" operator="equal">
      <formula>0</formula>
    </cfRule>
  </conditionalFormatting>
  <conditionalFormatting sqref="F57:V57">
    <cfRule type="cellIs" dxfId="12044" priority="865" stopIfTrue="1" operator="equal">
      <formula>0</formula>
    </cfRule>
  </conditionalFormatting>
  <conditionalFormatting sqref="F57:V57">
    <cfRule type="cellIs" dxfId="12043" priority="864" stopIfTrue="1" operator="equal">
      <formula>0</formula>
    </cfRule>
  </conditionalFormatting>
  <conditionalFormatting sqref="F57:V57">
    <cfRule type="cellIs" dxfId="12042" priority="863" stopIfTrue="1" operator="equal">
      <formula>0</formula>
    </cfRule>
  </conditionalFormatting>
  <conditionalFormatting sqref="F57:V57">
    <cfRule type="cellIs" dxfId="12041" priority="862" stopIfTrue="1" operator="equal">
      <formula>0</formula>
    </cfRule>
  </conditionalFormatting>
  <conditionalFormatting sqref="F57:V57">
    <cfRule type="cellIs" dxfId="12040" priority="861" stopIfTrue="1" operator="equal">
      <formula>0</formula>
    </cfRule>
  </conditionalFormatting>
  <conditionalFormatting sqref="F57:V57">
    <cfRule type="cellIs" dxfId="12039" priority="860" stopIfTrue="1" operator="equal">
      <formula>0</formula>
    </cfRule>
  </conditionalFormatting>
  <conditionalFormatting sqref="F57:V57">
    <cfRule type="cellIs" dxfId="12038" priority="859" stopIfTrue="1" operator="equal">
      <formula>0</formula>
    </cfRule>
  </conditionalFormatting>
  <conditionalFormatting sqref="F57:V57">
    <cfRule type="cellIs" dxfId="12037" priority="858" stopIfTrue="1" operator="equal">
      <formula>0</formula>
    </cfRule>
  </conditionalFormatting>
  <conditionalFormatting sqref="F57:V57">
    <cfRule type="cellIs" dxfId="12036" priority="857" stopIfTrue="1" operator="equal">
      <formula>0</formula>
    </cfRule>
  </conditionalFormatting>
  <conditionalFormatting sqref="F57:V57">
    <cfRule type="cellIs" dxfId="12035" priority="856" stopIfTrue="1" operator="equal">
      <formula>0</formula>
    </cfRule>
  </conditionalFormatting>
  <conditionalFormatting sqref="F57:V57">
    <cfRule type="cellIs" dxfId="12034" priority="855" stopIfTrue="1" operator="equal">
      <formula>0</formula>
    </cfRule>
  </conditionalFormatting>
  <conditionalFormatting sqref="F57:V57">
    <cfRule type="cellIs" dxfId="12033" priority="854" stopIfTrue="1" operator="equal">
      <formula>0</formula>
    </cfRule>
  </conditionalFormatting>
  <conditionalFormatting sqref="F57:V57">
    <cfRule type="cellIs" dxfId="12032" priority="853" stopIfTrue="1" operator="equal">
      <formula>0</formula>
    </cfRule>
  </conditionalFormatting>
  <conditionalFormatting sqref="F57:V57">
    <cfRule type="cellIs" dxfId="12031" priority="852" stopIfTrue="1" operator="equal">
      <formula>0</formula>
    </cfRule>
  </conditionalFormatting>
  <conditionalFormatting sqref="F57:V57">
    <cfRule type="cellIs" dxfId="12030" priority="851" stopIfTrue="1" operator="equal">
      <formula>0</formula>
    </cfRule>
  </conditionalFormatting>
  <conditionalFormatting sqref="F57:V57">
    <cfRule type="cellIs" dxfId="12029" priority="850" stopIfTrue="1" operator="equal">
      <formula>0</formula>
    </cfRule>
  </conditionalFormatting>
  <conditionalFormatting sqref="F57:V57">
    <cfRule type="cellIs" dxfId="12028" priority="849" stopIfTrue="1" operator="equal">
      <formula>0</formula>
    </cfRule>
  </conditionalFormatting>
  <conditionalFormatting sqref="F57:V57">
    <cfRule type="cellIs" dxfId="12027" priority="848" stopIfTrue="1" operator="equal">
      <formula>0</formula>
    </cfRule>
  </conditionalFormatting>
  <conditionalFormatting sqref="F57:V57">
    <cfRule type="cellIs" dxfId="12026" priority="847" stopIfTrue="1" operator="equal">
      <formula>0</formula>
    </cfRule>
  </conditionalFormatting>
  <conditionalFormatting sqref="F57:V57">
    <cfRule type="cellIs" dxfId="12025" priority="846" stopIfTrue="1" operator="equal">
      <formula>0</formula>
    </cfRule>
  </conditionalFormatting>
  <conditionalFormatting sqref="F57:V57">
    <cfRule type="cellIs" dxfId="12024" priority="845" stopIfTrue="1" operator="equal">
      <formula>0</formula>
    </cfRule>
  </conditionalFormatting>
  <conditionalFormatting sqref="F57:V57">
    <cfRule type="cellIs" dxfId="12023" priority="844" stopIfTrue="1" operator="equal">
      <formula>0</formula>
    </cfRule>
  </conditionalFormatting>
  <conditionalFormatting sqref="F57:V57">
    <cfRule type="cellIs" dxfId="12022" priority="843" stopIfTrue="1" operator="equal">
      <formula>0</formula>
    </cfRule>
  </conditionalFormatting>
  <conditionalFormatting sqref="F57:V57">
    <cfRule type="cellIs" dxfId="12021" priority="842" stopIfTrue="1" operator="equal">
      <formula>0</formula>
    </cfRule>
  </conditionalFormatting>
  <conditionalFormatting sqref="F57:V57">
    <cfRule type="cellIs" dxfId="12020" priority="841" stopIfTrue="1" operator="equal">
      <formula>0</formula>
    </cfRule>
  </conditionalFormatting>
  <conditionalFormatting sqref="F57:V57">
    <cfRule type="cellIs" dxfId="12019" priority="840" stopIfTrue="1" operator="equal">
      <formula>0</formula>
    </cfRule>
  </conditionalFormatting>
  <conditionalFormatting sqref="F57:V57">
    <cfRule type="cellIs" dxfId="12018" priority="839" stopIfTrue="1" operator="equal">
      <formula>0</formula>
    </cfRule>
  </conditionalFormatting>
  <conditionalFormatting sqref="F57:V57">
    <cfRule type="cellIs" dxfId="12017" priority="838" stopIfTrue="1" operator="equal">
      <formula>0</formula>
    </cfRule>
  </conditionalFormatting>
  <conditionalFormatting sqref="F57:V57">
    <cfRule type="cellIs" dxfId="12016" priority="837" stopIfTrue="1" operator="equal">
      <formula>0</formula>
    </cfRule>
  </conditionalFormatting>
  <conditionalFormatting sqref="F57:V57">
    <cfRule type="cellIs" dxfId="12015" priority="836" stopIfTrue="1" operator="equal">
      <formula>0</formula>
    </cfRule>
  </conditionalFormatting>
  <conditionalFormatting sqref="F57:V57">
    <cfRule type="cellIs" dxfId="12014" priority="835" stopIfTrue="1" operator="equal">
      <formula>0</formula>
    </cfRule>
  </conditionalFormatting>
  <conditionalFormatting sqref="F57:V57">
    <cfRule type="cellIs" dxfId="12013" priority="834" stopIfTrue="1" operator="equal">
      <formula>0</formula>
    </cfRule>
  </conditionalFormatting>
  <conditionalFormatting sqref="F57:V57">
    <cfRule type="cellIs" dxfId="12012" priority="833" stopIfTrue="1" operator="equal">
      <formula>0</formula>
    </cfRule>
  </conditionalFormatting>
  <conditionalFormatting sqref="F57:V57">
    <cfRule type="cellIs" dxfId="12011" priority="832" stopIfTrue="1" operator="equal">
      <formula>0</formula>
    </cfRule>
  </conditionalFormatting>
  <conditionalFormatting sqref="F57:V57">
    <cfRule type="cellIs" dxfId="12010" priority="831" stopIfTrue="1" operator="equal">
      <formula>0</formula>
    </cfRule>
  </conditionalFormatting>
  <conditionalFormatting sqref="F57:V57">
    <cfRule type="cellIs" dxfId="12009" priority="830" stopIfTrue="1" operator="equal">
      <formula>0</formula>
    </cfRule>
  </conditionalFormatting>
  <conditionalFormatting sqref="F57:V57">
    <cfRule type="cellIs" dxfId="12008" priority="829" stopIfTrue="1" operator="equal">
      <formula>0</formula>
    </cfRule>
  </conditionalFormatting>
  <conditionalFormatting sqref="F57:V57">
    <cfRule type="cellIs" dxfId="12007" priority="828" stopIfTrue="1" operator="equal">
      <formula>0</formula>
    </cfRule>
  </conditionalFormatting>
  <conditionalFormatting sqref="F57:V57">
    <cfRule type="cellIs" dxfId="12006" priority="827" stopIfTrue="1" operator="equal">
      <formula>0</formula>
    </cfRule>
  </conditionalFormatting>
  <conditionalFormatting sqref="F57:V57">
    <cfRule type="cellIs" dxfId="12005" priority="826" stopIfTrue="1" operator="equal">
      <formula>0</formula>
    </cfRule>
  </conditionalFormatting>
  <conditionalFormatting sqref="F57:V57">
    <cfRule type="cellIs" dxfId="12004" priority="825" stopIfTrue="1" operator="equal">
      <formula>0</formula>
    </cfRule>
  </conditionalFormatting>
  <conditionalFormatting sqref="F57:V57">
    <cfRule type="cellIs" dxfId="12003" priority="824" stopIfTrue="1" operator="equal">
      <formula>0</formula>
    </cfRule>
  </conditionalFormatting>
  <conditionalFormatting sqref="F57:V57">
    <cfRule type="cellIs" dxfId="12002" priority="823" stopIfTrue="1" operator="equal">
      <formula>0</formula>
    </cfRule>
  </conditionalFormatting>
  <conditionalFormatting sqref="F57:V57">
    <cfRule type="cellIs" dxfId="12001" priority="822" stopIfTrue="1" operator="equal">
      <formula>0</formula>
    </cfRule>
  </conditionalFormatting>
  <conditionalFormatting sqref="F57:V57">
    <cfRule type="cellIs" dxfId="12000" priority="821" stopIfTrue="1" operator="equal">
      <formula>0</formula>
    </cfRule>
  </conditionalFormatting>
  <conditionalFormatting sqref="F57:V57">
    <cfRule type="cellIs" dxfId="11999" priority="820" stopIfTrue="1" operator="equal">
      <formula>0</formula>
    </cfRule>
  </conditionalFormatting>
  <conditionalFormatting sqref="F57:V57">
    <cfRule type="cellIs" dxfId="11998" priority="819" stopIfTrue="1" operator="equal">
      <formula>0</formula>
    </cfRule>
  </conditionalFormatting>
  <conditionalFormatting sqref="F57:V57">
    <cfRule type="cellIs" dxfId="11997" priority="818" stopIfTrue="1" operator="equal">
      <formula>0</formula>
    </cfRule>
  </conditionalFormatting>
  <conditionalFormatting sqref="F57:V57">
    <cfRule type="cellIs" dxfId="11996" priority="817" stopIfTrue="1" operator="equal">
      <formula>0</formula>
    </cfRule>
  </conditionalFormatting>
  <conditionalFormatting sqref="F57:V57">
    <cfRule type="cellIs" dxfId="11995" priority="816" stopIfTrue="1" operator="equal">
      <formula>0</formula>
    </cfRule>
  </conditionalFormatting>
  <conditionalFormatting sqref="F57:V57">
    <cfRule type="cellIs" dxfId="11994" priority="815" stopIfTrue="1" operator="equal">
      <formula>0</formula>
    </cfRule>
  </conditionalFormatting>
  <conditionalFormatting sqref="F57:V57">
    <cfRule type="cellIs" dxfId="11993" priority="814" stopIfTrue="1" operator="equal">
      <formula>0</formula>
    </cfRule>
  </conditionalFormatting>
  <conditionalFormatting sqref="F57:V57">
    <cfRule type="cellIs" dxfId="11992" priority="813" stopIfTrue="1" operator="equal">
      <formula>0</formula>
    </cfRule>
  </conditionalFormatting>
  <conditionalFormatting sqref="F57:V57">
    <cfRule type="cellIs" dxfId="11991" priority="812" stopIfTrue="1" operator="equal">
      <formula>0</formula>
    </cfRule>
  </conditionalFormatting>
  <conditionalFormatting sqref="F57:V57">
    <cfRule type="cellIs" dxfId="11990" priority="811" stopIfTrue="1" operator="equal">
      <formula>0</formula>
    </cfRule>
  </conditionalFormatting>
  <conditionalFormatting sqref="F57:V57">
    <cfRule type="cellIs" dxfId="11989" priority="810" stopIfTrue="1" operator="equal">
      <formula>0</formula>
    </cfRule>
  </conditionalFormatting>
  <conditionalFormatting sqref="F57:V57">
    <cfRule type="cellIs" dxfId="11988" priority="809" stopIfTrue="1" operator="equal">
      <formula>0</formula>
    </cfRule>
  </conditionalFormatting>
  <conditionalFormatting sqref="F57:V57">
    <cfRule type="cellIs" dxfId="11987" priority="808" stopIfTrue="1" operator="equal">
      <formula>0</formula>
    </cfRule>
  </conditionalFormatting>
  <conditionalFormatting sqref="F57:V57">
    <cfRule type="cellIs" dxfId="11986" priority="807" stopIfTrue="1" operator="equal">
      <formula>0</formula>
    </cfRule>
  </conditionalFormatting>
  <conditionalFormatting sqref="F57:V57">
    <cfRule type="cellIs" dxfId="11985" priority="806" stopIfTrue="1" operator="equal">
      <formula>0</formula>
    </cfRule>
  </conditionalFormatting>
  <conditionalFormatting sqref="F57:V57">
    <cfRule type="cellIs" dxfId="11984" priority="805" stopIfTrue="1" operator="equal">
      <formula>0</formula>
    </cfRule>
  </conditionalFormatting>
  <conditionalFormatting sqref="F57:V57">
    <cfRule type="cellIs" dxfId="11983" priority="804" stopIfTrue="1" operator="equal">
      <formula>0</formula>
    </cfRule>
  </conditionalFormatting>
  <conditionalFormatting sqref="F57:V57">
    <cfRule type="cellIs" dxfId="11982" priority="803" stopIfTrue="1" operator="equal">
      <formula>0</formula>
    </cfRule>
  </conditionalFormatting>
  <conditionalFormatting sqref="F111:V111">
    <cfRule type="cellIs" dxfId="11981" priority="802" stopIfTrue="1" operator="equal">
      <formula>0</formula>
    </cfRule>
  </conditionalFormatting>
  <conditionalFormatting sqref="F111:V111">
    <cfRule type="cellIs" dxfId="11980" priority="801" stopIfTrue="1" operator="equal">
      <formula>0</formula>
    </cfRule>
  </conditionalFormatting>
  <conditionalFormatting sqref="F111:V111">
    <cfRule type="cellIs" dxfId="11979" priority="800" stopIfTrue="1" operator="equal">
      <formula>0</formula>
    </cfRule>
  </conditionalFormatting>
  <conditionalFormatting sqref="F111:V111">
    <cfRule type="cellIs" dxfId="11978" priority="799" stopIfTrue="1" operator="equal">
      <formula>0</formula>
    </cfRule>
  </conditionalFormatting>
  <conditionalFormatting sqref="F111:V111">
    <cfRule type="cellIs" dxfId="11977" priority="798" stopIfTrue="1" operator="equal">
      <formula>0</formula>
    </cfRule>
  </conditionalFormatting>
  <conditionalFormatting sqref="F111:V111">
    <cfRule type="cellIs" dxfId="11976" priority="797" stopIfTrue="1" operator="equal">
      <formula>0</formula>
    </cfRule>
  </conditionalFormatting>
  <conditionalFormatting sqref="F111:V111">
    <cfRule type="cellIs" dxfId="11975" priority="796" stopIfTrue="1" operator="equal">
      <formula>0</formula>
    </cfRule>
  </conditionalFormatting>
  <conditionalFormatting sqref="F111:V111">
    <cfRule type="cellIs" dxfId="11974" priority="795" stopIfTrue="1" operator="equal">
      <formula>0</formula>
    </cfRule>
  </conditionalFormatting>
  <conditionalFormatting sqref="F111:V111">
    <cfRule type="cellIs" dxfId="11973" priority="794" stopIfTrue="1" operator="equal">
      <formula>0</formula>
    </cfRule>
  </conditionalFormatting>
  <conditionalFormatting sqref="F111:V111">
    <cfRule type="cellIs" dxfId="11972" priority="793" stopIfTrue="1" operator="equal">
      <formula>0</formula>
    </cfRule>
  </conditionalFormatting>
  <conditionalFormatting sqref="F111:V111">
    <cfRule type="cellIs" dxfId="11971" priority="792" stopIfTrue="1" operator="equal">
      <formula>0</formula>
    </cfRule>
  </conditionalFormatting>
  <conditionalFormatting sqref="F111:V111">
    <cfRule type="cellIs" dxfId="11970" priority="791" stopIfTrue="1" operator="equal">
      <formula>0</formula>
    </cfRule>
  </conditionalFormatting>
  <conditionalFormatting sqref="F111:V111">
    <cfRule type="cellIs" dxfId="11969" priority="790" stopIfTrue="1" operator="equal">
      <formula>0</formula>
    </cfRule>
  </conditionalFormatting>
  <conditionalFormatting sqref="F111:V111">
    <cfRule type="cellIs" dxfId="11968" priority="789" stopIfTrue="1" operator="equal">
      <formula>0</formula>
    </cfRule>
  </conditionalFormatting>
  <conditionalFormatting sqref="F111:V111">
    <cfRule type="cellIs" dxfId="11967" priority="788" stopIfTrue="1" operator="equal">
      <formula>0</formula>
    </cfRule>
  </conditionalFormatting>
  <conditionalFormatting sqref="F111:V111">
    <cfRule type="cellIs" dxfId="11966" priority="787" stopIfTrue="1" operator="equal">
      <formula>0</formula>
    </cfRule>
  </conditionalFormatting>
  <conditionalFormatting sqref="F111:V111">
    <cfRule type="cellIs" dxfId="11965" priority="786" stopIfTrue="1" operator="equal">
      <formula>0</formula>
    </cfRule>
  </conditionalFormatting>
  <conditionalFormatting sqref="F111:V111">
    <cfRule type="cellIs" dxfId="11964" priority="785" stopIfTrue="1" operator="equal">
      <formula>0</formula>
    </cfRule>
  </conditionalFormatting>
  <conditionalFormatting sqref="F111:V111">
    <cfRule type="cellIs" dxfId="11963" priority="784" stopIfTrue="1" operator="equal">
      <formula>0</formula>
    </cfRule>
  </conditionalFormatting>
  <conditionalFormatting sqref="F111:V111">
    <cfRule type="cellIs" dxfId="11962" priority="783" stopIfTrue="1" operator="equal">
      <formula>0</formula>
    </cfRule>
  </conditionalFormatting>
  <conditionalFormatting sqref="F111:V111">
    <cfRule type="cellIs" dxfId="11961" priority="782" stopIfTrue="1" operator="equal">
      <formula>0</formula>
    </cfRule>
  </conditionalFormatting>
  <conditionalFormatting sqref="F111:V111">
    <cfRule type="cellIs" dxfId="11960" priority="781" stopIfTrue="1" operator="equal">
      <formula>0</formula>
    </cfRule>
  </conditionalFormatting>
  <conditionalFormatting sqref="F111:V111">
    <cfRule type="cellIs" dxfId="11959" priority="780" stopIfTrue="1" operator="equal">
      <formula>0</formula>
    </cfRule>
  </conditionalFormatting>
  <conditionalFormatting sqref="F111:V111">
    <cfRule type="cellIs" dxfId="11958" priority="779" stopIfTrue="1" operator="equal">
      <formula>0</formula>
    </cfRule>
  </conditionalFormatting>
  <conditionalFormatting sqref="F111:V111">
    <cfRule type="cellIs" dxfId="11957" priority="778" stopIfTrue="1" operator="equal">
      <formula>0</formula>
    </cfRule>
  </conditionalFormatting>
  <conditionalFormatting sqref="F111:V111">
    <cfRule type="cellIs" dxfId="11956" priority="777" stopIfTrue="1" operator="equal">
      <formula>0</formula>
    </cfRule>
  </conditionalFormatting>
  <conditionalFormatting sqref="F111:V111">
    <cfRule type="cellIs" dxfId="11955" priority="776" stopIfTrue="1" operator="equal">
      <formula>0</formula>
    </cfRule>
  </conditionalFormatting>
  <conditionalFormatting sqref="F111:V111">
    <cfRule type="cellIs" dxfId="11954" priority="775" stopIfTrue="1" operator="equal">
      <formula>0</formula>
    </cfRule>
  </conditionalFormatting>
  <conditionalFormatting sqref="F111:V111">
    <cfRule type="cellIs" dxfId="11953" priority="774" stopIfTrue="1" operator="equal">
      <formula>0</formula>
    </cfRule>
  </conditionalFormatting>
  <conditionalFormatting sqref="F111:V111">
    <cfRule type="cellIs" dxfId="11952" priority="773" stopIfTrue="1" operator="equal">
      <formula>0</formula>
    </cfRule>
  </conditionalFormatting>
  <conditionalFormatting sqref="F111:V111">
    <cfRule type="cellIs" dxfId="11951" priority="772" stopIfTrue="1" operator="equal">
      <formula>0</formula>
    </cfRule>
  </conditionalFormatting>
  <conditionalFormatting sqref="F111:V111">
    <cfRule type="cellIs" dxfId="11950" priority="771" stopIfTrue="1" operator="equal">
      <formula>0</formula>
    </cfRule>
  </conditionalFormatting>
  <conditionalFormatting sqref="F111:V111">
    <cfRule type="cellIs" dxfId="11949" priority="770" stopIfTrue="1" operator="equal">
      <formula>0</formula>
    </cfRule>
  </conditionalFormatting>
  <conditionalFormatting sqref="F111:V111">
    <cfRule type="cellIs" dxfId="11948" priority="769" stopIfTrue="1" operator="equal">
      <formula>0</formula>
    </cfRule>
  </conditionalFormatting>
  <conditionalFormatting sqref="F111:V111">
    <cfRule type="cellIs" dxfId="11947" priority="768" stopIfTrue="1" operator="equal">
      <formula>0</formula>
    </cfRule>
  </conditionalFormatting>
  <conditionalFormatting sqref="F111:V111">
    <cfRule type="cellIs" dxfId="11946" priority="767" stopIfTrue="1" operator="equal">
      <formula>0</formula>
    </cfRule>
  </conditionalFormatting>
  <conditionalFormatting sqref="F111:V111">
    <cfRule type="cellIs" dxfId="11945" priority="766" stopIfTrue="1" operator="equal">
      <formula>0</formula>
    </cfRule>
  </conditionalFormatting>
  <conditionalFormatting sqref="F111:V111">
    <cfRule type="cellIs" dxfId="11944" priority="765" stopIfTrue="1" operator="equal">
      <formula>0</formula>
    </cfRule>
  </conditionalFormatting>
  <conditionalFormatting sqref="F111:V111">
    <cfRule type="cellIs" dxfId="11943" priority="764" stopIfTrue="1" operator="equal">
      <formula>0</formula>
    </cfRule>
  </conditionalFormatting>
  <conditionalFormatting sqref="F111:V111">
    <cfRule type="cellIs" dxfId="11942" priority="763" stopIfTrue="1" operator="equal">
      <formula>0</formula>
    </cfRule>
  </conditionalFormatting>
  <conditionalFormatting sqref="F111:V111">
    <cfRule type="cellIs" dxfId="11941" priority="762" stopIfTrue="1" operator="equal">
      <formula>0</formula>
    </cfRule>
  </conditionalFormatting>
  <conditionalFormatting sqref="F111:V111">
    <cfRule type="cellIs" dxfId="11940" priority="761" stopIfTrue="1" operator="equal">
      <formula>0</formula>
    </cfRule>
  </conditionalFormatting>
  <conditionalFormatting sqref="F111:V111">
    <cfRule type="cellIs" dxfId="11939" priority="760" stopIfTrue="1" operator="equal">
      <formula>0</formula>
    </cfRule>
  </conditionalFormatting>
  <conditionalFormatting sqref="F111:V111">
    <cfRule type="cellIs" dxfId="11938" priority="759" stopIfTrue="1" operator="equal">
      <formula>0</formula>
    </cfRule>
  </conditionalFormatting>
  <conditionalFormatting sqref="F111:V111">
    <cfRule type="cellIs" dxfId="11937" priority="758" stopIfTrue="1" operator="equal">
      <formula>0</formula>
    </cfRule>
  </conditionalFormatting>
  <conditionalFormatting sqref="F111:V111">
    <cfRule type="cellIs" dxfId="11936" priority="757" stopIfTrue="1" operator="equal">
      <formula>0</formula>
    </cfRule>
  </conditionalFormatting>
  <conditionalFormatting sqref="F111:V111">
    <cfRule type="cellIs" dxfId="11935" priority="756" stopIfTrue="1" operator="equal">
      <formula>0</formula>
    </cfRule>
  </conditionalFormatting>
  <conditionalFormatting sqref="F111:V111">
    <cfRule type="cellIs" dxfId="11934" priority="755" stopIfTrue="1" operator="equal">
      <formula>0</formula>
    </cfRule>
  </conditionalFormatting>
  <conditionalFormatting sqref="F111:V111">
    <cfRule type="cellIs" dxfId="11933" priority="754" stopIfTrue="1" operator="equal">
      <formula>0</formula>
    </cfRule>
  </conditionalFormatting>
  <conditionalFormatting sqref="F111:V111">
    <cfRule type="cellIs" dxfId="11932" priority="753" stopIfTrue="1" operator="equal">
      <formula>0</formula>
    </cfRule>
  </conditionalFormatting>
  <conditionalFormatting sqref="F111:V111">
    <cfRule type="cellIs" dxfId="11931" priority="752" stopIfTrue="1" operator="equal">
      <formula>0</formula>
    </cfRule>
  </conditionalFormatting>
  <conditionalFormatting sqref="F111:V111">
    <cfRule type="cellIs" dxfId="11930" priority="751" stopIfTrue="1" operator="equal">
      <formula>0</formula>
    </cfRule>
  </conditionalFormatting>
  <conditionalFormatting sqref="F111:V111">
    <cfRule type="cellIs" dxfId="11929" priority="750" stopIfTrue="1" operator="equal">
      <formula>0</formula>
    </cfRule>
  </conditionalFormatting>
  <conditionalFormatting sqref="F111:V111">
    <cfRule type="cellIs" dxfId="11928" priority="749" stopIfTrue="1" operator="equal">
      <formula>0</formula>
    </cfRule>
  </conditionalFormatting>
  <conditionalFormatting sqref="F111:V111">
    <cfRule type="cellIs" dxfId="11927" priority="748" stopIfTrue="1" operator="equal">
      <formula>0</formula>
    </cfRule>
  </conditionalFormatting>
  <conditionalFormatting sqref="F111:V111">
    <cfRule type="cellIs" dxfId="11926" priority="747" stopIfTrue="1" operator="equal">
      <formula>0</formula>
    </cfRule>
  </conditionalFormatting>
  <conditionalFormatting sqref="F111:V111">
    <cfRule type="cellIs" dxfId="11925" priority="746" stopIfTrue="1" operator="equal">
      <formula>0</formula>
    </cfRule>
  </conditionalFormatting>
  <conditionalFormatting sqref="F111:V111">
    <cfRule type="cellIs" dxfId="11924" priority="745" stopIfTrue="1" operator="equal">
      <formula>0</formula>
    </cfRule>
  </conditionalFormatting>
  <conditionalFormatting sqref="F111:V111">
    <cfRule type="cellIs" dxfId="11923" priority="744" stopIfTrue="1" operator="equal">
      <formula>0</formula>
    </cfRule>
  </conditionalFormatting>
  <conditionalFormatting sqref="F111:V111">
    <cfRule type="cellIs" dxfId="11922" priority="743" stopIfTrue="1" operator="equal">
      <formula>0</formula>
    </cfRule>
  </conditionalFormatting>
  <conditionalFormatting sqref="F111:V111">
    <cfRule type="cellIs" dxfId="11921" priority="742" stopIfTrue="1" operator="equal">
      <formula>0</formula>
    </cfRule>
  </conditionalFormatting>
  <conditionalFormatting sqref="F111:V111">
    <cfRule type="cellIs" dxfId="11920" priority="741" stopIfTrue="1" operator="equal">
      <formula>0</formula>
    </cfRule>
  </conditionalFormatting>
  <conditionalFormatting sqref="F111:V111">
    <cfRule type="cellIs" dxfId="11919" priority="740" stopIfTrue="1" operator="equal">
      <formula>0</formula>
    </cfRule>
  </conditionalFormatting>
  <conditionalFormatting sqref="F111:V111">
    <cfRule type="cellIs" dxfId="11918" priority="739" stopIfTrue="1" operator="equal">
      <formula>0</formula>
    </cfRule>
  </conditionalFormatting>
  <conditionalFormatting sqref="F111:V111">
    <cfRule type="cellIs" dxfId="11917" priority="738" stopIfTrue="1" operator="equal">
      <formula>0</formula>
    </cfRule>
  </conditionalFormatting>
  <conditionalFormatting sqref="F111:V111">
    <cfRule type="cellIs" dxfId="11916" priority="737" stopIfTrue="1" operator="equal">
      <formula>0</formula>
    </cfRule>
  </conditionalFormatting>
  <conditionalFormatting sqref="F111:V111">
    <cfRule type="cellIs" dxfId="11915" priority="736" stopIfTrue="1" operator="equal">
      <formula>0</formula>
    </cfRule>
  </conditionalFormatting>
  <conditionalFormatting sqref="F111:V111">
    <cfRule type="cellIs" dxfId="11914" priority="735" stopIfTrue="1" operator="equal">
      <formula>0</formula>
    </cfRule>
  </conditionalFormatting>
  <conditionalFormatting sqref="F111:V111">
    <cfRule type="cellIs" dxfId="11913" priority="734" stopIfTrue="1" operator="equal">
      <formula>0</formula>
    </cfRule>
  </conditionalFormatting>
  <conditionalFormatting sqref="F111:V111">
    <cfRule type="cellIs" dxfId="11912" priority="733" stopIfTrue="1" operator="equal">
      <formula>0</formula>
    </cfRule>
  </conditionalFormatting>
  <conditionalFormatting sqref="F111:V111">
    <cfRule type="cellIs" dxfId="11911" priority="732" stopIfTrue="1" operator="equal">
      <formula>0</formula>
    </cfRule>
  </conditionalFormatting>
  <conditionalFormatting sqref="F111:V111">
    <cfRule type="cellIs" dxfId="11910" priority="731" stopIfTrue="1" operator="equal">
      <formula>0</formula>
    </cfRule>
  </conditionalFormatting>
  <conditionalFormatting sqref="F111:V111">
    <cfRule type="cellIs" dxfId="11909" priority="730" stopIfTrue="1" operator="equal">
      <formula>0</formula>
    </cfRule>
  </conditionalFormatting>
  <conditionalFormatting sqref="F111:V111">
    <cfRule type="cellIs" dxfId="11908" priority="729" stopIfTrue="1" operator="equal">
      <formula>0</formula>
    </cfRule>
  </conditionalFormatting>
  <conditionalFormatting sqref="F111:V111">
    <cfRule type="cellIs" dxfId="11907" priority="728" stopIfTrue="1" operator="equal">
      <formula>0</formula>
    </cfRule>
  </conditionalFormatting>
  <conditionalFormatting sqref="F111:V111">
    <cfRule type="cellIs" dxfId="11906" priority="727" stopIfTrue="1" operator="equal">
      <formula>0</formula>
    </cfRule>
  </conditionalFormatting>
  <conditionalFormatting sqref="F111:V111">
    <cfRule type="cellIs" dxfId="11905" priority="726" stopIfTrue="1" operator="equal">
      <formula>0</formula>
    </cfRule>
  </conditionalFormatting>
  <conditionalFormatting sqref="F111:V111">
    <cfRule type="cellIs" dxfId="11904" priority="725" stopIfTrue="1" operator="equal">
      <formula>0</formula>
    </cfRule>
  </conditionalFormatting>
  <conditionalFormatting sqref="F111:V111">
    <cfRule type="cellIs" dxfId="11903" priority="724" stopIfTrue="1" operator="equal">
      <formula>0</formula>
    </cfRule>
  </conditionalFormatting>
  <conditionalFormatting sqref="F111:V111">
    <cfRule type="cellIs" dxfId="11902" priority="723" stopIfTrue="1" operator="equal">
      <formula>0</formula>
    </cfRule>
  </conditionalFormatting>
  <conditionalFormatting sqref="F111:V111">
    <cfRule type="cellIs" dxfId="11901" priority="722" stopIfTrue="1" operator="equal">
      <formula>0</formula>
    </cfRule>
  </conditionalFormatting>
  <conditionalFormatting sqref="F111:V111">
    <cfRule type="cellIs" dxfId="11900" priority="721" stopIfTrue="1" operator="equal">
      <formula>0</formula>
    </cfRule>
  </conditionalFormatting>
  <conditionalFormatting sqref="F111:V111">
    <cfRule type="cellIs" dxfId="11899" priority="720" stopIfTrue="1" operator="equal">
      <formula>0</formula>
    </cfRule>
  </conditionalFormatting>
  <conditionalFormatting sqref="F111:V111">
    <cfRule type="cellIs" dxfId="11898" priority="719" stopIfTrue="1" operator="equal">
      <formula>0</formula>
    </cfRule>
  </conditionalFormatting>
  <conditionalFormatting sqref="F111:V111">
    <cfRule type="cellIs" dxfId="11897" priority="718" stopIfTrue="1" operator="equal">
      <formula>0</formula>
    </cfRule>
  </conditionalFormatting>
  <conditionalFormatting sqref="F111:V111">
    <cfRule type="cellIs" dxfId="11896" priority="717" stopIfTrue="1" operator="equal">
      <formula>0</formula>
    </cfRule>
  </conditionalFormatting>
  <conditionalFormatting sqref="F111:V111">
    <cfRule type="cellIs" dxfId="11895" priority="716" stopIfTrue="1" operator="equal">
      <formula>0</formula>
    </cfRule>
  </conditionalFormatting>
  <conditionalFormatting sqref="F111:V111">
    <cfRule type="cellIs" dxfId="11894" priority="715" stopIfTrue="1" operator="equal">
      <formula>0</formula>
    </cfRule>
  </conditionalFormatting>
  <conditionalFormatting sqref="F111:V111">
    <cfRule type="cellIs" dxfId="11893" priority="714" stopIfTrue="1" operator="equal">
      <formula>0</formula>
    </cfRule>
  </conditionalFormatting>
  <conditionalFormatting sqref="F111:V111">
    <cfRule type="cellIs" dxfId="11892" priority="713" stopIfTrue="1" operator="equal">
      <formula>0</formula>
    </cfRule>
  </conditionalFormatting>
  <conditionalFormatting sqref="F111:V111">
    <cfRule type="cellIs" dxfId="11891" priority="712" stopIfTrue="1" operator="equal">
      <formula>0</formula>
    </cfRule>
  </conditionalFormatting>
  <conditionalFormatting sqref="F111:V111">
    <cfRule type="cellIs" dxfId="11890" priority="711" stopIfTrue="1" operator="equal">
      <formula>0</formula>
    </cfRule>
  </conditionalFormatting>
  <conditionalFormatting sqref="F111:V111">
    <cfRule type="cellIs" dxfId="11889" priority="710" stopIfTrue="1" operator="equal">
      <formula>0</formula>
    </cfRule>
  </conditionalFormatting>
  <conditionalFormatting sqref="F111:V111">
    <cfRule type="cellIs" dxfId="11888" priority="709" stopIfTrue="1" operator="equal">
      <formula>0</formula>
    </cfRule>
  </conditionalFormatting>
  <conditionalFormatting sqref="F111:V111">
    <cfRule type="cellIs" dxfId="11887" priority="708" stopIfTrue="1" operator="equal">
      <formula>0</formula>
    </cfRule>
  </conditionalFormatting>
  <conditionalFormatting sqref="F111:V111">
    <cfRule type="cellIs" dxfId="11886" priority="707" stopIfTrue="1" operator="equal">
      <formula>0</formula>
    </cfRule>
  </conditionalFormatting>
  <conditionalFormatting sqref="F111:V111">
    <cfRule type="cellIs" dxfId="11885" priority="706" stopIfTrue="1" operator="equal">
      <formula>0</formula>
    </cfRule>
  </conditionalFormatting>
  <conditionalFormatting sqref="F111:V111">
    <cfRule type="cellIs" dxfId="11884" priority="705" stopIfTrue="1" operator="equal">
      <formula>0</formula>
    </cfRule>
  </conditionalFormatting>
  <conditionalFormatting sqref="F111:V111">
    <cfRule type="cellIs" dxfId="11883" priority="704" stopIfTrue="1" operator="equal">
      <formula>0</formula>
    </cfRule>
  </conditionalFormatting>
  <conditionalFormatting sqref="F111:V111">
    <cfRule type="cellIs" dxfId="11882" priority="703" stopIfTrue="1" operator="equal">
      <formula>0</formula>
    </cfRule>
  </conditionalFormatting>
  <conditionalFormatting sqref="F111:V111">
    <cfRule type="cellIs" dxfId="11881" priority="702" stopIfTrue="1" operator="equal">
      <formula>0</formula>
    </cfRule>
  </conditionalFormatting>
  <conditionalFormatting sqref="F111:V111">
    <cfRule type="cellIs" dxfId="11880" priority="701" stopIfTrue="1" operator="equal">
      <formula>0</formula>
    </cfRule>
  </conditionalFormatting>
  <conditionalFormatting sqref="F111:V111">
    <cfRule type="cellIs" dxfId="11879" priority="700" stopIfTrue="1" operator="equal">
      <formula>0</formula>
    </cfRule>
  </conditionalFormatting>
  <conditionalFormatting sqref="F111:V111">
    <cfRule type="cellIs" dxfId="11878" priority="699" stopIfTrue="1" operator="equal">
      <formula>0</formula>
    </cfRule>
  </conditionalFormatting>
  <conditionalFormatting sqref="F111:V111">
    <cfRule type="cellIs" dxfId="11877" priority="698" stopIfTrue="1" operator="equal">
      <formula>0</formula>
    </cfRule>
  </conditionalFormatting>
  <conditionalFormatting sqref="F111:V111">
    <cfRule type="cellIs" dxfId="11876" priority="697" stopIfTrue="1" operator="equal">
      <formula>0</formula>
    </cfRule>
  </conditionalFormatting>
  <conditionalFormatting sqref="F111:V111">
    <cfRule type="cellIs" dxfId="11875" priority="696" stopIfTrue="1" operator="equal">
      <formula>0</formula>
    </cfRule>
  </conditionalFormatting>
  <conditionalFormatting sqref="F111:V111">
    <cfRule type="cellIs" dxfId="11874" priority="695" stopIfTrue="1" operator="equal">
      <formula>0</formula>
    </cfRule>
  </conditionalFormatting>
  <conditionalFormatting sqref="F111:V111">
    <cfRule type="cellIs" dxfId="11873" priority="694" stopIfTrue="1" operator="equal">
      <formula>0</formula>
    </cfRule>
  </conditionalFormatting>
  <conditionalFormatting sqref="F111:V111">
    <cfRule type="cellIs" dxfId="11872" priority="693" stopIfTrue="1" operator="equal">
      <formula>0</formula>
    </cfRule>
  </conditionalFormatting>
  <conditionalFormatting sqref="F111:V111">
    <cfRule type="cellIs" dxfId="11871" priority="692" stopIfTrue="1" operator="equal">
      <formula>0</formula>
    </cfRule>
  </conditionalFormatting>
  <conditionalFormatting sqref="F111:V111">
    <cfRule type="cellIs" dxfId="11870" priority="691" stopIfTrue="1" operator="equal">
      <formula>0</formula>
    </cfRule>
  </conditionalFormatting>
  <conditionalFormatting sqref="F111:V111">
    <cfRule type="cellIs" dxfId="11869" priority="690" stopIfTrue="1" operator="equal">
      <formula>0</formula>
    </cfRule>
  </conditionalFormatting>
  <conditionalFormatting sqref="F111:V111">
    <cfRule type="cellIs" dxfId="11868" priority="689" stopIfTrue="1" operator="equal">
      <formula>0</formula>
    </cfRule>
  </conditionalFormatting>
  <conditionalFormatting sqref="F111:V111">
    <cfRule type="cellIs" dxfId="11867" priority="688" stopIfTrue="1" operator="equal">
      <formula>0</formula>
    </cfRule>
  </conditionalFormatting>
  <conditionalFormatting sqref="F111:V111">
    <cfRule type="cellIs" dxfId="11866" priority="687" stopIfTrue="1" operator="equal">
      <formula>0</formula>
    </cfRule>
  </conditionalFormatting>
  <conditionalFormatting sqref="F111:V111">
    <cfRule type="cellIs" dxfId="11865" priority="686" stopIfTrue="1" operator="equal">
      <formula>0</formula>
    </cfRule>
  </conditionalFormatting>
  <conditionalFormatting sqref="F111:V111">
    <cfRule type="cellIs" dxfId="11864" priority="685" stopIfTrue="1" operator="equal">
      <formula>0</formula>
    </cfRule>
  </conditionalFormatting>
  <conditionalFormatting sqref="F111:V111">
    <cfRule type="cellIs" dxfId="11863" priority="684" stopIfTrue="1" operator="equal">
      <formula>0</formula>
    </cfRule>
  </conditionalFormatting>
  <conditionalFormatting sqref="F111:V111">
    <cfRule type="cellIs" dxfId="11862" priority="683" stopIfTrue="1" operator="equal">
      <formula>0</formula>
    </cfRule>
  </conditionalFormatting>
  <conditionalFormatting sqref="F111:V111">
    <cfRule type="cellIs" dxfId="11861" priority="682" stopIfTrue="1" operator="equal">
      <formula>0</formula>
    </cfRule>
  </conditionalFormatting>
  <conditionalFormatting sqref="F111:V111">
    <cfRule type="cellIs" dxfId="11860" priority="681" stopIfTrue="1" operator="equal">
      <formula>0</formula>
    </cfRule>
  </conditionalFormatting>
  <conditionalFormatting sqref="F111:V111">
    <cfRule type="cellIs" dxfId="11859" priority="680" stopIfTrue="1" operator="equal">
      <formula>0</formula>
    </cfRule>
  </conditionalFormatting>
  <conditionalFormatting sqref="F111:V111">
    <cfRule type="cellIs" dxfId="11858" priority="679" stopIfTrue="1" operator="equal">
      <formula>0</formula>
    </cfRule>
  </conditionalFormatting>
  <conditionalFormatting sqref="F111:V111">
    <cfRule type="cellIs" dxfId="11857" priority="678" stopIfTrue="1" operator="equal">
      <formula>0</formula>
    </cfRule>
  </conditionalFormatting>
  <conditionalFormatting sqref="F111:V111">
    <cfRule type="cellIs" dxfId="11856" priority="677" stopIfTrue="1" operator="equal">
      <formula>0</formula>
    </cfRule>
  </conditionalFormatting>
  <conditionalFormatting sqref="F111:V111">
    <cfRule type="cellIs" dxfId="11855" priority="676" stopIfTrue="1" operator="equal">
      <formula>0</formula>
    </cfRule>
  </conditionalFormatting>
  <conditionalFormatting sqref="F111:V111">
    <cfRule type="cellIs" dxfId="11854" priority="675" stopIfTrue="1" operator="equal">
      <formula>0</formula>
    </cfRule>
  </conditionalFormatting>
  <conditionalFormatting sqref="F111:V111">
    <cfRule type="cellIs" dxfId="11853" priority="674" stopIfTrue="1" operator="equal">
      <formula>0</formula>
    </cfRule>
  </conditionalFormatting>
  <conditionalFormatting sqref="F138:V138">
    <cfRule type="cellIs" dxfId="11852" priority="673" stopIfTrue="1" operator="equal">
      <formula>0</formula>
    </cfRule>
  </conditionalFormatting>
  <conditionalFormatting sqref="F138:V138">
    <cfRule type="cellIs" dxfId="11851" priority="672" stopIfTrue="1" operator="equal">
      <formula>0</formula>
    </cfRule>
  </conditionalFormatting>
  <conditionalFormatting sqref="F138:V138">
    <cfRule type="cellIs" dxfId="11850" priority="671" stopIfTrue="1" operator="equal">
      <formula>0</formula>
    </cfRule>
  </conditionalFormatting>
  <conditionalFormatting sqref="F138:V138">
    <cfRule type="cellIs" dxfId="11849" priority="670" stopIfTrue="1" operator="equal">
      <formula>0</formula>
    </cfRule>
  </conditionalFormatting>
  <conditionalFormatting sqref="F138:V138">
    <cfRule type="cellIs" dxfId="11848" priority="669" stopIfTrue="1" operator="equal">
      <formula>0</formula>
    </cfRule>
  </conditionalFormatting>
  <conditionalFormatting sqref="F138:V138">
    <cfRule type="cellIs" dxfId="11847" priority="668" stopIfTrue="1" operator="equal">
      <formula>0</formula>
    </cfRule>
  </conditionalFormatting>
  <conditionalFormatting sqref="F138:V138">
    <cfRule type="cellIs" dxfId="11846" priority="667" stopIfTrue="1" operator="equal">
      <formula>0</formula>
    </cfRule>
  </conditionalFormatting>
  <conditionalFormatting sqref="F138:V138">
    <cfRule type="cellIs" dxfId="11845" priority="666" stopIfTrue="1" operator="equal">
      <formula>0</formula>
    </cfRule>
  </conditionalFormatting>
  <conditionalFormatting sqref="F138:V138">
    <cfRule type="cellIs" dxfId="11844" priority="665" stopIfTrue="1" operator="equal">
      <formula>0</formula>
    </cfRule>
  </conditionalFormatting>
  <conditionalFormatting sqref="F138:V138">
    <cfRule type="cellIs" dxfId="11843" priority="664" stopIfTrue="1" operator="equal">
      <formula>0</formula>
    </cfRule>
  </conditionalFormatting>
  <conditionalFormatting sqref="F138:V138">
    <cfRule type="cellIs" dxfId="11842" priority="663" stopIfTrue="1" operator="equal">
      <formula>0</formula>
    </cfRule>
  </conditionalFormatting>
  <conditionalFormatting sqref="F138:V138">
    <cfRule type="cellIs" dxfId="11841" priority="662" stopIfTrue="1" operator="equal">
      <formula>0</formula>
    </cfRule>
  </conditionalFormatting>
  <conditionalFormatting sqref="F138:V138">
    <cfRule type="cellIs" dxfId="11840" priority="661" stopIfTrue="1" operator="equal">
      <formula>0</formula>
    </cfRule>
  </conditionalFormatting>
  <conditionalFormatting sqref="F138:V138">
    <cfRule type="cellIs" dxfId="11839" priority="660" stopIfTrue="1" operator="equal">
      <formula>0</formula>
    </cfRule>
  </conditionalFormatting>
  <conditionalFormatting sqref="F138:V138">
    <cfRule type="cellIs" dxfId="11838" priority="659" stopIfTrue="1" operator="equal">
      <formula>0</formula>
    </cfRule>
  </conditionalFormatting>
  <conditionalFormatting sqref="F138:V138">
    <cfRule type="cellIs" dxfId="11837" priority="658" stopIfTrue="1" operator="equal">
      <formula>0</formula>
    </cfRule>
  </conditionalFormatting>
  <conditionalFormatting sqref="F138:V138">
    <cfRule type="cellIs" dxfId="11836" priority="657" stopIfTrue="1" operator="equal">
      <formula>0</formula>
    </cfRule>
  </conditionalFormatting>
  <conditionalFormatting sqref="F138:V138">
    <cfRule type="cellIs" dxfId="11835" priority="656" stopIfTrue="1" operator="equal">
      <formula>0</formula>
    </cfRule>
  </conditionalFormatting>
  <conditionalFormatting sqref="F138:V138">
    <cfRule type="cellIs" dxfId="11834" priority="655" stopIfTrue="1" operator="equal">
      <formula>0</formula>
    </cfRule>
  </conditionalFormatting>
  <conditionalFormatting sqref="F138:V138">
    <cfRule type="cellIs" dxfId="11833" priority="654" stopIfTrue="1" operator="equal">
      <formula>0</formula>
    </cfRule>
  </conditionalFormatting>
  <conditionalFormatting sqref="F138:V138">
    <cfRule type="cellIs" dxfId="11832" priority="653" stopIfTrue="1" operator="equal">
      <formula>0</formula>
    </cfRule>
  </conditionalFormatting>
  <conditionalFormatting sqref="F138:V138">
    <cfRule type="cellIs" dxfId="11831" priority="652" stopIfTrue="1" operator="equal">
      <formula>0</formula>
    </cfRule>
  </conditionalFormatting>
  <conditionalFormatting sqref="F138:V138">
    <cfRule type="cellIs" dxfId="11830" priority="651" stopIfTrue="1" operator="equal">
      <formula>0</formula>
    </cfRule>
  </conditionalFormatting>
  <conditionalFormatting sqref="F138:V138">
    <cfRule type="cellIs" dxfId="11829" priority="650" stopIfTrue="1" operator="equal">
      <formula>0</formula>
    </cfRule>
  </conditionalFormatting>
  <conditionalFormatting sqref="F138:V138">
    <cfRule type="cellIs" dxfId="11828" priority="649" stopIfTrue="1" operator="equal">
      <formula>0</formula>
    </cfRule>
  </conditionalFormatting>
  <conditionalFormatting sqref="F138:V138">
    <cfRule type="cellIs" dxfId="11827" priority="648" stopIfTrue="1" operator="equal">
      <formula>0</formula>
    </cfRule>
  </conditionalFormatting>
  <conditionalFormatting sqref="F138:V138">
    <cfRule type="cellIs" dxfId="11826" priority="647" stopIfTrue="1" operator="equal">
      <formula>0</formula>
    </cfRule>
  </conditionalFormatting>
  <conditionalFormatting sqref="F138:V138">
    <cfRule type="cellIs" dxfId="11825" priority="646" stopIfTrue="1" operator="equal">
      <formula>0</formula>
    </cfRule>
  </conditionalFormatting>
  <conditionalFormatting sqref="F138:V138">
    <cfRule type="cellIs" dxfId="11824" priority="645" stopIfTrue="1" operator="equal">
      <formula>0</formula>
    </cfRule>
  </conditionalFormatting>
  <conditionalFormatting sqref="F138:V138">
    <cfRule type="cellIs" dxfId="11823" priority="644" stopIfTrue="1" operator="equal">
      <formula>0</formula>
    </cfRule>
  </conditionalFormatting>
  <conditionalFormatting sqref="F138:V138">
    <cfRule type="cellIs" dxfId="11822" priority="643" stopIfTrue="1" operator="equal">
      <formula>0</formula>
    </cfRule>
  </conditionalFormatting>
  <conditionalFormatting sqref="F138:V138">
    <cfRule type="cellIs" dxfId="11821" priority="642" stopIfTrue="1" operator="equal">
      <formula>0</formula>
    </cfRule>
  </conditionalFormatting>
  <conditionalFormatting sqref="F138:V138">
    <cfRule type="cellIs" dxfId="11820" priority="641" stopIfTrue="1" operator="equal">
      <formula>0</formula>
    </cfRule>
  </conditionalFormatting>
  <conditionalFormatting sqref="F138:V138">
    <cfRule type="cellIs" dxfId="11819" priority="640" stopIfTrue="1" operator="equal">
      <formula>0</formula>
    </cfRule>
  </conditionalFormatting>
  <conditionalFormatting sqref="F138:V138">
    <cfRule type="cellIs" dxfId="11818" priority="639" stopIfTrue="1" operator="equal">
      <formula>0</formula>
    </cfRule>
  </conditionalFormatting>
  <conditionalFormatting sqref="F138:V138">
    <cfRule type="cellIs" dxfId="11817" priority="638" stopIfTrue="1" operator="equal">
      <formula>0</formula>
    </cfRule>
  </conditionalFormatting>
  <conditionalFormatting sqref="F138:V138">
    <cfRule type="cellIs" dxfId="11816" priority="637" stopIfTrue="1" operator="equal">
      <formula>0</formula>
    </cfRule>
  </conditionalFormatting>
  <conditionalFormatting sqref="F138:V138">
    <cfRule type="cellIs" dxfId="11815" priority="636" stopIfTrue="1" operator="equal">
      <formula>0</formula>
    </cfRule>
  </conditionalFormatting>
  <conditionalFormatting sqref="F138:V138">
    <cfRule type="cellIs" dxfId="11814" priority="635" stopIfTrue="1" operator="equal">
      <formula>0</formula>
    </cfRule>
  </conditionalFormatting>
  <conditionalFormatting sqref="F138:V138">
    <cfRule type="cellIs" dxfId="11813" priority="634" stopIfTrue="1" operator="equal">
      <formula>0</formula>
    </cfRule>
  </conditionalFormatting>
  <conditionalFormatting sqref="F138:V138">
    <cfRule type="cellIs" dxfId="11812" priority="633" stopIfTrue="1" operator="equal">
      <formula>0</formula>
    </cfRule>
  </conditionalFormatting>
  <conditionalFormatting sqref="F138:V138">
    <cfRule type="cellIs" dxfId="11811" priority="632" stopIfTrue="1" operator="equal">
      <formula>0</formula>
    </cfRule>
  </conditionalFormatting>
  <conditionalFormatting sqref="F138:V138">
    <cfRule type="cellIs" dxfId="11810" priority="631" stopIfTrue="1" operator="equal">
      <formula>0</formula>
    </cfRule>
  </conditionalFormatting>
  <conditionalFormatting sqref="F138:V138">
    <cfRule type="cellIs" dxfId="11809" priority="630" stopIfTrue="1" operator="equal">
      <formula>0</formula>
    </cfRule>
  </conditionalFormatting>
  <conditionalFormatting sqref="F138:V138">
    <cfRule type="cellIs" dxfId="11808" priority="629" stopIfTrue="1" operator="equal">
      <formula>0</formula>
    </cfRule>
  </conditionalFormatting>
  <conditionalFormatting sqref="F138:V138">
    <cfRule type="cellIs" dxfId="11807" priority="628" stopIfTrue="1" operator="equal">
      <formula>0</formula>
    </cfRule>
  </conditionalFormatting>
  <conditionalFormatting sqref="F138:V138">
    <cfRule type="cellIs" dxfId="11806" priority="627" stopIfTrue="1" operator="equal">
      <formula>0</formula>
    </cfRule>
  </conditionalFormatting>
  <conditionalFormatting sqref="F138:V138">
    <cfRule type="cellIs" dxfId="11805" priority="626" stopIfTrue="1" operator="equal">
      <formula>0</formula>
    </cfRule>
  </conditionalFormatting>
  <conditionalFormatting sqref="F138:V138">
    <cfRule type="cellIs" dxfId="11804" priority="625" stopIfTrue="1" operator="equal">
      <formula>0</formula>
    </cfRule>
  </conditionalFormatting>
  <conditionalFormatting sqref="F138:V138">
    <cfRule type="cellIs" dxfId="11803" priority="624" stopIfTrue="1" operator="equal">
      <formula>0</formula>
    </cfRule>
  </conditionalFormatting>
  <conditionalFormatting sqref="F138:V138">
    <cfRule type="cellIs" dxfId="11802" priority="623" stopIfTrue="1" operator="equal">
      <formula>0</formula>
    </cfRule>
  </conditionalFormatting>
  <conditionalFormatting sqref="F138:V138">
    <cfRule type="cellIs" dxfId="11801" priority="622" stopIfTrue="1" operator="equal">
      <formula>0</formula>
    </cfRule>
  </conditionalFormatting>
  <conditionalFormatting sqref="F138:V138">
    <cfRule type="cellIs" dxfId="11800" priority="621" stopIfTrue="1" operator="equal">
      <formula>0</formula>
    </cfRule>
  </conditionalFormatting>
  <conditionalFormatting sqref="F138:V138">
    <cfRule type="cellIs" dxfId="11799" priority="620" stopIfTrue="1" operator="equal">
      <formula>0</formula>
    </cfRule>
  </conditionalFormatting>
  <conditionalFormatting sqref="F138:V138">
    <cfRule type="cellIs" dxfId="11798" priority="619" stopIfTrue="1" operator="equal">
      <formula>0</formula>
    </cfRule>
  </conditionalFormatting>
  <conditionalFormatting sqref="F138:V138">
    <cfRule type="cellIs" dxfId="11797" priority="618" stopIfTrue="1" operator="equal">
      <formula>0</formula>
    </cfRule>
  </conditionalFormatting>
  <conditionalFormatting sqref="F138:V138">
    <cfRule type="cellIs" dxfId="11796" priority="617" stopIfTrue="1" operator="equal">
      <formula>0</formula>
    </cfRule>
  </conditionalFormatting>
  <conditionalFormatting sqref="F138:V138">
    <cfRule type="cellIs" dxfId="11795" priority="616" stopIfTrue="1" operator="equal">
      <formula>0</formula>
    </cfRule>
  </conditionalFormatting>
  <conditionalFormatting sqref="F138:V138">
    <cfRule type="cellIs" dxfId="11794" priority="615" stopIfTrue="1" operator="equal">
      <formula>0</formula>
    </cfRule>
  </conditionalFormatting>
  <conditionalFormatting sqref="F138:V138">
    <cfRule type="cellIs" dxfId="11793" priority="614" stopIfTrue="1" operator="equal">
      <formula>0</formula>
    </cfRule>
  </conditionalFormatting>
  <conditionalFormatting sqref="F138:V138">
    <cfRule type="cellIs" dxfId="11792" priority="613" stopIfTrue="1" operator="equal">
      <formula>0</formula>
    </cfRule>
  </conditionalFormatting>
  <conditionalFormatting sqref="F138:V138">
    <cfRule type="cellIs" dxfId="11791" priority="612" stopIfTrue="1" operator="equal">
      <formula>0</formula>
    </cfRule>
  </conditionalFormatting>
  <conditionalFormatting sqref="F138:V138">
    <cfRule type="cellIs" dxfId="11790" priority="611" stopIfTrue="1" operator="equal">
      <formula>0</formula>
    </cfRule>
  </conditionalFormatting>
  <conditionalFormatting sqref="F138:V138">
    <cfRule type="cellIs" dxfId="11789" priority="610" stopIfTrue="1" operator="equal">
      <formula>0</formula>
    </cfRule>
  </conditionalFormatting>
  <conditionalFormatting sqref="F138:V138">
    <cfRule type="cellIs" dxfId="11788" priority="609" stopIfTrue="1" operator="equal">
      <formula>0</formula>
    </cfRule>
  </conditionalFormatting>
  <conditionalFormatting sqref="F138:V138">
    <cfRule type="cellIs" dxfId="11787" priority="608" stopIfTrue="1" operator="equal">
      <formula>0</formula>
    </cfRule>
  </conditionalFormatting>
  <conditionalFormatting sqref="F138:V138">
    <cfRule type="cellIs" dxfId="11786" priority="607" stopIfTrue="1" operator="equal">
      <formula>0</formula>
    </cfRule>
  </conditionalFormatting>
  <conditionalFormatting sqref="F138:V138">
    <cfRule type="cellIs" dxfId="11785" priority="606" stopIfTrue="1" operator="equal">
      <formula>0</formula>
    </cfRule>
  </conditionalFormatting>
  <conditionalFormatting sqref="F138:V138">
    <cfRule type="cellIs" dxfId="11784" priority="605" stopIfTrue="1" operator="equal">
      <formula>0</formula>
    </cfRule>
  </conditionalFormatting>
  <conditionalFormatting sqref="F138:V138">
    <cfRule type="cellIs" dxfId="11783" priority="604" stopIfTrue="1" operator="equal">
      <formula>0</formula>
    </cfRule>
  </conditionalFormatting>
  <conditionalFormatting sqref="F138:V138">
    <cfRule type="cellIs" dxfId="11782" priority="603" stopIfTrue="1" operator="equal">
      <formula>0</formula>
    </cfRule>
  </conditionalFormatting>
  <conditionalFormatting sqref="F138:V138">
    <cfRule type="cellIs" dxfId="11781" priority="602" stopIfTrue="1" operator="equal">
      <formula>0</formula>
    </cfRule>
  </conditionalFormatting>
  <conditionalFormatting sqref="F138:V138">
    <cfRule type="cellIs" dxfId="11780" priority="601" stopIfTrue="1" operator="equal">
      <formula>0</formula>
    </cfRule>
  </conditionalFormatting>
  <conditionalFormatting sqref="F138:V138">
    <cfRule type="cellIs" dxfId="11779" priority="600" stopIfTrue="1" operator="equal">
      <formula>0</formula>
    </cfRule>
  </conditionalFormatting>
  <conditionalFormatting sqref="F138:V138">
    <cfRule type="cellIs" dxfId="11778" priority="599" stopIfTrue="1" operator="equal">
      <formula>0</formula>
    </cfRule>
  </conditionalFormatting>
  <conditionalFormatting sqref="F138:V138">
    <cfRule type="cellIs" dxfId="11777" priority="598" stopIfTrue="1" operator="equal">
      <formula>0</formula>
    </cfRule>
  </conditionalFormatting>
  <conditionalFormatting sqref="F138:V138">
    <cfRule type="cellIs" dxfId="11776" priority="597" stopIfTrue="1" operator="equal">
      <formula>0</formula>
    </cfRule>
  </conditionalFormatting>
  <conditionalFormatting sqref="F138:V138">
    <cfRule type="cellIs" dxfId="11775" priority="596" stopIfTrue="1" operator="equal">
      <formula>0</formula>
    </cfRule>
  </conditionalFormatting>
  <conditionalFormatting sqref="F138:V138">
    <cfRule type="cellIs" dxfId="11774" priority="595" stopIfTrue="1" operator="equal">
      <formula>0</formula>
    </cfRule>
  </conditionalFormatting>
  <conditionalFormatting sqref="F138:V138">
    <cfRule type="cellIs" dxfId="11773" priority="594" stopIfTrue="1" operator="equal">
      <formula>0</formula>
    </cfRule>
  </conditionalFormatting>
  <conditionalFormatting sqref="F138:V138">
    <cfRule type="cellIs" dxfId="11772" priority="593" stopIfTrue="1" operator="equal">
      <formula>0</formula>
    </cfRule>
  </conditionalFormatting>
  <conditionalFormatting sqref="F138:V138">
    <cfRule type="cellIs" dxfId="11771" priority="592" stopIfTrue="1" operator="equal">
      <formula>0</formula>
    </cfRule>
  </conditionalFormatting>
  <conditionalFormatting sqref="F138:V138">
    <cfRule type="cellIs" dxfId="11770" priority="591" stopIfTrue="1" operator="equal">
      <formula>0</formula>
    </cfRule>
  </conditionalFormatting>
  <conditionalFormatting sqref="F138:V138">
    <cfRule type="cellIs" dxfId="11769" priority="590" stopIfTrue="1" operator="equal">
      <formula>0</formula>
    </cfRule>
  </conditionalFormatting>
  <conditionalFormatting sqref="F138:V138">
    <cfRule type="cellIs" dxfId="11768" priority="589" stopIfTrue="1" operator="equal">
      <formula>0</formula>
    </cfRule>
  </conditionalFormatting>
  <conditionalFormatting sqref="F138:V138">
    <cfRule type="cellIs" dxfId="11767" priority="588" stopIfTrue="1" operator="equal">
      <formula>0</formula>
    </cfRule>
  </conditionalFormatting>
  <conditionalFormatting sqref="F138:V138">
    <cfRule type="cellIs" dxfId="11766" priority="587" stopIfTrue="1" operator="equal">
      <formula>0</formula>
    </cfRule>
  </conditionalFormatting>
  <conditionalFormatting sqref="F138:V138">
    <cfRule type="cellIs" dxfId="11765" priority="586" stopIfTrue="1" operator="equal">
      <formula>0</formula>
    </cfRule>
  </conditionalFormatting>
  <conditionalFormatting sqref="F138:V138">
    <cfRule type="cellIs" dxfId="11764" priority="585" stopIfTrue="1" operator="equal">
      <formula>0</formula>
    </cfRule>
  </conditionalFormatting>
  <conditionalFormatting sqref="F138:V138">
    <cfRule type="cellIs" dxfId="11763" priority="584" stopIfTrue="1" operator="equal">
      <formula>0</formula>
    </cfRule>
  </conditionalFormatting>
  <conditionalFormatting sqref="F138:V138">
    <cfRule type="cellIs" dxfId="11762" priority="583" stopIfTrue="1" operator="equal">
      <formula>0</formula>
    </cfRule>
  </conditionalFormatting>
  <conditionalFormatting sqref="F138:V138">
    <cfRule type="cellIs" dxfId="11761" priority="582" stopIfTrue="1" operator="equal">
      <formula>0</formula>
    </cfRule>
  </conditionalFormatting>
  <conditionalFormatting sqref="F138:V138">
    <cfRule type="cellIs" dxfId="11760" priority="581" stopIfTrue="1" operator="equal">
      <formula>0</formula>
    </cfRule>
  </conditionalFormatting>
  <conditionalFormatting sqref="F138:V138">
    <cfRule type="cellIs" dxfId="11759" priority="580" stopIfTrue="1" operator="equal">
      <formula>0</formula>
    </cfRule>
  </conditionalFormatting>
  <conditionalFormatting sqref="F138:V138">
    <cfRule type="cellIs" dxfId="11758" priority="579" stopIfTrue="1" operator="equal">
      <formula>0</formula>
    </cfRule>
  </conditionalFormatting>
  <conditionalFormatting sqref="F138:V138">
    <cfRule type="cellIs" dxfId="11757" priority="578" stopIfTrue="1" operator="equal">
      <formula>0</formula>
    </cfRule>
  </conditionalFormatting>
  <conditionalFormatting sqref="F138:V138">
    <cfRule type="cellIs" dxfId="11756" priority="577" stopIfTrue="1" operator="equal">
      <formula>0</formula>
    </cfRule>
  </conditionalFormatting>
  <conditionalFormatting sqref="F138:V138">
    <cfRule type="cellIs" dxfId="11755" priority="576" stopIfTrue="1" operator="equal">
      <formula>0</formula>
    </cfRule>
  </conditionalFormatting>
  <conditionalFormatting sqref="F138:V138">
    <cfRule type="cellIs" dxfId="11754" priority="575" stopIfTrue="1" operator="equal">
      <formula>0</formula>
    </cfRule>
  </conditionalFormatting>
  <conditionalFormatting sqref="F138:V138">
    <cfRule type="cellIs" dxfId="11753" priority="574" stopIfTrue="1" operator="equal">
      <formula>0</formula>
    </cfRule>
  </conditionalFormatting>
  <conditionalFormatting sqref="F138:V138">
    <cfRule type="cellIs" dxfId="11752" priority="573" stopIfTrue="1" operator="equal">
      <formula>0</formula>
    </cfRule>
  </conditionalFormatting>
  <conditionalFormatting sqref="F138:V138">
    <cfRule type="cellIs" dxfId="11751" priority="572" stopIfTrue="1" operator="equal">
      <formula>0</formula>
    </cfRule>
  </conditionalFormatting>
  <conditionalFormatting sqref="F138:V138">
    <cfRule type="cellIs" dxfId="11750" priority="571" stopIfTrue="1" operator="equal">
      <formula>0</formula>
    </cfRule>
  </conditionalFormatting>
  <conditionalFormatting sqref="F138:V138">
    <cfRule type="cellIs" dxfId="11749" priority="570" stopIfTrue="1" operator="equal">
      <formula>0</formula>
    </cfRule>
  </conditionalFormatting>
  <conditionalFormatting sqref="F138:V138">
    <cfRule type="cellIs" dxfId="11748" priority="569" stopIfTrue="1" operator="equal">
      <formula>0</formula>
    </cfRule>
  </conditionalFormatting>
  <conditionalFormatting sqref="F138:V138">
    <cfRule type="cellIs" dxfId="11747" priority="568" stopIfTrue="1" operator="equal">
      <formula>0</formula>
    </cfRule>
  </conditionalFormatting>
  <conditionalFormatting sqref="F165:V165">
    <cfRule type="cellIs" dxfId="11746" priority="567" stopIfTrue="1" operator="equal">
      <formula>0</formula>
    </cfRule>
  </conditionalFormatting>
  <conditionalFormatting sqref="F165:V165">
    <cfRule type="cellIs" dxfId="11745" priority="566" stopIfTrue="1" operator="equal">
      <formula>0</formula>
    </cfRule>
  </conditionalFormatting>
  <conditionalFormatting sqref="F165:V165">
    <cfRule type="cellIs" dxfId="11744" priority="565" stopIfTrue="1" operator="equal">
      <formula>0</formula>
    </cfRule>
  </conditionalFormatting>
  <conditionalFormatting sqref="F165:V165">
    <cfRule type="cellIs" dxfId="11743" priority="564" stopIfTrue="1" operator="equal">
      <formula>0</formula>
    </cfRule>
  </conditionalFormatting>
  <conditionalFormatting sqref="F165:V165">
    <cfRule type="cellIs" dxfId="11742" priority="563" stopIfTrue="1" operator="equal">
      <formula>0</formula>
    </cfRule>
  </conditionalFormatting>
  <conditionalFormatting sqref="F165:V165">
    <cfRule type="cellIs" dxfId="11741" priority="562" stopIfTrue="1" operator="equal">
      <formula>0</formula>
    </cfRule>
  </conditionalFormatting>
  <conditionalFormatting sqref="F165:V165">
    <cfRule type="cellIs" dxfId="11740" priority="561" stopIfTrue="1" operator="equal">
      <formula>0</formula>
    </cfRule>
  </conditionalFormatting>
  <conditionalFormatting sqref="F165:V165">
    <cfRule type="cellIs" dxfId="11739" priority="560" stopIfTrue="1" operator="equal">
      <formula>0</formula>
    </cfRule>
  </conditionalFormatting>
  <conditionalFormatting sqref="F165:V165">
    <cfRule type="cellIs" dxfId="11738" priority="559" stopIfTrue="1" operator="equal">
      <formula>0</formula>
    </cfRule>
  </conditionalFormatting>
  <conditionalFormatting sqref="F165:V165">
    <cfRule type="cellIs" dxfId="11737" priority="558" stopIfTrue="1" operator="equal">
      <formula>0</formula>
    </cfRule>
  </conditionalFormatting>
  <conditionalFormatting sqref="F165:V165">
    <cfRule type="cellIs" dxfId="11736" priority="557" stopIfTrue="1" operator="equal">
      <formula>0</formula>
    </cfRule>
  </conditionalFormatting>
  <conditionalFormatting sqref="F165:V165">
    <cfRule type="cellIs" dxfId="11735" priority="556" stopIfTrue="1" operator="equal">
      <formula>0</formula>
    </cfRule>
  </conditionalFormatting>
  <conditionalFormatting sqref="F165:V165">
    <cfRule type="cellIs" dxfId="11734" priority="555" stopIfTrue="1" operator="equal">
      <formula>0</formula>
    </cfRule>
  </conditionalFormatting>
  <conditionalFormatting sqref="F165:V165">
    <cfRule type="cellIs" dxfId="11733" priority="554" stopIfTrue="1" operator="equal">
      <formula>0</formula>
    </cfRule>
  </conditionalFormatting>
  <conditionalFormatting sqref="F165:V165">
    <cfRule type="cellIs" dxfId="11732" priority="553" stopIfTrue="1" operator="equal">
      <formula>0</formula>
    </cfRule>
  </conditionalFormatting>
  <conditionalFormatting sqref="F165:V165">
    <cfRule type="cellIs" dxfId="11731" priority="552" stopIfTrue="1" operator="equal">
      <formula>0</formula>
    </cfRule>
  </conditionalFormatting>
  <conditionalFormatting sqref="F165:V165">
    <cfRule type="cellIs" dxfId="11730" priority="551" stopIfTrue="1" operator="equal">
      <formula>0</formula>
    </cfRule>
  </conditionalFormatting>
  <conditionalFormatting sqref="F165:V165">
    <cfRule type="cellIs" dxfId="11729" priority="550" stopIfTrue="1" operator="equal">
      <formula>0</formula>
    </cfRule>
  </conditionalFormatting>
  <conditionalFormatting sqref="F165:V165">
    <cfRule type="cellIs" dxfId="11728" priority="549" stopIfTrue="1" operator="equal">
      <formula>0</formula>
    </cfRule>
  </conditionalFormatting>
  <conditionalFormatting sqref="F165:V165">
    <cfRule type="cellIs" dxfId="11727" priority="548" stopIfTrue="1" operator="equal">
      <formula>0</formula>
    </cfRule>
  </conditionalFormatting>
  <conditionalFormatting sqref="F165:V165">
    <cfRule type="cellIs" dxfId="11726" priority="547" stopIfTrue="1" operator="equal">
      <formula>0</formula>
    </cfRule>
  </conditionalFormatting>
  <conditionalFormatting sqref="F165:V165">
    <cfRule type="cellIs" dxfId="11725" priority="546" stopIfTrue="1" operator="equal">
      <formula>0</formula>
    </cfRule>
  </conditionalFormatting>
  <conditionalFormatting sqref="F165:V165">
    <cfRule type="cellIs" dxfId="11724" priority="545" stopIfTrue="1" operator="equal">
      <formula>0</formula>
    </cfRule>
  </conditionalFormatting>
  <conditionalFormatting sqref="F165:V165">
    <cfRule type="cellIs" dxfId="11723" priority="544" stopIfTrue="1" operator="equal">
      <formula>0</formula>
    </cfRule>
  </conditionalFormatting>
  <conditionalFormatting sqref="F165:V165">
    <cfRule type="cellIs" dxfId="11722" priority="543" stopIfTrue="1" operator="equal">
      <formula>0</formula>
    </cfRule>
  </conditionalFormatting>
  <conditionalFormatting sqref="F165:V165">
    <cfRule type="cellIs" dxfId="11721" priority="542" stopIfTrue="1" operator="equal">
      <formula>0</formula>
    </cfRule>
  </conditionalFormatting>
  <conditionalFormatting sqref="F165:V165">
    <cfRule type="cellIs" dxfId="11720" priority="541" stopIfTrue="1" operator="equal">
      <formula>0</formula>
    </cfRule>
  </conditionalFormatting>
  <conditionalFormatting sqref="F165:V165">
    <cfRule type="cellIs" dxfId="11719" priority="540" stopIfTrue="1" operator="equal">
      <formula>0</formula>
    </cfRule>
  </conditionalFormatting>
  <conditionalFormatting sqref="F165:V165">
    <cfRule type="cellIs" dxfId="11718" priority="539" stopIfTrue="1" operator="equal">
      <formula>0</formula>
    </cfRule>
  </conditionalFormatting>
  <conditionalFormatting sqref="F165:V165">
    <cfRule type="cellIs" dxfId="11717" priority="538" stopIfTrue="1" operator="equal">
      <formula>0</formula>
    </cfRule>
  </conditionalFormatting>
  <conditionalFormatting sqref="F165:V165">
    <cfRule type="cellIs" dxfId="11716" priority="537" stopIfTrue="1" operator="equal">
      <formula>0</formula>
    </cfRule>
  </conditionalFormatting>
  <conditionalFormatting sqref="F165:V165">
    <cfRule type="cellIs" dxfId="11715" priority="536" stopIfTrue="1" operator="equal">
      <formula>0</formula>
    </cfRule>
  </conditionalFormatting>
  <conditionalFormatting sqref="F165:V165">
    <cfRule type="cellIs" dxfId="11714" priority="535" stopIfTrue="1" operator="equal">
      <formula>0</formula>
    </cfRule>
  </conditionalFormatting>
  <conditionalFormatting sqref="F165:V165">
    <cfRule type="cellIs" dxfId="11713" priority="534" stopIfTrue="1" operator="equal">
      <formula>0</formula>
    </cfRule>
  </conditionalFormatting>
  <conditionalFormatting sqref="F165:V165">
    <cfRule type="cellIs" dxfId="11712" priority="533" stopIfTrue="1" operator="equal">
      <formula>0</formula>
    </cfRule>
  </conditionalFormatting>
  <conditionalFormatting sqref="F165:V165">
    <cfRule type="cellIs" dxfId="11711" priority="532" stopIfTrue="1" operator="equal">
      <formula>0</formula>
    </cfRule>
  </conditionalFormatting>
  <conditionalFormatting sqref="F165:V165">
    <cfRule type="cellIs" dxfId="11710" priority="531" stopIfTrue="1" operator="equal">
      <formula>0</formula>
    </cfRule>
  </conditionalFormatting>
  <conditionalFormatting sqref="F165:V165">
    <cfRule type="cellIs" dxfId="11709" priority="530" stopIfTrue="1" operator="equal">
      <formula>0</formula>
    </cfRule>
  </conditionalFormatting>
  <conditionalFormatting sqref="F165:V165">
    <cfRule type="cellIs" dxfId="11708" priority="529" stopIfTrue="1" operator="equal">
      <formula>0</formula>
    </cfRule>
  </conditionalFormatting>
  <conditionalFormatting sqref="F165:V165">
    <cfRule type="cellIs" dxfId="11707" priority="528" stopIfTrue="1" operator="equal">
      <formula>0</formula>
    </cfRule>
  </conditionalFormatting>
  <conditionalFormatting sqref="F165:V165">
    <cfRule type="cellIs" dxfId="11706" priority="527" stopIfTrue="1" operator="equal">
      <formula>0</formula>
    </cfRule>
  </conditionalFormatting>
  <conditionalFormatting sqref="F165:V165">
    <cfRule type="cellIs" dxfId="11705" priority="526" stopIfTrue="1" operator="equal">
      <formula>0</formula>
    </cfRule>
  </conditionalFormatting>
  <conditionalFormatting sqref="D4:D27">
    <cfRule type="cellIs" dxfId="11704" priority="525" operator="equal">
      <formula>0</formula>
    </cfRule>
  </conditionalFormatting>
  <conditionalFormatting sqref="D4:D27">
    <cfRule type="cellIs" dxfId="11703" priority="524" operator="equal">
      <formula>0</formula>
    </cfRule>
  </conditionalFormatting>
  <conditionalFormatting sqref="D31:D54">
    <cfRule type="cellIs" dxfId="11702" priority="523" operator="equal">
      <formula>0</formula>
    </cfRule>
  </conditionalFormatting>
  <conditionalFormatting sqref="D31:D54">
    <cfRule type="cellIs" dxfId="11701" priority="522" operator="equal">
      <formula>0</formula>
    </cfRule>
  </conditionalFormatting>
  <conditionalFormatting sqref="D58:D81">
    <cfRule type="cellIs" dxfId="11700" priority="521" operator="equal">
      <formula>0</formula>
    </cfRule>
  </conditionalFormatting>
  <conditionalFormatting sqref="D58:D81">
    <cfRule type="cellIs" dxfId="11699" priority="520" operator="equal">
      <formula>0</formula>
    </cfRule>
  </conditionalFormatting>
  <conditionalFormatting sqref="D85:D108">
    <cfRule type="cellIs" dxfId="11698" priority="519" operator="equal">
      <formula>0</formula>
    </cfRule>
  </conditionalFormatting>
  <conditionalFormatting sqref="D85:D108">
    <cfRule type="cellIs" dxfId="11697" priority="518" operator="equal">
      <formula>0</formula>
    </cfRule>
  </conditionalFormatting>
  <conditionalFormatting sqref="D112:D135">
    <cfRule type="cellIs" dxfId="11696" priority="517" operator="equal">
      <formula>0</formula>
    </cfRule>
  </conditionalFormatting>
  <conditionalFormatting sqref="D112:D135">
    <cfRule type="cellIs" dxfId="11695" priority="516" operator="equal">
      <formula>0</formula>
    </cfRule>
  </conditionalFormatting>
  <conditionalFormatting sqref="D139:D162">
    <cfRule type="cellIs" dxfId="11694" priority="515" operator="equal">
      <formula>0</formula>
    </cfRule>
  </conditionalFormatting>
  <conditionalFormatting sqref="D139:D162">
    <cfRule type="cellIs" dxfId="11693" priority="514" operator="equal">
      <formula>0</formula>
    </cfRule>
  </conditionalFormatting>
  <conditionalFormatting sqref="D166:D189">
    <cfRule type="cellIs" dxfId="11692" priority="513" operator="equal">
      <formula>0</formula>
    </cfRule>
  </conditionalFormatting>
  <conditionalFormatting sqref="D166:D189">
    <cfRule type="cellIs" dxfId="11691" priority="512" operator="equal">
      <formula>0</formula>
    </cfRule>
  </conditionalFormatting>
  <conditionalFormatting sqref="D4:D27">
    <cfRule type="cellIs" dxfId="11690" priority="511" operator="equal">
      <formula>0</formula>
    </cfRule>
  </conditionalFormatting>
  <conditionalFormatting sqref="D4:D27">
    <cfRule type="cellIs" dxfId="11689" priority="510" operator="equal">
      <formula>0</formula>
    </cfRule>
  </conditionalFormatting>
  <conditionalFormatting sqref="D31:D54">
    <cfRule type="cellIs" dxfId="11688" priority="509" operator="equal">
      <formula>0</formula>
    </cfRule>
  </conditionalFormatting>
  <conditionalFormatting sqref="D31:D54">
    <cfRule type="cellIs" dxfId="11687" priority="508" operator="equal">
      <formula>0</formula>
    </cfRule>
  </conditionalFormatting>
  <conditionalFormatting sqref="D58:D81">
    <cfRule type="cellIs" dxfId="11686" priority="507" operator="equal">
      <formula>0</formula>
    </cfRule>
  </conditionalFormatting>
  <conditionalFormatting sqref="D58:D81">
    <cfRule type="cellIs" dxfId="11685" priority="506" operator="equal">
      <formula>0</formula>
    </cfRule>
  </conditionalFormatting>
  <conditionalFormatting sqref="D85:D108">
    <cfRule type="cellIs" dxfId="11684" priority="505" operator="equal">
      <formula>0</formula>
    </cfRule>
  </conditionalFormatting>
  <conditionalFormatting sqref="D85:D108">
    <cfRule type="cellIs" dxfId="11683" priority="504" operator="equal">
      <formula>0</formula>
    </cfRule>
  </conditionalFormatting>
  <conditionalFormatting sqref="D112:D135">
    <cfRule type="cellIs" dxfId="11682" priority="503" operator="equal">
      <formula>0</formula>
    </cfRule>
  </conditionalFormatting>
  <conditionalFormatting sqref="D112:D135">
    <cfRule type="cellIs" dxfId="11681" priority="502" operator="equal">
      <formula>0</formula>
    </cfRule>
  </conditionalFormatting>
  <conditionalFormatting sqref="D139:D162">
    <cfRule type="cellIs" dxfId="11680" priority="501" operator="equal">
      <formula>0</formula>
    </cfRule>
  </conditionalFormatting>
  <conditionalFormatting sqref="D139:D162">
    <cfRule type="cellIs" dxfId="11679" priority="500" operator="equal">
      <formula>0</formula>
    </cfRule>
  </conditionalFormatting>
  <conditionalFormatting sqref="D166:D189">
    <cfRule type="cellIs" dxfId="11678" priority="499" operator="equal">
      <formula>0</formula>
    </cfRule>
  </conditionalFormatting>
  <conditionalFormatting sqref="D166:D189">
    <cfRule type="cellIs" dxfId="11677" priority="498" operator="equal">
      <formula>0</formula>
    </cfRule>
  </conditionalFormatting>
  <conditionalFormatting sqref="AE194:AX200">
    <cfRule type="cellIs" dxfId="11676" priority="497" stopIfTrue="1" operator="equal">
      <formula>0</formula>
    </cfRule>
  </conditionalFormatting>
  <conditionalFormatting sqref="D4:D27">
    <cfRule type="cellIs" dxfId="11675" priority="496" operator="equal">
      <formula>0</formula>
    </cfRule>
  </conditionalFormatting>
  <conditionalFormatting sqref="D16:D18">
    <cfRule type="cellIs" dxfId="11674" priority="495" operator="equal">
      <formula>0</formula>
    </cfRule>
  </conditionalFormatting>
  <conditionalFormatting sqref="D19:D21">
    <cfRule type="cellIs" dxfId="11673" priority="494" operator="equal">
      <formula>0</formula>
    </cfRule>
  </conditionalFormatting>
  <conditionalFormatting sqref="D7:D9">
    <cfRule type="cellIs" dxfId="11672" priority="493" operator="equal">
      <formula>0</formula>
    </cfRule>
  </conditionalFormatting>
  <conditionalFormatting sqref="D10:D12">
    <cfRule type="cellIs" dxfId="11671" priority="492" operator="equal">
      <formula>0</formula>
    </cfRule>
  </conditionalFormatting>
  <conditionalFormatting sqref="D13:D15">
    <cfRule type="cellIs" dxfId="11670" priority="491" operator="equal">
      <formula>0</formula>
    </cfRule>
  </conditionalFormatting>
  <conditionalFormatting sqref="D16:D18">
    <cfRule type="cellIs" dxfId="11669" priority="490" operator="equal">
      <formula>0</formula>
    </cfRule>
  </conditionalFormatting>
  <conditionalFormatting sqref="D19:D21">
    <cfRule type="cellIs" dxfId="11668" priority="489" operator="equal">
      <formula>0</formula>
    </cfRule>
  </conditionalFormatting>
  <conditionalFormatting sqref="D7:D9">
    <cfRule type="cellIs" dxfId="11667" priority="488" operator="equal">
      <formula>0</formula>
    </cfRule>
  </conditionalFormatting>
  <conditionalFormatting sqref="D10:D12">
    <cfRule type="cellIs" dxfId="11666" priority="487" operator="equal">
      <formula>0</formula>
    </cfRule>
  </conditionalFormatting>
  <conditionalFormatting sqref="D13:D15">
    <cfRule type="cellIs" dxfId="11665" priority="486" operator="equal">
      <formula>0</formula>
    </cfRule>
  </conditionalFormatting>
  <conditionalFormatting sqref="D16:D18">
    <cfRule type="cellIs" dxfId="11664" priority="485" operator="equal">
      <formula>0</formula>
    </cfRule>
  </conditionalFormatting>
  <conditionalFormatting sqref="D19:D21">
    <cfRule type="cellIs" dxfId="11663" priority="484" operator="equal">
      <formula>0</formula>
    </cfRule>
  </conditionalFormatting>
  <conditionalFormatting sqref="D25:D27">
    <cfRule type="cellIs" dxfId="11662" priority="483" operator="equal">
      <formula>0</formula>
    </cfRule>
  </conditionalFormatting>
  <conditionalFormatting sqref="D22:D24">
    <cfRule type="cellIs" dxfId="11661" priority="482" operator="equal">
      <formula>0</formula>
    </cfRule>
  </conditionalFormatting>
  <conditionalFormatting sqref="D19:D21">
    <cfRule type="cellIs" dxfId="11660" priority="481" operator="equal">
      <formula>0</formula>
    </cfRule>
  </conditionalFormatting>
  <conditionalFormatting sqref="D16:D18">
    <cfRule type="cellIs" dxfId="11659" priority="480" operator="equal">
      <formula>0</formula>
    </cfRule>
  </conditionalFormatting>
  <conditionalFormatting sqref="D13:D15">
    <cfRule type="cellIs" dxfId="11658" priority="479" operator="equal">
      <formula>0</formula>
    </cfRule>
  </conditionalFormatting>
  <conditionalFormatting sqref="D31:D33">
    <cfRule type="cellIs" dxfId="11657" priority="478" operator="equal">
      <formula>0</formula>
    </cfRule>
  </conditionalFormatting>
  <conditionalFormatting sqref="D43:D45">
    <cfRule type="cellIs" dxfId="11656" priority="477" operator="equal">
      <formula>0</formula>
    </cfRule>
  </conditionalFormatting>
  <conditionalFormatting sqref="D46:D48">
    <cfRule type="cellIs" dxfId="11655" priority="476" operator="equal">
      <formula>0</formula>
    </cfRule>
  </conditionalFormatting>
  <conditionalFormatting sqref="D34:D36">
    <cfRule type="cellIs" dxfId="11654" priority="475" operator="equal">
      <formula>0</formula>
    </cfRule>
  </conditionalFormatting>
  <conditionalFormatting sqref="D37:D39">
    <cfRule type="cellIs" dxfId="11653" priority="474" operator="equal">
      <formula>0</formula>
    </cfRule>
  </conditionalFormatting>
  <conditionalFormatting sqref="D40:D42">
    <cfRule type="cellIs" dxfId="11652" priority="473" operator="equal">
      <formula>0</formula>
    </cfRule>
  </conditionalFormatting>
  <conditionalFormatting sqref="D43:D45">
    <cfRule type="cellIs" dxfId="11651" priority="472" operator="equal">
      <formula>0</formula>
    </cfRule>
  </conditionalFormatting>
  <conditionalFormatting sqref="D46:D48">
    <cfRule type="cellIs" dxfId="11650" priority="471" operator="equal">
      <formula>0</formula>
    </cfRule>
  </conditionalFormatting>
  <conditionalFormatting sqref="D34:D36">
    <cfRule type="cellIs" dxfId="11649" priority="470" operator="equal">
      <formula>0</formula>
    </cfRule>
  </conditionalFormatting>
  <conditionalFormatting sqref="D37:D39">
    <cfRule type="cellIs" dxfId="11648" priority="469" operator="equal">
      <formula>0</formula>
    </cfRule>
  </conditionalFormatting>
  <conditionalFormatting sqref="D40:D42">
    <cfRule type="cellIs" dxfId="11647" priority="468" operator="equal">
      <formula>0</formula>
    </cfRule>
  </conditionalFormatting>
  <conditionalFormatting sqref="D43:D45">
    <cfRule type="cellIs" dxfId="11646" priority="467" operator="equal">
      <formula>0</formula>
    </cfRule>
  </conditionalFormatting>
  <conditionalFormatting sqref="D46:D48">
    <cfRule type="cellIs" dxfId="11645" priority="466" operator="equal">
      <formula>0</formula>
    </cfRule>
  </conditionalFormatting>
  <conditionalFormatting sqref="D52:D54">
    <cfRule type="cellIs" dxfId="11644" priority="465" operator="equal">
      <formula>0</formula>
    </cfRule>
  </conditionalFormatting>
  <conditionalFormatting sqref="D49:D51">
    <cfRule type="cellIs" dxfId="11643" priority="464" operator="equal">
      <formula>0</formula>
    </cfRule>
  </conditionalFormatting>
  <conditionalFormatting sqref="D46:D48">
    <cfRule type="cellIs" dxfId="11642" priority="463" operator="equal">
      <formula>0</formula>
    </cfRule>
  </conditionalFormatting>
  <conditionalFormatting sqref="D43:D45">
    <cfRule type="cellIs" dxfId="11641" priority="462" operator="equal">
      <formula>0</formula>
    </cfRule>
  </conditionalFormatting>
  <conditionalFormatting sqref="D40:D42">
    <cfRule type="cellIs" dxfId="11640" priority="461" operator="equal">
      <formula>0</formula>
    </cfRule>
  </conditionalFormatting>
  <conditionalFormatting sqref="D58:D60">
    <cfRule type="cellIs" dxfId="11639" priority="460" operator="equal">
      <formula>0</formula>
    </cfRule>
  </conditionalFormatting>
  <conditionalFormatting sqref="D70:D72">
    <cfRule type="cellIs" dxfId="11638" priority="459" operator="equal">
      <formula>0</formula>
    </cfRule>
  </conditionalFormatting>
  <conditionalFormatting sqref="D73:D75">
    <cfRule type="cellIs" dxfId="11637" priority="458" operator="equal">
      <formula>0</formula>
    </cfRule>
  </conditionalFormatting>
  <conditionalFormatting sqref="D61:D63">
    <cfRule type="cellIs" dxfId="11636" priority="457" operator="equal">
      <formula>0</formula>
    </cfRule>
  </conditionalFormatting>
  <conditionalFormatting sqref="D64:D66">
    <cfRule type="cellIs" dxfId="11635" priority="456" operator="equal">
      <formula>0</formula>
    </cfRule>
  </conditionalFormatting>
  <conditionalFormatting sqref="D67:D69">
    <cfRule type="cellIs" dxfId="11634" priority="455" operator="equal">
      <formula>0</formula>
    </cfRule>
  </conditionalFormatting>
  <conditionalFormatting sqref="D70:D72">
    <cfRule type="cellIs" dxfId="11633" priority="454" operator="equal">
      <formula>0</formula>
    </cfRule>
  </conditionalFormatting>
  <conditionalFormatting sqref="D73:D75">
    <cfRule type="cellIs" dxfId="11632" priority="453" operator="equal">
      <formula>0</formula>
    </cfRule>
  </conditionalFormatting>
  <conditionalFormatting sqref="D61:D63">
    <cfRule type="cellIs" dxfId="11631" priority="452" operator="equal">
      <formula>0</formula>
    </cfRule>
  </conditionalFormatting>
  <conditionalFormatting sqref="D64:D66">
    <cfRule type="cellIs" dxfId="11630" priority="451" operator="equal">
      <formula>0</formula>
    </cfRule>
  </conditionalFormatting>
  <conditionalFormatting sqref="D67:D69">
    <cfRule type="cellIs" dxfId="11629" priority="450" operator="equal">
      <formula>0</formula>
    </cfRule>
  </conditionalFormatting>
  <conditionalFormatting sqref="D70:D72">
    <cfRule type="cellIs" dxfId="11628" priority="449" operator="equal">
      <formula>0</formula>
    </cfRule>
  </conditionalFormatting>
  <conditionalFormatting sqref="D73:D75">
    <cfRule type="cellIs" dxfId="11627" priority="448" operator="equal">
      <formula>0</formula>
    </cfRule>
  </conditionalFormatting>
  <conditionalFormatting sqref="D79:D81">
    <cfRule type="cellIs" dxfId="11626" priority="447" operator="equal">
      <formula>0</formula>
    </cfRule>
  </conditionalFormatting>
  <conditionalFormatting sqref="D76:D78">
    <cfRule type="cellIs" dxfId="11625" priority="446" operator="equal">
      <formula>0</formula>
    </cfRule>
  </conditionalFormatting>
  <conditionalFormatting sqref="D73:D75">
    <cfRule type="cellIs" dxfId="11624" priority="445" operator="equal">
      <formula>0</formula>
    </cfRule>
  </conditionalFormatting>
  <conditionalFormatting sqref="D70:D72">
    <cfRule type="cellIs" dxfId="11623" priority="444" operator="equal">
      <formula>0</formula>
    </cfRule>
  </conditionalFormatting>
  <conditionalFormatting sqref="D67:D69">
    <cfRule type="cellIs" dxfId="11622" priority="443" operator="equal">
      <formula>0</formula>
    </cfRule>
  </conditionalFormatting>
  <conditionalFormatting sqref="D58:D60">
    <cfRule type="cellIs" dxfId="11621" priority="442" operator="equal">
      <formula>0</formula>
    </cfRule>
  </conditionalFormatting>
  <conditionalFormatting sqref="D70:D72">
    <cfRule type="cellIs" dxfId="11620" priority="441" operator="equal">
      <formula>0</formula>
    </cfRule>
  </conditionalFormatting>
  <conditionalFormatting sqref="D73:D75">
    <cfRule type="cellIs" dxfId="11619" priority="440" operator="equal">
      <formula>0</formula>
    </cfRule>
  </conditionalFormatting>
  <conditionalFormatting sqref="D61:D63">
    <cfRule type="cellIs" dxfId="11618" priority="439" operator="equal">
      <formula>0</formula>
    </cfRule>
  </conditionalFormatting>
  <conditionalFormatting sqref="D64:D66">
    <cfRule type="cellIs" dxfId="11617" priority="438" operator="equal">
      <formula>0</formula>
    </cfRule>
  </conditionalFormatting>
  <conditionalFormatting sqref="D67:D69">
    <cfRule type="cellIs" dxfId="11616" priority="437" operator="equal">
      <formula>0</formula>
    </cfRule>
  </conditionalFormatting>
  <conditionalFormatting sqref="D70:D72">
    <cfRule type="cellIs" dxfId="11615" priority="436" operator="equal">
      <formula>0</formula>
    </cfRule>
  </conditionalFormatting>
  <conditionalFormatting sqref="D73:D75">
    <cfRule type="cellIs" dxfId="11614" priority="435" operator="equal">
      <formula>0</formula>
    </cfRule>
  </conditionalFormatting>
  <conditionalFormatting sqref="D61:D63">
    <cfRule type="cellIs" dxfId="11613" priority="434" operator="equal">
      <formula>0</formula>
    </cfRule>
  </conditionalFormatting>
  <conditionalFormatting sqref="D64:D66">
    <cfRule type="cellIs" dxfId="11612" priority="433" operator="equal">
      <formula>0</formula>
    </cfRule>
  </conditionalFormatting>
  <conditionalFormatting sqref="D67:D69">
    <cfRule type="cellIs" dxfId="11611" priority="432" operator="equal">
      <formula>0</formula>
    </cfRule>
  </conditionalFormatting>
  <conditionalFormatting sqref="D70:D72">
    <cfRule type="cellIs" dxfId="11610" priority="431" operator="equal">
      <formula>0</formula>
    </cfRule>
  </conditionalFormatting>
  <conditionalFormatting sqref="D73:D75">
    <cfRule type="cellIs" dxfId="11609" priority="430" operator="equal">
      <formula>0</formula>
    </cfRule>
  </conditionalFormatting>
  <conditionalFormatting sqref="D79:D81">
    <cfRule type="cellIs" dxfId="11608" priority="429" operator="equal">
      <formula>0</formula>
    </cfRule>
  </conditionalFormatting>
  <conditionalFormatting sqref="D76:D78">
    <cfRule type="cellIs" dxfId="11607" priority="428" operator="equal">
      <formula>0</formula>
    </cfRule>
  </conditionalFormatting>
  <conditionalFormatting sqref="D73:D75">
    <cfRule type="cellIs" dxfId="11606" priority="427" operator="equal">
      <formula>0</formula>
    </cfRule>
  </conditionalFormatting>
  <conditionalFormatting sqref="D70:D72">
    <cfRule type="cellIs" dxfId="11605" priority="426" operator="equal">
      <formula>0</formula>
    </cfRule>
  </conditionalFormatting>
  <conditionalFormatting sqref="D67:D69">
    <cfRule type="cellIs" dxfId="11604" priority="425" operator="equal">
      <formula>0</formula>
    </cfRule>
  </conditionalFormatting>
  <conditionalFormatting sqref="D58:D60">
    <cfRule type="cellIs" dxfId="11603" priority="424" operator="equal">
      <formula>0</formula>
    </cfRule>
  </conditionalFormatting>
  <conditionalFormatting sqref="D70:D72">
    <cfRule type="cellIs" dxfId="11602" priority="423" operator="equal">
      <formula>0</formula>
    </cfRule>
  </conditionalFormatting>
  <conditionalFormatting sqref="D73:D75">
    <cfRule type="cellIs" dxfId="11601" priority="422" operator="equal">
      <formula>0</formula>
    </cfRule>
  </conditionalFormatting>
  <conditionalFormatting sqref="D61:D63">
    <cfRule type="cellIs" dxfId="11600" priority="421" operator="equal">
      <formula>0</formula>
    </cfRule>
  </conditionalFormatting>
  <conditionalFormatting sqref="D64:D66">
    <cfRule type="cellIs" dxfId="11599" priority="420" operator="equal">
      <formula>0</formula>
    </cfRule>
  </conditionalFormatting>
  <conditionalFormatting sqref="D67:D69">
    <cfRule type="cellIs" dxfId="11598" priority="419" operator="equal">
      <formula>0</formula>
    </cfRule>
  </conditionalFormatting>
  <conditionalFormatting sqref="D70:D72">
    <cfRule type="cellIs" dxfId="11597" priority="418" operator="equal">
      <formula>0</formula>
    </cfRule>
  </conditionalFormatting>
  <conditionalFormatting sqref="D73:D75">
    <cfRule type="cellIs" dxfId="11596" priority="417" operator="equal">
      <formula>0</formula>
    </cfRule>
  </conditionalFormatting>
  <conditionalFormatting sqref="D61:D63">
    <cfRule type="cellIs" dxfId="11595" priority="416" operator="equal">
      <formula>0</formula>
    </cfRule>
  </conditionalFormatting>
  <conditionalFormatting sqref="D64:D66">
    <cfRule type="cellIs" dxfId="11594" priority="415" operator="equal">
      <formula>0</formula>
    </cfRule>
  </conditionalFormatting>
  <conditionalFormatting sqref="D67:D69">
    <cfRule type="cellIs" dxfId="11593" priority="414" operator="equal">
      <formula>0</formula>
    </cfRule>
  </conditionalFormatting>
  <conditionalFormatting sqref="D70:D72">
    <cfRule type="cellIs" dxfId="11592" priority="413" operator="equal">
      <formula>0</formula>
    </cfRule>
  </conditionalFormatting>
  <conditionalFormatting sqref="D73:D75">
    <cfRule type="cellIs" dxfId="11591" priority="412" operator="equal">
      <formula>0</formula>
    </cfRule>
  </conditionalFormatting>
  <conditionalFormatting sqref="D79:D81">
    <cfRule type="cellIs" dxfId="11590" priority="411" operator="equal">
      <formula>0</formula>
    </cfRule>
  </conditionalFormatting>
  <conditionalFormatting sqref="D76:D78">
    <cfRule type="cellIs" dxfId="11589" priority="410" operator="equal">
      <formula>0</formula>
    </cfRule>
  </conditionalFormatting>
  <conditionalFormatting sqref="D73:D75">
    <cfRule type="cellIs" dxfId="11588" priority="409" operator="equal">
      <formula>0</formula>
    </cfRule>
  </conditionalFormatting>
  <conditionalFormatting sqref="D70:D72">
    <cfRule type="cellIs" dxfId="11587" priority="408" operator="equal">
      <formula>0</formula>
    </cfRule>
  </conditionalFormatting>
  <conditionalFormatting sqref="D67:D69">
    <cfRule type="cellIs" dxfId="11586" priority="407" operator="equal">
      <formula>0</formula>
    </cfRule>
  </conditionalFormatting>
  <conditionalFormatting sqref="D85:D87">
    <cfRule type="cellIs" dxfId="11585" priority="406" operator="equal">
      <formula>0</formula>
    </cfRule>
  </conditionalFormatting>
  <conditionalFormatting sqref="D97:D99">
    <cfRule type="cellIs" dxfId="11584" priority="405" operator="equal">
      <formula>0</formula>
    </cfRule>
  </conditionalFormatting>
  <conditionalFormatting sqref="D100:D102">
    <cfRule type="cellIs" dxfId="11583" priority="404" operator="equal">
      <formula>0</formula>
    </cfRule>
  </conditionalFormatting>
  <conditionalFormatting sqref="D88:D90">
    <cfRule type="cellIs" dxfId="11582" priority="403" operator="equal">
      <formula>0</formula>
    </cfRule>
  </conditionalFormatting>
  <conditionalFormatting sqref="D91:D93">
    <cfRule type="cellIs" dxfId="11581" priority="402" operator="equal">
      <formula>0</formula>
    </cfRule>
  </conditionalFormatting>
  <conditionalFormatting sqref="D94:D96">
    <cfRule type="cellIs" dxfId="11580" priority="401" operator="equal">
      <formula>0</formula>
    </cfRule>
  </conditionalFormatting>
  <conditionalFormatting sqref="D97:D99">
    <cfRule type="cellIs" dxfId="11579" priority="400" operator="equal">
      <formula>0</formula>
    </cfRule>
  </conditionalFormatting>
  <conditionalFormatting sqref="D100:D102">
    <cfRule type="cellIs" dxfId="11578" priority="399" operator="equal">
      <formula>0</formula>
    </cfRule>
  </conditionalFormatting>
  <conditionalFormatting sqref="D88:D90">
    <cfRule type="cellIs" dxfId="11577" priority="398" operator="equal">
      <formula>0</formula>
    </cfRule>
  </conditionalFormatting>
  <conditionalFormatting sqref="D91:D93">
    <cfRule type="cellIs" dxfId="11576" priority="397" operator="equal">
      <formula>0</formula>
    </cfRule>
  </conditionalFormatting>
  <conditionalFormatting sqref="D94:D96">
    <cfRule type="cellIs" dxfId="11575" priority="396" operator="equal">
      <formula>0</formula>
    </cfRule>
  </conditionalFormatting>
  <conditionalFormatting sqref="D97:D99">
    <cfRule type="cellIs" dxfId="11574" priority="395" operator="equal">
      <formula>0</formula>
    </cfRule>
  </conditionalFormatting>
  <conditionalFormatting sqref="D100:D102">
    <cfRule type="cellIs" dxfId="11573" priority="394" operator="equal">
      <formula>0</formula>
    </cfRule>
  </conditionalFormatting>
  <conditionalFormatting sqref="D106:D108">
    <cfRule type="cellIs" dxfId="11572" priority="393" operator="equal">
      <formula>0</formula>
    </cfRule>
  </conditionalFormatting>
  <conditionalFormatting sqref="D103:D105">
    <cfRule type="cellIs" dxfId="11571" priority="392" operator="equal">
      <formula>0</formula>
    </cfRule>
  </conditionalFormatting>
  <conditionalFormatting sqref="D100:D102">
    <cfRule type="cellIs" dxfId="11570" priority="391" operator="equal">
      <formula>0</formula>
    </cfRule>
  </conditionalFormatting>
  <conditionalFormatting sqref="D97:D99">
    <cfRule type="cellIs" dxfId="11569" priority="390" operator="equal">
      <formula>0</formula>
    </cfRule>
  </conditionalFormatting>
  <conditionalFormatting sqref="D94:D96">
    <cfRule type="cellIs" dxfId="11568" priority="389" operator="equal">
      <formula>0</formula>
    </cfRule>
  </conditionalFormatting>
  <conditionalFormatting sqref="D112:D114">
    <cfRule type="cellIs" dxfId="11567" priority="388" operator="equal">
      <formula>0</formula>
    </cfRule>
  </conditionalFormatting>
  <conditionalFormatting sqref="D124:D126">
    <cfRule type="cellIs" dxfId="11566" priority="387" operator="equal">
      <formula>0</formula>
    </cfRule>
  </conditionalFormatting>
  <conditionalFormatting sqref="D127:D129">
    <cfRule type="cellIs" dxfId="11565" priority="386" operator="equal">
      <formula>0</formula>
    </cfRule>
  </conditionalFormatting>
  <conditionalFormatting sqref="D115:D117">
    <cfRule type="cellIs" dxfId="11564" priority="385" operator="equal">
      <formula>0</formula>
    </cfRule>
  </conditionalFormatting>
  <conditionalFormatting sqref="D118:D135">
    <cfRule type="cellIs" dxfId="11563" priority="384" operator="equal">
      <formula>0</formula>
    </cfRule>
  </conditionalFormatting>
  <conditionalFormatting sqref="D121:D123">
    <cfRule type="cellIs" dxfId="11562" priority="383" operator="equal">
      <formula>0</formula>
    </cfRule>
  </conditionalFormatting>
  <conditionalFormatting sqref="D124:D126">
    <cfRule type="cellIs" dxfId="11561" priority="382" operator="equal">
      <formula>0</formula>
    </cfRule>
  </conditionalFormatting>
  <conditionalFormatting sqref="D127:D129">
    <cfRule type="cellIs" dxfId="11560" priority="381" operator="equal">
      <formula>0</formula>
    </cfRule>
  </conditionalFormatting>
  <conditionalFormatting sqref="D115:D117">
    <cfRule type="cellIs" dxfId="11559" priority="380" operator="equal">
      <formula>0</formula>
    </cfRule>
  </conditionalFormatting>
  <conditionalFormatting sqref="D118:D135">
    <cfRule type="cellIs" dxfId="11558" priority="379" operator="equal">
      <formula>0</formula>
    </cfRule>
  </conditionalFormatting>
  <conditionalFormatting sqref="D121:D123">
    <cfRule type="cellIs" dxfId="11557" priority="378" operator="equal">
      <formula>0</formula>
    </cfRule>
  </conditionalFormatting>
  <conditionalFormatting sqref="D124:D126">
    <cfRule type="cellIs" dxfId="11556" priority="377" operator="equal">
      <formula>0</formula>
    </cfRule>
  </conditionalFormatting>
  <conditionalFormatting sqref="D127:D129">
    <cfRule type="cellIs" dxfId="11555" priority="376" operator="equal">
      <formula>0</formula>
    </cfRule>
  </conditionalFormatting>
  <conditionalFormatting sqref="D133:D135">
    <cfRule type="cellIs" dxfId="11554" priority="375" operator="equal">
      <formula>0</formula>
    </cfRule>
  </conditionalFormatting>
  <conditionalFormatting sqref="D130:D132">
    <cfRule type="cellIs" dxfId="11553" priority="374" operator="equal">
      <formula>0</formula>
    </cfRule>
  </conditionalFormatting>
  <conditionalFormatting sqref="D127:D129">
    <cfRule type="cellIs" dxfId="11552" priority="373" operator="equal">
      <formula>0</formula>
    </cfRule>
  </conditionalFormatting>
  <conditionalFormatting sqref="D124:D126">
    <cfRule type="cellIs" dxfId="11551" priority="372" operator="equal">
      <formula>0</formula>
    </cfRule>
  </conditionalFormatting>
  <conditionalFormatting sqref="D121:D123">
    <cfRule type="cellIs" dxfId="11550" priority="371" operator="equal">
      <formula>0</formula>
    </cfRule>
  </conditionalFormatting>
  <conditionalFormatting sqref="D139:D141">
    <cfRule type="cellIs" dxfId="11549" priority="370" operator="equal">
      <formula>0</formula>
    </cfRule>
  </conditionalFormatting>
  <conditionalFormatting sqref="D151:D153">
    <cfRule type="cellIs" dxfId="11548" priority="369" operator="equal">
      <formula>0</formula>
    </cfRule>
  </conditionalFormatting>
  <conditionalFormatting sqref="D154:D156">
    <cfRule type="cellIs" dxfId="11547" priority="368" operator="equal">
      <formula>0</formula>
    </cfRule>
  </conditionalFormatting>
  <conditionalFormatting sqref="D142:D144">
    <cfRule type="cellIs" dxfId="11546" priority="367" operator="equal">
      <formula>0</formula>
    </cfRule>
  </conditionalFormatting>
  <conditionalFormatting sqref="D145:D147">
    <cfRule type="cellIs" dxfId="11545" priority="366" operator="equal">
      <formula>0</formula>
    </cfRule>
  </conditionalFormatting>
  <conditionalFormatting sqref="D148:D150">
    <cfRule type="cellIs" dxfId="11544" priority="365" operator="equal">
      <formula>0</formula>
    </cfRule>
  </conditionalFormatting>
  <conditionalFormatting sqref="D151:D153">
    <cfRule type="cellIs" dxfId="11543" priority="364" operator="equal">
      <formula>0</formula>
    </cfRule>
  </conditionalFormatting>
  <conditionalFormatting sqref="D154:D156">
    <cfRule type="cellIs" dxfId="11542" priority="363" operator="equal">
      <formula>0</formula>
    </cfRule>
  </conditionalFormatting>
  <conditionalFormatting sqref="D142:D144">
    <cfRule type="cellIs" dxfId="11541" priority="362" operator="equal">
      <formula>0</formula>
    </cfRule>
  </conditionalFormatting>
  <conditionalFormatting sqref="D145:D147">
    <cfRule type="cellIs" dxfId="11540" priority="361" operator="equal">
      <formula>0</formula>
    </cfRule>
  </conditionalFormatting>
  <conditionalFormatting sqref="D148:D150">
    <cfRule type="cellIs" dxfId="11539" priority="360" operator="equal">
      <formula>0</formula>
    </cfRule>
  </conditionalFormatting>
  <conditionalFormatting sqref="D151:D153">
    <cfRule type="cellIs" dxfId="11538" priority="359" operator="equal">
      <formula>0</formula>
    </cfRule>
  </conditionalFormatting>
  <conditionalFormatting sqref="D154:D156">
    <cfRule type="cellIs" dxfId="11537" priority="358" operator="equal">
      <formula>0</formula>
    </cfRule>
  </conditionalFormatting>
  <conditionalFormatting sqref="D160:D162">
    <cfRule type="cellIs" dxfId="11536" priority="357" operator="equal">
      <formula>0</formula>
    </cfRule>
  </conditionalFormatting>
  <conditionalFormatting sqref="D157:D159">
    <cfRule type="cellIs" dxfId="11535" priority="356" operator="equal">
      <formula>0</formula>
    </cfRule>
  </conditionalFormatting>
  <conditionalFormatting sqref="D154:D156">
    <cfRule type="cellIs" dxfId="11534" priority="355" operator="equal">
      <formula>0</formula>
    </cfRule>
  </conditionalFormatting>
  <conditionalFormatting sqref="D151:D153">
    <cfRule type="cellIs" dxfId="11533" priority="354" operator="equal">
      <formula>0</formula>
    </cfRule>
  </conditionalFormatting>
  <conditionalFormatting sqref="D148:D150">
    <cfRule type="cellIs" dxfId="11532" priority="353" operator="equal">
      <formula>0</formula>
    </cfRule>
  </conditionalFormatting>
  <conditionalFormatting sqref="D166:D168">
    <cfRule type="cellIs" dxfId="11531" priority="352" operator="equal">
      <formula>0</formula>
    </cfRule>
  </conditionalFormatting>
  <conditionalFormatting sqref="D178:D180">
    <cfRule type="cellIs" dxfId="11530" priority="351" operator="equal">
      <formula>0</formula>
    </cfRule>
  </conditionalFormatting>
  <conditionalFormatting sqref="D181:D183">
    <cfRule type="cellIs" dxfId="11529" priority="350" operator="equal">
      <formula>0</formula>
    </cfRule>
  </conditionalFormatting>
  <conditionalFormatting sqref="D169:D171">
    <cfRule type="cellIs" dxfId="11528" priority="349" operator="equal">
      <formula>0</formula>
    </cfRule>
  </conditionalFormatting>
  <conditionalFormatting sqref="D172:D174">
    <cfRule type="cellIs" dxfId="11527" priority="348" operator="equal">
      <formula>0</formula>
    </cfRule>
  </conditionalFormatting>
  <conditionalFormatting sqref="D175:D177">
    <cfRule type="cellIs" dxfId="11526" priority="347" operator="equal">
      <formula>0</formula>
    </cfRule>
  </conditionalFormatting>
  <conditionalFormatting sqref="D178:D180">
    <cfRule type="cellIs" dxfId="11525" priority="346" operator="equal">
      <formula>0</formula>
    </cfRule>
  </conditionalFormatting>
  <conditionalFormatting sqref="D181:D183">
    <cfRule type="cellIs" dxfId="11524" priority="345" operator="equal">
      <formula>0</formula>
    </cfRule>
  </conditionalFormatting>
  <conditionalFormatting sqref="D169:D171">
    <cfRule type="cellIs" dxfId="11523" priority="344" operator="equal">
      <formula>0</formula>
    </cfRule>
  </conditionalFormatting>
  <conditionalFormatting sqref="D172:D174">
    <cfRule type="cellIs" dxfId="11522" priority="343" operator="equal">
      <formula>0</formula>
    </cfRule>
  </conditionalFormatting>
  <conditionalFormatting sqref="D175:D177">
    <cfRule type="cellIs" dxfId="11521" priority="342" operator="equal">
      <formula>0</formula>
    </cfRule>
  </conditionalFormatting>
  <conditionalFormatting sqref="D178:D180">
    <cfRule type="cellIs" dxfId="11520" priority="341" operator="equal">
      <formula>0</formula>
    </cfRule>
  </conditionalFormatting>
  <conditionalFormatting sqref="D181:D183">
    <cfRule type="cellIs" dxfId="11519" priority="340" operator="equal">
      <formula>0</formula>
    </cfRule>
  </conditionalFormatting>
  <conditionalFormatting sqref="D187:D189">
    <cfRule type="cellIs" dxfId="11518" priority="339" operator="equal">
      <formula>0</formula>
    </cfRule>
  </conditionalFormatting>
  <conditionalFormatting sqref="D184:D186">
    <cfRule type="cellIs" dxfId="11517" priority="338" operator="equal">
      <formula>0</formula>
    </cfRule>
  </conditionalFormatting>
  <conditionalFormatting sqref="D181:D183">
    <cfRule type="cellIs" dxfId="11516" priority="337" operator="equal">
      <formula>0</formula>
    </cfRule>
  </conditionalFormatting>
  <conditionalFormatting sqref="D178:D180">
    <cfRule type="cellIs" dxfId="11515" priority="336" operator="equal">
      <formula>0</formula>
    </cfRule>
  </conditionalFormatting>
  <conditionalFormatting sqref="D175:D177">
    <cfRule type="cellIs" dxfId="11514" priority="335" operator="equal">
      <formula>0</formula>
    </cfRule>
  </conditionalFormatting>
  <conditionalFormatting sqref="D34:D36">
    <cfRule type="cellIs" dxfId="11513" priority="334" operator="equal">
      <formula>0</formula>
    </cfRule>
  </conditionalFormatting>
  <conditionalFormatting sqref="D37:D39">
    <cfRule type="cellIs" dxfId="11512" priority="333" operator="equal">
      <formula>0</formula>
    </cfRule>
  </conditionalFormatting>
  <conditionalFormatting sqref="D85:D87">
    <cfRule type="cellIs" dxfId="11511" priority="332" operator="equal">
      <formula>0</formula>
    </cfRule>
  </conditionalFormatting>
  <conditionalFormatting sqref="D85:D87">
    <cfRule type="cellIs" dxfId="11510" priority="331" operator="equal">
      <formula>0</formula>
    </cfRule>
  </conditionalFormatting>
  <conditionalFormatting sqref="D85:D87">
    <cfRule type="cellIs" dxfId="11509" priority="330" operator="equal">
      <formula>0</formula>
    </cfRule>
  </conditionalFormatting>
  <conditionalFormatting sqref="D85:D87">
    <cfRule type="cellIs" dxfId="11508" priority="329" operator="equal">
      <formula>0</formula>
    </cfRule>
  </conditionalFormatting>
  <conditionalFormatting sqref="D88:D90">
    <cfRule type="cellIs" dxfId="11507" priority="328" operator="equal">
      <formula>0</formula>
    </cfRule>
  </conditionalFormatting>
  <conditionalFormatting sqref="D88:D90">
    <cfRule type="cellIs" dxfId="11506" priority="327" operator="equal">
      <formula>0</formula>
    </cfRule>
  </conditionalFormatting>
  <conditionalFormatting sqref="D139:D141">
    <cfRule type="cellIs" dxfId="11505" priority="326" operator="equal">
      <formula>0</formula>
    </cfRule>
  </conditionalFormatting>
  <conditionalFormatting sqref="D139:D141">
    <cfRule type="cellIs" dxfId="11504" priority="325" operator="equal">
      <formula>0</formula>
    </cfRule>
  </conditionalFormatting>
  <conditionalFormatting sqref="D139:D141">
    <cfRule type="cellIs" dxfId="11503" priority="324" operator="equal">
      <formula>0</formula>
    </cfRule>
  </conditionalFormatting>
  <conditionalFormatting sqref="D142:D144">
    <cfRule type="cellIs" dxfId="11502" priority="323" operator="equal">
      <formula>0</formula>
    </cfRule>
  </conditionalFormatting>
  <conditionalFormatting sqref="D142:D144">
    <cfRule type="cellIs" dxfId="11501" priority="322" operator="equal">
      <formula>0</formula>
    </cfRule>
  </conditionalFormatting>
  <conditionalFormatting sqref="D142:D144">
    <cfRule type="cellIs" dxfId="11500" priority="321" operator="equal">
      <formula>0</formula>
    </cfRule>
  </conditionalFormatting>
  <conditionalFormatting sqref="D145:D147">
    <cfRule type="cellIs" dxfId="11499" priority="320" operator="equal">
      <formula>0</formula>
    </cfRule>
  </conditionalFormatting>
  <conditionalFormatting sqref="D145:D147">
    <cfRule type="cellIs" dxfId="11498" priority="319" operator="equal">
      <formula>0</formula>
    </cfRule>
  </conditionalFormatting>
  <conditionalFormatting sqref="D145:D147">
    <cfRule type="cellIs" dxfId="11497" priority="318" operator="equal">
      <formula>0</formula>
    </cfRule>
  </conditionalFormatting>
  <conditionalFormatting sqref="D148:D150">
    <cfRule type="cellIs" dxfId="11496" priority="317" operator="equal">
      <formula>0</formula>
    </cfRule>
  </conditionalFormatting>
  <conditionalFormatting sqref="D148:D150">
    <cfRule type="cellIs" dxfId="11495" priority="316" operator="equal">
      <formula>0</formula>
    </cfRule>
  </conditionalFormatting>
  <conditionalFormatting sqref="D148:D150">
    <cfRule type="cellIs" dxfId="11494" priority="315" operator="equal">
      <formula>0</formula>
    </cfRule>
  </conditionalFormatting>
  <conditionalFormatting sqref="D121:D123">
    <cfRule type="cellIs" dxfId="11493" priority="314" operator="equal">
      <formula>0</formula>
    </cfRule>
  </conditionalFormatting>
  <conditionalFormatting sqref="D112:D114">
    <cfRule type="cellIs" dxfId="11492" priority="313" operator="equal">
      <formula>0</formula>
    </cfRule>
  </conditionalFormatting>
  <conditionalFormatting sqref="D112:D114">
    <cfRule type="cellIs" dxfId="11491" priority="312" operator="equal">
      <formula>0</formula>
    </cfRule>
  </conditionalFormatting>
  <conditionalFormatting sqref="D115:D117">
    <cfRule type="cellIs" dxfId="11490" priority="311" operator="equal">
      <formula>0</formula>
    </cfRule>
  </conditionalFormatting>
  <conditionalFormatting sqref="D115:D117">
    <cfRule type="cellIs" dxfId="11489" priority="310" operator="equal">
      <formula>0</formula>
    </cfRule>
  </conditionalFormatting>
  <conditionalFormatting sqref="D118:D135">
    <cfRule type="cellIs" dxfId="11488" priority="309" operator="equal">
      <formula>0</formula>
    </cfRule>
  </conditionalFormatting>
  <conditionalFormatting sqref="D118:D135">
    <cfRule type="cellIs" dxfId="11487" priority="308" operator="equal">
      <formula>0</formula>
    </cfRule>
  </conditionalFormatting>
  <conditionalFormatting sqref="D118:D135">
    <cfRule type="cellIs" dxfId="11486" priority="307" operator="equal">
      <formula>0</formula>
    </cfRule>
  </conditionalFormatting>
  <conditionalFormatting sqref="D118:D135">
    <cfRule type="cellIs" dxfId="11485" priority="306" operator="equal">
      <formula>0</formula>
    </cfRule>
  </conditionalFormatting>
  <conditionalFormatting sqref="D121:D123">
    <cfRule type="cellIs" dxfId="11484" priority="305" operator="equal">
      <formula>0</formula>
    </cfRule>
  </conditionalFormatting>
  <conditionalFormatting sqref="D121:D123">
    <cfRule type="cellIs" dxfId="11483" priority="304" operator="equal">
      <formula>0</formula>
    </cfRule>
  </conditionalFormatting>
  <conditionalFormatting sqref="D121:D123">
    <cfRule type="cellIs" dxfId="11482" priority="303" operator="equal">
      <formula>0</formula>
    </cfRule>
  </conditionalFormatting>
  <conditionalFormatting sqref="D121:D123">
    <cfRule type="cellIs" dxfId="11481" priority="302" operator="equal">
      <formula>0</formula>
    </cfRule>
  </conditionalFormatting>
  <conditionalFormatting sqref="D4:D27">
    <cfRule type="cellIs" dxfId="11480" priority="301" operator="equal">
      <formula>0</formula>
    </cfRule>
  </conditionalFormatting>
  <conditionalFormatting sqref="D31:D54">
    <cfRule type="cellIs" dxfId="11479" priority="300" operator="equal">
      <formula>0</formula>
    </cfRule>
  </conditionalFormatting>
  <conditionalFormatting sqref="D58:D81">
    <cfRule type="cellIs" dxfId="11478" priority="299" operator="equal">
      <formula>0</formula>
    </cfRule>
  </conditionalFormatting>
  <conditionalFormatting sqref="D85:D108">
    <cfRule type="cellIs" dxfId="11477" priority="298" operator="equal">
      <formula>0</formula>
    </cfRule>
  </conditionalFormatting>
  <conditionalFormatting sqref="D112:D135">
    <cfRule type="cellIs" dxfId="11476" priority="297" operator="equal">
      <formula>0</formula>
    </cfRule>
  </conditionalFormatting>
  <conditionalFormatting sqref="D139:D162">
    <cfRule type="cellIs" dxfId="11475" priority="296" operator="equal">
      <formula>0</formula>
    </cfRule>
  </conditionalFormatting>
  <conditionalFormatting sqref="D166:D189">
    <cfRule type="cellIs" dxfId="11474" priority="295" operator="equal">
      <formula>0</formula>
    </cfRule>
  </conditionalFormatting>
  <conditionalFormatting sqref="D31:D54">
    <cfRule type="cellIs" dxfId="11473" priority="294" operator="equal">
      <formula>0</formula>
    </cfRule>
  </conditionalFormatting>
  <conditionalFormatting sqref="D43:D45">
    <cfRule type="cellIs" dxfId="11472" priority="293" operator="equal">
      <formula>0</formula>
    </cfRule>
  </conditionalFormatting>
  <conditionalFormatting sqref="D46:D48">
    <cfRule type="cellIs" dxfId="11471" priority="292" operator="equal">
      <formula>0</formula>
    </cfRule>
  </conditionalFormatting>
  <conditionalFormatting sqref="D34:D36">
    <cfRule type="cellIs" dxfId="11470" priority="291" operator="equal">
      <formula>0</formula>
    </cfRule>
  </conditionalFormatting>
  <conditionalFormatting sqref="D37:D39">
    <cfRule type="cellIs" dxfId="11469" priority="290" operator="equal">
      <formula>0</formula>
    </cfRule>
  </conditionalFormatting>
  <conditionalFormatting sqref="D40:D42">
    <cfRule type="cellIs" dxfId="11468" priority="289" operator="equal">
      <formula>0</formula>
    </cfRule>
  </conditionalFormatting>
  <conditionalFormatting sqref="D43:D45">
    <cfRule type="cellIs" dxfId="11467" priority="288" operator="equal">
      <formula>0</formula>
    </cfRule>
  </conditionalFormatting>
  <conditionalFormatting sqref="D46:D48">
    <cfRule type="cellIs" dxfId="11466" priority="287" operator="equal">
      <formula>0</formula>
    </cfRule>
  </conditionalFormatting>
  <conditionalFormatting sqref="D34:D36">
    <cfRule type="cellIs" dxfId="11465" priority="286" operator="equal">
      <formula>0</formula>
    </cfRule>
  </conditionalFormatting>
  <conditionalFormatting sqref="D37:D39">
    <cfRule type="cellIs" dxfId="11464" priority="285" operator="equal">
      <formula>0</formula>
    </cfRule>
  </conditionalFormatting>
  <conditionalFormatting sqref="D40:D42">
    <cfRule type="cellIs" dxfId="11463" priority="284" operator="equal">
      <formula>0</formula>
    </cfRule>
  </conditionalFormatting>
  <conditionalFormatting sqref="D43:D45">
    <cfRule type="cellIs" dxfId="11462" priority="283" operator="equal">
      <formula>0</formula>
    </cfRule>
  </conditionalFormatting>
  <conditionalFormatting sqref="D46:D48">
    <cfRule type="cellIs" dxfId="11461" priority="282" operator="equal">
      <formula>0</formula>
    </cfRule>
  </conditionalFormatting>
  <conditionalFormatting sqref="D52:D54">
    <cfRule type="cellIs" dxfId="11460" priority="281" operator="equal">
      <formula>0</formula>
    </cfRule>
  </conditionalFormatting>
  <conditionalFormatting sqref="D49:D51">
    <cfRule type="cellIs" dxfId="11459" priority="280" operator="equal">
      <formula>0</formula>
    </cfRule>
  </conditionalFormatting>
  <conditionalFormatting sqref="D46:D48">
    <cfRule type="cellIs" dxfId="11458" priority="279" operator="equal">
      <formula>0</formula>
    </cfRule>
  </conditionalFormatting>
  <conditionalFormatting sqref="D43:D45">
    <cfRule type="cellIs" dxfId="11457" priority="278" operator="equal">
      <formula>0</formula>
    </cfRule>
  </conditionalFormatting>
  <conditionalFormatting sqref="D40:D42">
    <cfRule type="cellIs" dxfId="11456" priority="277" operator="equal">
      <formula>0</formula>
    </cfRule>
  </conditionalFormatting>
  <conditionalFormatting sqref="D31:D54">
    <cfRule type="cellIs" dxfId="11455" priority="276" operator="equal">
      <formula>0</formula>
    </cfRule>
  </conditionalFormatting>
  <conditionalFormatting sqref="D58:D81">
    <cfRule type="cellIs" dxfId="11454" priority="275" operator="equal">
      <formula>0</formula>
    </cfRule>
  </conditionalFormatting>
  <conditionalFormatting sqref="D70:D72">
    <cfRule type="cellIs" dxfId="11453" priority="274" operator="equal">
      <formula>0</formula>
    </cfRule>
  </conditionalFormatting>
  <conditionalFormatting sqref="D73:D75">
    <cfRule type="cellIs" dxfId="11452" priority="273" operator="equal">
      <formula>0</formula>
    </cfRule>
  </conditionalFormatting>
  <conditionalFormatting sqref="D61:D63">
    <cfRule type="cellIs" dxfId="11451" priority="272" operator="equal">
      <formula>0</formula>
    </cfRule>
  </conditionalFormatting>
  <conditionalFormatting sqref="D64:D66">
    <cfRule type="cellIs" dxfId="11450" priority="271" operator="equal">
      <formula>0</formula>
    </cfRule>
  </conditionalFormatting>
  <conditionalFormatting sqref="D67:D69">
    <cfRule type="cellIs" dxfId="11449" priority="270" operator="equal">
      <formula>0</formula>
    </cfRule>
  </conditionalFormatting>
  <conditionalFormatting sqref="D70:D72">
    <cfRule type="cellIs" dxfId="11448" priority="269" operator="equal">
      <formula>0</formula>
    </cfRule>
  </conditionalFormatting>
  <conditionalFormatting sqref="D73:D75">
    <cfRule type="cellIs" dxfId="11447" priority="268" operator="equal">
      <formula>0</formula>
    </cfRule>
  </conditionalFormatting>
  <conditionalFormatting sqref="D61:D63">
    <cfRule type="cellIs" dxfId="11446" priority="267" operator="equal">
      <formula>0</formula>
    </cfRule>
  </conditionalFormatting>
  <conditionalFormatting sqref="D64:D66">
    <cfRule type="cellIs" dxfId="11445" priority="266" operator="equal">
      <formula>0</formula>
    </cfRule>
  </conditionalFormatting>
  <conditionalFormatting sqref="D67:D69">
    <cfRule type="cellIs" dxfId="11444" priority="265" operator="equal">
      <formula>0</formula>
    </cfRule>
  </conditionalFormatting>
  <conditionalFormatting sqref="D70:D72">
    <cfRule type="cellIs" dxfId="11443" priority="264" operator="equal">
      <formula>0</formula>
    </cfRule>
  </conditionalFormatting>
  <conditionalFormatting sqref="D73:D75">
    <cfRule type="cellIs" dxfId="11442" priority="263" operator="equal">
      <formula>0</formula>
    </cfRule>
  </conditionalFormatting>
  <conditionalFormatting sqref="D79:D81">
    <cfRule type="cellIs" dxfId="11441" priority="262" operator="equal">
      <formula>0</formula>
    </cfRule>
  </conditionalFormatting>
  <conditionalFormatting sqref="D76:D78">
    <cfRule type="cellIs" dxfId="11440" priority="261" operator="equal">
      <formula>0</formula>
    </cfRule>
  </conditionalFormatting>
  <conditionalFormatting sqref="D73:D75">
    <cfRule type="cellIs" dxfId="11439" priority="260" operator="equal">
      <formula>0</formula>
    </cfRule>
  </conditionalFormatting>
  <conditionalFormatting sqref="D70:D72">
    <cfRule type="cellIs" dxfId="11438" priority="259" operator="equal">
      <formula>0</formula>
    </cfRule>
  </conditionalFormatting>
  <conditionalFormatting sqref="D67:D69">
    <cfRule type="cellIs" dxfId="11437" priority="258" operator="equal">
      <formula>0</formula>
    </cfRule>
  </conditionalFormatting>
  <conditionalFormatting sqref="D58:D81">
    <cfRule type="cellIs" dxfId="11436" priority="257" operator="equal">
      <formula>0</formula>
    </cfRule>
  </conditionalFormatting>
  <conditionalFormatting sqref="D85:D108">
    <cfRule type="cellIs" dxfId="11435" priority="256" operator="equal">
      <formula>0</formula>
    </cfRule>
  </conditionalFormatting>
  <conditionalFormatting sqref="D97:D99">
    <cfRule type="cellIs" dxfId="11434" priority="255" operator="equal">
      <formula>0</formula>
    </cfRule>
  </conditionalFormatting>
  <conditionalFormatting sqref="D100:D102">
    <cfRule type="cellIs" dxfId="11433" priority="254" operator="equal">
      <formula>0</formula>
    </cfRule>
  </conditionalFormatting>
  <conditionalFormatting sqref="D88:D90">
    <cfRule type="cellIs" dxfId="11432" priority="253" operator="equal">
      <formula>0</formula>
    </cfRule>
  </conditionalFormatting>
  <conditionalFormatting sqref="D91:D93">
    <cfRule type="cellIs" dxfId="11431" priority="252" operator="equal">
      <formula>0</formula>
    </cfRule>
  </conditionalFormatting>
  <conditionalFormatting sqref="D94:D96">
    <cfRule type="cellIs" dxfId="11430" priority="251" operator="equal">
      <formula>0</formula>
    </cfRule>
  </conditionalFormatting>
  <conditionalFormatting sqref="D97:D99">
    <cfRule type="cellIs" dxfId="11429" priority="250" operator="equal">
      <formula>0</formula>
    </cfRule>
  </conditionalFormatting>
  <conditionalFormatting sqref="D100:D102">
    <cfRule type="cellIs" dxfId="11428" priority="249" operator="equal">
      <formula>0</formula>
    </cfRule>
  </conditionalFormatting>
  <conditionalFormatting sqref="D88:D90">
    <cfRule type="cellIs" dxfId="11427" priority="248" operator="equal">
      <formula>0</formula>
    </cfRule>
  </conditionalFormatting>
  <conditionalFormatting sqref="D91:D93">
    <cfRule type="cellIs" dxfId="11426" priority="247" operator="equal">
      <formula>0</formula>
    </cfRule>
  </conditionalFormatting>
  <conditionalFormatting sqref="D94:D96">
    <cfRule type="cellIs" dxfId="11425" priority="246" operator="equal">
      <formula>0</formula>
    </cfRule>
  </conditionalFormatting>
  <conditionalFormatting sqref="D97:D99">
    <cfRule type="cellIs" dxfId="11424" priority="245" operator="equal">
      <formula>0</formula>
    </cfRule>
  </conditionalFormatting>
  <conditionalFormatting sqref="D100:D102">
    <cfRule type="cellIs" dxfId="11423" priority="244" operator="equal">
      <formula>0</formula>
    </cfRule>
  </conditionalFormatting>
  <conditionalFormatting sqref="D106:D108">
    <cfRule type="cellIs" dxfId="11422" priority="243" operator="equal">
      <formula>0</formula>
    </cfRule>
  </conditionalFormatting>
  <conditionalFormatting sqref="D103:D105">
    <cfRule type="cellIs" dxfId="11421" priority="242" operator="equal">
      <formula>0</formula>
    </cfRule>
  </conditionalFormatting>
  <conditionalFormatting sqref="D100:D102">
    <cfRule type="cellIs" dxfId="11420" priority="241" operator="equal">
      <formula>0</formula>
    </cfRule>
  </conditionalFormatting>
  <conditionalFormatting sqref="D97:D99">
    <cfRule type="cellIs" dxfId="11419" priority="240" operator="equal">
      <formula>0</formula>
    </cfRule>
  </conditionalFormatting>
  <conditionalFormatting sqref="D94:D96">
    <cfRule type="cellIs" dxfId="11418" priority="239" operator="equal">
      <formula>0</formula>
    </cfRule>
  </conditionalFormatting>
  <conditionalFormatting sqref="D85:D108">
    <cfRule type="cellIs" dxfId="11417" priority="238" operator="equal">
      <formula>0</formula>
    </cfRule>
  </conditionalFormatting>
  <conditionalFormatting sqref="D112:D135">
    <cfRule type="cellIs" dxfId="11416" priority="237" operator="equal">
      <formula>0</formula>
    </cfRule>
  </conditionalFormatting>
  <conditionalFormatting sqref="D124:D126">
    <cfRule type="cellIs" dxfId="11415" priority="236" operator="equal">
      <formula>0</formula>
    </cfRule>
  </conditionalFormatting>
  <conditionalFormatting sqref="D127:D129">
    <cfRule type="cellIs" dxfId="11414" priority="235" operator="equal">
      <formula>0</formula>
    </cfRule>
  </conditionalFormatting>
  <conditionalFormatting sqref="D115:D117">
    <cfRule type="cellIs" dxfId="11413" priority="234" operator="equal">
      <formula>0</formula>
    </cfRule>
  </conditionalFormatting>
  <conditionalFormatting sqref="D118:D120">
    <cfRule type="cellIs" dxfId="11412" priority="233" operator="equal">
      <formula>0</formula>
    </cfRule>
  </conditionalFormatting>
  <conditionalFormatting sqref="D121:D123">
    <cfRule type="cellIs" dxfId="11411" priority="232" operator="equal">
      <formula>0</formula>
    </cfRule>
  </conditionalFormatting>
  <conditionalFormatting sqref="D124:D126">
    <cfRule type="cellIs" dxfId="11410" priority="231" operator="equal">
      <formula>0</formula>
    </cfRule>
  </conditionalFormatting>
  <conditionalFormatting sqref="D127:D129">
    <cfRule type="cellIs" dxfId="11409" priority="230" operator="equal">
      <formula>0</formula>
    </cfRule>
  </conditionalFormatting>
  <conditionalFormatting sqref="D115:D117">
    <cfRule type="cellIs" dxfId="11408" priority="229" operator="equal">
      <formula>0</formula>
    </cfRule>
  </conditionalFormatting>
  <conditionalFormatting sqref="D118:D120">
    <cfRule type="cellIs" dxfId="11407" priority="228" operator="equal">
      <formula>0</formula>
    </cfRule>
  </conditionalFormatting>
  <conditionalFormatting sqref="D121:D123">
    <cfRule type="cellIs" dxfId="11406" priority="227" operator="equal">
      <formula>0</formula>
    </cfRule>
  </conditionalFormatting>
  <conditionalFormatting sqref="D124:D126">
    <cfRule type="cellIs" dxfId="11405" priority="226" operator="equal">
      <formula>0</formula>
    </cfRule>
  </conditionalFormatting>
  <conditionalFormatting sqref="D127:D129">
    <cfRule type="cellIs" dxfId="11404" priority="225" operator="equal">
      <formula>0</formula>
    </cfRule>
  </conditionalFormatting>
  <conditionalFormatting sqref="D133:D135">
    <cfRule type="cellIs" dxfId="11403" priority="224" operator="equal">
      <formula>0</formula>
    </cfRule>
  </conditionalFormatting>
  <conditionalFormatting sqref="D130:D132">
    <cfRule type="cellIs" dxfId="11402" priority="223" operator="equal">
      <formula>0</formula>
    </cfRule>
  </conditionalFormatting>
  <conditionalFormatting sqref="D127:D129">
    <cfRule type="cellIs" dxfId="11401" priority="222" operator="equal">
      <formula>0</formula>
    </cfRule>
  </conditionalFormatting>
  <conditionalFormatting sqref="D124:D126">
    <cfRule type="cellIs" dxfId="11400" priority="221" operator="equal">
      <formula>0</formula>
    </cfRule>
  </conditionalFormatting>
  <conditionalFormatting sqref="D121:D123">
    <cfRule type="cellIs" dxfId="11399" priority="220" operator="equal">
      <formula>0</formula>
    </cfRule>
  </conditionalFormatting>
  <conditionalFormatting sqref="D112:D135">
    <cfRule type="cellIs" dxfId="11398" priority="219" operator="equal">
      <formula>0</formula>
    </cfRule>
  </conditionalFormatting>
  <conditionalFormatting sqref="D139:D162">
    <cfRule type="cellIs" dxfId="11397" priority="218" operator="equal">
      <formula>0</formula>
    </cfRule>
  </conditionalFormatting>
  <conditionalFormatting sqref="D151:D153">
    <cfRule type="cellIs" dxfId="11396" priority="217" operator="equal">
      <formula>0</formula>
    </cfRule>
  </conditionalFormatting>
  <conditionalFormatting sqref="D154:D156">
    <cfRule type="cellIs" dxfId="11395" priority="216" operator="equal">
      <formula>0</formula>
    </cfRule>
  </conditionalFormatting>
  <conditionalFormatting sqref="D142:D144">
    <cfRule type="cellIs" dxfId="11394" priority="215" operator="equal">
      <formula>0</formula>
    </cfRule>
  </conditionalFormatting>
  <conditionalFormatting sqref="D145:D147">
    <cfRule type="cellIs" dxfId="11393" priority="214" operator="equal">
      <formula>0</formula>
    </cfRule>
  </conditionalFormatting>
  <conditionalFormatting sqref="D148:D150">
    <cfRule type="cellIs" dxfId="11392" priority="213" operator="equal">
      <formula>0</formula>
    </cfRule>
  </conditionalFormatting>
  <conditionalFormatting sqref="D151:D153">
    <cfRule type="cellIs" dxfId="11391" priority="212" operator="equal">
      <formula>0</formula>
    </cfRule>
  </conditionalFormatting>
  <conditionalFormatting sqref="D154:D156">
    <cfRule type="cellIs" dxfId="11390" priority="211" operator="equal">
      <formula>0</formula>
    </cfRule>
  </conditionalFormatting>
  <conditionalFormatting sqref="D142:D144">
    <cfRule type="cellIs" dxfId="11389" priority="210" operator="equal">
      <formula>0</formula>
    </cfRule>
  </conditionalFormatting>
  <conditionalFormatting sqref="D145:D147">
    <cfRule type="cellIs" dxfId="11388" priority="209" operator="equal">
      <formula>0</formula>
    </cfRule>
  </conditionalFormatting>
  <conditionalFormatting sqref="D148:D150">
    <cfRule type="cellIs" dxfId="11387" priority="208" operator="equal">
      <formula>0</formula>
    </cfRule>
  </conditionalFormatting>
  <conditionalFormatting sqref="D151:D153">
    <cfRule type="cellIs" dxfId="11386" priority="207" operator="equal">
      <formula>0</formula>
    </cfRule>
  </conditionalFormatting>
  <conditionalFormatting sqref="D154:D156">
    <cfRule type="cellIs" dxfId="11385" priority="206" operator="equal">
      <formula>0</formula>
    </cfRule>
  </conditionalFormatting>
  <conditionalFormatting sqref="D160:D162">
    <cfRule type="cellIs" dxfId="11384" priority="205" operator="equal">
      <formula>0</formula>
    </cfRule>
  </conditionalFormatting>
  <conditionalFormatting sqref="D157:D159">
    <cfRule type="cellIs" dxfId="11383" priority="204" operator="equal">
      <formula>0</formula>
    </cfRule>
  </conditionalFormatting>
  <conditionalFormatting sqref="D154:D156">
    <cfRule type="cellIs" dxfId="11382" priority="203" operator="equal">
      <formula>0</formula>
    </cfRule>
  </conditionalFormatting>
  <conditionalFormatting sqref="D151:D153">
    <cfRule type="cellIs" dxfId="11381" priority="202" operator="equal">
      <formula>0</formula>
    </cfRule>
  </conditionalFormatting>
  <conditionalFormatting sqref="D148:D150">
    <cfRule type="cellIs" dxfId="11380" priority="201" operator="equal">
      <formula>0</formula>
    </cfRule>
  </conditionalFormatting>
  <conditionalFormatting sqref="D139:D162">
    <cfRule type="cellIs" dxfId="11379" priority="200" operator="equal">
      <formula>0</formula>
    </cfRule>
  </conditionalFormatting>
  <conditionalFormatting sqref="D166:D189">
    <cfRule type="cellIs" dxfId="11378" priority="199" operator="equal">
      <formula>0</formula>
    </cfRule>
  </conditionalFormatting>
  <conditionalFormatting sqref="D178:D180">
    <cfRule type="cellIs" dxfId="11377" priority="198" operator="equal">
      <formula>0</formula>
    </cfRule>
  </conditionalFormatting>
  <conditionalFormatting sqref="D181:D183">
    <cfRule type="cellIs" dxfId="11376" priority="197" operator="equal">
      <formula>0</formula>
    </cfRule>
  </conditionalFormatting>
  <conditionalFormatting sqref="D169:D171">
    <cfRule type="cellIs" dxfId="11375" priority="196" operator="equal">
      <formula>0</formula>
    </cfRule>
  </conditionalFormatting>
  <conditionalFormatting sqref="D172:D174">
    <cfRule type="cellIs" dxfId="11374" priority="195" operator="equal">
      <formula>0</formula>
    </cfRule>
  </conditionalFormatting>
  <conditionalFormatting sqref="D175:D177">
    <cfRule type="cellIs" dxfId="11373" priority="194" operator="equal">
      <formula>0</formula>
    </cfRule>
  </conditionalFormatting>
  <conditionalFormatting sqref="D178:D180">
    <cfRule type="cellIs" dxfId="11372" priority="193" operator="equal">
      <formula>0</formula>
    </cfRule>
  </conditionalFormatting>
  <conditionalFormatting sqref="D181:D183">
    <cfRule type="cellIs" dxfId="11371" priority="192" operator="equal">
      <formula>0</formula>
    </cfRule>
  </conditionalFormatting>
  <conditionalFormatting sqref="D169:D171">
    <cfRule type="cellIs" dxfId="11370" priority="191" operator="equal">
      <formula>0</formula>
    </cfRule>
  </conditionalFormatting>
  <conditionalFormatting sqref="D172:D174">
    <cfRule type="cellIs" dxfId="11369" priority="190" operator="equal">
      <formula>0</formula>
    </cfRule>
  </conditionalFormatting>
  <conditionalFormatting sqref="D175:D177">
    <cfRule type="cellIs" dxfId="11368" priority="189" operator="equal">
      <formula>0</formula>
    </cfRule>
  </conditionalFormatting>
  <conditionalFormatting sqref="D178:D180">
    <cfRule type="cellIs" dxfId="11367" priority="188" operator="equal">
      <formula>0</formula>
    </cfRule>
  </conditionalFormatting>
  <conditionalFormatting sqref="D181:D183">
    <cfRule type="cellIs" dxfId="11366" priority="187" operator="equal">
      <formula>0</formula>
    </cfRule>
  </conditionalFormatting>
  <conditionalFormatting sqref="D187:D189">
    <cfRule type="cellIs" dxfId="11365" priority="186" operator="equal">
      <formula>0</formula>
    </cfRule>
  </conditionalFormatting>
  <conditionalFormatting sqref="D184:D186">
    <cfRule type="cellIs" dxfId="11364" priority="185" operator="equal">
      <formula>0</formula>
    </cfRule>
  </conditionalFormatting>
  <conditionalFormatting sqref="D181:D183">
    <cfRule type="cellIs" dxfId="11363" priority="184" operator="equal">
      <formula>0</formula>
    </cfRule>
  </conditionalFormatting>
  <conditionalFormatting sqref="D178:D180">
    <cfRule type="cellIs" dxfId="11362" priority="183" operator="equal">
      <formula>0</formula>
    </cfRule>
  </conditionalFormatting>
  <conditionalFormatting sqref="D175:D177">
    <cfRule type="cellIs" dxfId="11361" priority="182" operator="equal">
      <formula>0</formula>
    </cfRule>
  </conditionalFormatting>
  <conditionalFormatting sqref="D166:D189">
    <cfRule type="cellIs" dxfId="11360" priority="181" operator="equal">
      <formula>0</formula>
    </cfRule>
  </conditionalFormatting>
  <conditionalFormatting sqref="D4:D27">
    <cfRule type="cellIs" dxfId="11359" priority="180" operator="equal">
      <formula>0</formula>
    </cfRule>
  </conditionalFormatting>
  <conditionalFormatting sqref="D4:D27">
    <cfRule type="cellIs" dxfId="11358" priority="179" operator="equal">
      <formula>0</formula>
    </cfRule>
  </conditionalFormatting>
  <conditionalFormatting sqref="D31:D54">
    <cfRule type="cellIs" dxfId="11357" priority="178" operator="equal">
      <formula>0</formula>
    </cfRule>
  </conditionalFormatting>
  <conditionalFormatting sqref="D31:D54">
    <cfRule type="cellIs" dxfId="11356" priority="177" operator="equal">
      <formula>0</formula>
    </cfRule>
  </conditionalFormatting>
  <conditionalFormatting sqref="D58:D81">
    <cfRule type="cellIs" dxfId="11355" priority="176" operator="equal">
      <formula>0</formula>
    </cfRule>
  </conditionalFormatting>
  <conditionalFormatting sqref="D58:D81">
    <cfRule type="cellIs" dxfId="11354" priority="175" operator="equal">
      <formula>0</formula>
    </cfRule>
  </conditionalFormatting>
  <conditionalFormatting sqref="D85:D108">
    <cfRule type="cellIs" dxfId="11353" priority="174" operator="equal">
      <formula>0</formula>
    </cfRule>
  </conditionalFormatting>
  <conditionalFormatting sqref="D85:D108">
    <cfRule type="cellIs" dxfId="11352" priority="173" operator="equal">
      <formula>0</formula>
    </cfRule>
  </conditionalFormatting>
  <conditionalFormatting sqref="D112:D135">
    <cfRule type="cellIs" dxfId="11351" priority="172" operator="equal">
      <formula>0</formula>
    </cfRule>
  </conditionalFormatting>
  <conditionalFormatting sqref="D112:D135">
    <cfRule type="cellIs" dxfId="11350" priority="171" operator="equal">
      <formula>0</formula>
    </cfRule>
  </conditionalFormatting>
  <conditionalFormatting sqref="D139:D162">
    <cfRule type="cellIs" dxfId="11349" priority="170" operator="equal">
      <formula>0</formula>
    </cfRule>
  </conditionalFormatting>
  <conditionalFormatting sqref="D139:D162">
    <cfRule type="cellIs" dxfId="11348" priority="169" operator="equal">
      <formula>0</formula>
    </cfRule>
  </conditionalFormatting>
  <conditionalFormatting sqref="D166:D189">
    <cfRule type="cellIs" dxfId="11347" priority="168" operator="equal">
      <formula>0</formula>
    </cfRule>
  </conditionalFormatting>
  <conditionalFormatting sqref="D166:D189">
    <cfRule type="cellIs" dxfId="11346" priority="167" operator="equal">
      <formula>0</formula>
    </cfRule>
  </conditionalFormatting>
  <conditionalFormatting sqref="D4:D27">
    <cfRule type="cellIs" dxfId="11345" priority="166" operator="equal">
      <formula>0</formula>
    </cfRule>
  </conditionalFormatting>
  <conditionalFormatting sqref="D4:D27">
    <cfRule type="cellIs" dxfId="11344" priority="165" operator="equal">
      <formula>0</formula>
    </cfRule>
  </conditionalFormatting>
  <conditionalFormatting sqref="D31:D54">
    <cfRule type="cellIs" dxfId="11343" priority="164" operator="equal">
      <formula>0</formula>
    </cfRule>
  </conditionalFormatting>
  <conditionalFormatting sqref="D31:D54">
    <cfRule type="cellIs" dxfId="11342" priority="163" operator="equal">
      <formula>0</formula>
    </cfRule>
  </conditionalFormatting>
  <conditionalFormatting sqref="D58:D81">
    <cfRule type="cellIs" dxfId="11341" priority="162" operator="equal">
      <formula>0</formula>
    </cfRule>
  </conditionalFormatting>
  <conditionalFormatting sqref="D58:D81">
    <cfRule type="cellIs" dxfId="11340" priority="161" operator="equal">
      <formula>0</formula>
    </cfRule>
  </conditionalFormatting>
  <conditionalFormatting sqref="D85:D108">
    <cfRule type="cellIs" dxfId="11339" priority="160" operator="equal">
      <formula>0</formula>
    </cfRule>
  </conditionalFormatting>
  <conditionalFormatting sqref="D85:D108">
    <cfRule type="cellIs" dxfId="11338" priority="159" operator="equal">
      <formula>0</formula>
    </cfRule>
  </conditionalFormatting>
  <conditionalFormatting sqref="D112:D135">
    <cfRule type="cellIs" dxfId="11337" priority="158" operator="equal">
      <formula>0</formula>
    </cfRule>
  </conditionalFormatting>
  <conditionalFormatting sqref="D112:D135">
    <cfRule type="cellIs" dxfId="11336" priority="157" operator="equal">
      <formula>0</formula>
    </cfRule>
  </conditionalFormatting>
  <conditionalFormatting sqref="D139:D162">
    <cfRule type="cellIs" dxfId="11335" priority="156" operator="equal">
      <formula>0</formula>
    </cfRule>
  </conditionalFormatting>
  <conditionalFormatting sqref="D139:D162">
    <cfRule type="cellIs" dxfId="11334" priority="155" operator="equal">
      <formula>0</formula>
    </cfRule>
  </conditionalFormatting>
  <conditionalFormatting sqref="D166:D189">
    <cfRule type="cellIs" dxfId="11333" priority="154" operator="equal">
      <formula>0</formula>
    </cfRule>
  </conditionalFormatting>
  <conditionalFormatting sqref="D166:D189">
    <cfRule type="cellIs" dxfId="11332" priority="153" operator="equal">
      <formula>0</formula>
    </cfRule>
  </conditionalFormatting>
  <conditionalFormatting sqref="D4:D27">
    <cfRule type="cellIs" dxfId="11331" priority="152" operator="equal">
      <formula>0</formula>
    </cfRule>
  </conditionalFormatting>
  <conditionalFormatting sqref="D31:D54">
    <cfRule type="cellIs" dxfId="11330" priority="151" operator="equal">
      <formula>0</formula>
    </cfRule>
  </conditionalFormatting>
  <conditionalFormatting sqref="D58:D81">
    <cfRule type="cellIs" dxfId="11329" priority="150" operator="equal">
      <formula>0</formula>
    </cfRule>
  </conditionalFormatting>
  <conditionalFormatting sqref="D85:D108">
    <cfRule type="cellIs" dxfId="11328" priority="149" operator="equal">
      <formula>0</formula>
    </cfRule>
  </conditionalFormatting>
  <conditionalFormatting sqref="D112:D135">
    <cfRule type="cellIs" dxfId="11327" priority="148" operator="equal">
      <formula>0</formula>
    </cfRule>
  </conditionalFormatting>
  <conditionalFormatting sqref="D139:D162">
    <cfRule type="cellIs" dxfId="11326" priority="147" operator="equal">
      <formula>0</formula>
    </cfRule>
  </conditionalFormatting>
  <conditionalFormatting sqref="D166:D189">
    <cfRule type="cellIs" dxfId="11325" priority="146" operator="equal">
      <formula>0</formula>
    </cfRule>
  </conditionalFormatting>
  <conditionalFormatting sqref="D118:D120">
    <cfRule type="cellIs" dxfId="11324" priority="145" operator="equal">
      <formula>0</formula>
    </cfRule>
  </conditionalFormatting>
  <conditionalFormatting sqref="D115:D117">
    <cfRule type="cellIs" dxfId="11323" priority="144" operator="equal">
      <formula>0</formula>
    </cfRule>
  </conditionalFormatting>
  <conditionalFormatting sqref="D112:D114">
    <cfRule type="cellIs" dxfId="11322" priority="143" operator="equal">
      <formula>0</formula>
    </cfRule>
  </conditionalFormatting>
  <conditionalFormatting sqref="D64:D66">
    <cfRule type="cellIs" dxfId="11321" priority="142" operator="equal">
      <formula>0</formula>
    </cfRule>
  </conditionalFormatting>
  <conditionalFormatting sqref="D61:D63">
    <cfRule type="cellIs" dxfId="11320" priority="141" operator="equal">
      <formula>0</formula>
    </cfRule>
  </conditionalFormatting>
  <conditionalFormatting sqref="D58:D60">
    <cfRule type="cellIs" dxfId="11319" priority="140" operator="equal">
      <formula>0</formula>
    </cfRule>
  </conditionalFormatting>
  <conditionalFormatting sqref="D16:D18">
    <cfRule type="cellIs" dxfId="11318" priority="139" operator="equal">
      <formula>0</formula>
    </cfRule>
  </conditionalFormatting>
  <conditionalFormatting sqref="D13:D15">
    <cfRule type="cellIs" dxfId="11317" priority="138" operator="equal">
      <formula>0</formula>
    </cfRule>
  </conditionalFormatting>
  <conditionalFormatting sqref="D10:D12">
    <cfRule type="cellIs" dxfId="11316" priority="137" operator="equal">
      <formula>0</formula>
    </cfRule>
  </conditionalFormatting>
  <conditionalFormatting sqref="D4:D27">
    <cfRule type="cellIs" dxfId="11315" priority="136" operator="equal">
      <formula>0</formula>
    </cfRule>
  </conditionalFormatting>
  <conditionalFormatting sqref="D7:D9">
    <cfRule type="cellIs" dxfId="11314" priority="135" operator="equal">
      <formula>0</formula>
    </cfRule>
  </conditionalFormatting>
  <conditionalFormatting sqref="D7:D9">
    <cfRule type="cellIs" dxfId="11313" priority="134" operator="equal">
      <formula>0</formula>
    </cfRule>
  </conditionalFormatting>
  <conditionalFormatting sqref="D10:D12">
    <cfRule type="cellIs" dxfId="11312" priority="133" operator="equal">
      <formula>0</formula>
    </cfRule>
  </conditionalFormatting>
  <conditionalFormatting sqref="D13:D15">
    <cfRule type="cellIs" dxfId="11311" priority="132" operator="equal">
      <formula>0</formula>
    </cfRule>
  </conditionalFormatting>
  <conditionalFormatting sqref="D16:D18">
    <cfRule type="cellIs" dxfId="11310" priority="131" operator="equal">
      <formula>0</formula>
    </cfRule>
  </conditionalFormatting>
  <conditionalFormatting sqref="D4:D27">
    <cfRule type="cellIs" dxfId="11309" priority="130" operator="equal">
      <formula>0</formula>
    </cfRule>
  </conditionalFormatting>
  <conditionalFormatting sqref="D31:D54">
    <cfRule type="cellIs" dxfId="11308" priority="129" operator="equal">
      <formula>0</formula>
    </cfRule>
  </conditionalFormatting>
  <conditionalFormatting sqref="D58:D81">
    <cfRule type="cellIs" dxfId="11307" priority="128" operator="equal">
      <formula>0</formula>
    </cfRule>
  </conditionalFormatting>
  <conditionalFormatting sqref="D85:D108">
    <cfRule type="cellIs" dxfId="11306" priority="127" operator="equal">
      <formula>0</formula>
    </cfRule>
  </conditionalFormatting>
  <conditionalFormatting sqref="D112:D135">
    <cfRule type="cellIs" dxfId="11305" priority="126" operator="equal">
      <formula>0</formula>
    </cfRule>
  </conditionalFormatting>
  <conditionalFormatting sqref="D139:D162">
    <cfRule type="cellIs" dxfId="11304" priority="125" operator="equal">
      <formula>0</formula>
    </cfRule>
  </conditionalFormatting>
  <conditionalFormatting sqref="D4:D27">
    <cfRule type="cellIs" dxfId="11303" priority="124" operator="equal">
      <formula>0</formula>
    </cfRule>
  </conditionalFormatting>
  <conditionalFormatting sqref="D4:D27">
    <cfRule type="cellIs" dxfId="11302" priority="123" operator="equal">
      <formula>0</formula>
    </cfRule>
  </conditionalFormatting>
  <conditionalFormatting sqref="D31:D54">
    <cfRule type="cellIs" dxfId="11301" priority="122" operator="equal">
      <formula>0</formula>
    </cfRule>
  </conditionalFormatting>
  <conditionalFormatting sqref="D31:D54">
    <cfRule type="cellIs" dxfId="11300" priority="121" operator="equal">
      <formula>0</formula>
    </cfRule>
  </conditionalFormatting>
  <conditionalFormatting sqref="D58:D81">
    <cfRule type="cellIs" dxfId="11299" priority="120" operator="equal">
      <formula>0</formula>
    </cfRule>
  </conditionalFormatting>
  <conditionalFormatting sqref="D58:D81">
    <cfRule type="cellIs" dxfId="11298" priority="119" operator="equal">
      <formula>0</formula>
    </cfRule>
  </conditionalFormatting>
  <conditionalFormatting sqref="D85:D108">
    <cfRule type="cellIs" dxfId="11297" priority="118" operator="equal">
      <formula>0</formula>
    </cfRule>
  </conditionalFormatting>
  <conditionalFormatting sqref="D85:D108">
    <cfRule type="cellIs" dxfId="11296" priority="117" operator="equal">
      <formula>0</formula>
    </cfRule>
  </conditionalFormatting>
  <conditionalFormatting sqref="D112:D135">
    <cfRule type="cellIs" dxfId="11295" priority="116" operator="equal">
      <formula>0</formula>
    </cfRule>
  </conditionalFormatting>
  <conditionalFormatting sqref="D112:D135">
    <cfRule type="cellIs" dxfId="11294" priority="115" operator="equal">
      <formula>0</formula>
    </cfRule>
  </conditionalFormatting>
  <conditionalFormatting sqref="D139:D162">
    <cfRule type="cellIs" dxfId="11293" priority="114" operator="equal">
      <formula>0</formula>
    </cfRule>
  </conditionalFormatting>
  <conditionalFormatting sqref="D139:D162">
    <cfRule type="cellIs" dxfId="11292" priority="113" operator="equal">
      <formula>0</formula>
    </cfRule>
  </conditionalFormatting>
  <conditionalFormatting sqref="D166:D189">
    <cfRule type="cellIs" dxfId="11291" priority="112" operator="equal">
      <formula>0</formula>
    </cfRule>
  </conditionalFormatting>
  <conditionalFormatting sqref="D166:D189">
    <cfRule type="cellIs" dxfId="11290" priority="111" operator="equal">
      <formula>0</formula>
    </cfRule>
  </conditionalFormatting>
  <conditionalFormatting sqref="D4:D27">
    <cfRule type="cellIs" dxfId="11289" priority="110" operator="equal">
      <formula>0</formula>
    </cfRule>
  </conditionalFormatting>
  <conditionalFormatting sqref="D4:D27">
    <cfRule type="cellIs" dxfId="11288" priority="109" operator="equal">
      <formula>0</formula>
    </cfRule>
  </conditionalFormatting>
  <conditionalFormatting sqref="D31:D54">
    <cfRule type="cellIs" dxfId="11287" priority="108" operator="equal">
      <formula>0</formula>
    </cfRule>
  </conditionalFormatting>
  <conditionalFormatting sqref="D31:D54">
    <cfRule type="cellIs" dxfId="11286" priority="107" operator="equal">
      <formula>0</formula>
    </cfRule>
  </conditionalFormatting>
  <conditionalFormatting sqref="D58:D81">
    <cfRule type="cellIs" dxfId="11285" priority="106" operator="equal">
      <formula>0</formula>
    </cfRule>
  </conditionalFormatting>
  <conditionalFormatting sqref="D58:D81">
    <cfRule type="cellIs" dxfId="11284" priority="105" operator="equal">
      <formula>0</formula>
    </cfRule>
  </conditionalFormatting>
  <conditionalFormatting sqref="D85:D108">
    <cfRule type="cellIs" dxfId="11283" priority="104" operator="equal">
      <formula>0</formula>
    </cfRule>
  </conditionalFormatting>
  <conditionalFormatting sqref="D85:D108">
    <cfRule type="cellIs" dxfId="11282" priority="103" operator="equal">
      <formula>0</formula>
    </cfRule>
  </conditionalFormatting>
  <conditionalFormatting sqref="D112:D135">
    <cfRule type="cellIs" dxfId="11281" priority="102" operator="equal">
      <formula>0</formula>
    </cfRule>
  </conditionalFormatting>
  <conditionalFormatting sqref="D112:D135">
    <cfRule type="cellIs" dxfId="11280" priority="101" operator="equal">
      <formula>0</formula>
    </cfRule>
  </conditionalFormatting>
  <conditionalFormatting sqref="D139:D162">
    <cfRule type="cellIs" dxfId="11279" priority="100" operator="equal">
      <formula>0</formula>
    </cfRule>
  </conditionalFormatting>
  <conditionalFormatting sqref="D139:D162">
    <cfRule type="cellIs" dxfId="11278" priority="99" operator="equal">
      <formula>0</formula>
    </cfRule>
  </conditionalFormatting>
  <conditionalFormatting sqref="D166:D189">
    <cfRule type="cellIs" dxfId="11277" priority="98" operator="equal">
      <formula>0</formula>
    </cfRule>
  </conditionalFormatting>
  <conditionalFormatting sqref="D166:D189">
    <cfRule type="cellIs" dxfId="11276" priority="97" operator="equal">
      <formula>0</formula>
    </cfRule>
  </conditionalFormatting>
  <conditionalFormatting sqref="D31:D54">
    <cfRule type="cellIs" dxfId="11275" priority="96" operator="equal">
      <formula>0</formula>
    </cfRule>
  </conditionalFormatting>
  <conditionalFormatting sqref="D43:D45">
    <cfRule type="cellIs" dxfId="11274" priority="95" operator="equal">
      <formula>0</formula>
    </cfRule>
  </conditionalFormatting>
  <conditionalFormatting sqref="D40:D42">
    <cfRule type="cellIs" dxfId="11273" priority="94" operator="equal">
      <formula>0</formula>
    </cfRule>
  </conditionalFormatting>
  <conditionalFormatting sqref="D37:D39">
    <cfRule type="cellIs" dxfId="11272" priority="93" operator="equal">
      <formula>0</formula>
    </cfRule>
  </conditionalFormatting>
  <conditionalFormatting sqref="D31:D54">
    <cfRule type="cellIs" dxfId="11271" priority="92" operator="equal">
      <formula>0</formula>
    </cfRule>
  </conditionalFormatting>
  <conditionalFormatting sqref="D34:D36">
    <cfRule type="cellIs" dxfId="11270" priority="91" operator="equal">
      <formula>0</formula>
    </cfRule>
  </conditionalFormatting>
  <conditionalFormatting sqref="D34:D36">
    <cfRule type="cellIs" dxfId="11269" priority="90" operator="equal">
      <formula>0</formula>
    </cfRule>
  </conditionalFormatting>
  <conditionalFormatting sqref="D37:D39">
    <cfRule type="cellIs" dxfId="11268" priority="89" operator="equal">
      <formula>0</formula>
    </cfRule>
  </conditionalFormatting>
  <conditionalFormatting sqref="D40:D42">
    <cfRule type="cellIs" dxfId="11267" priority="88" operator="equal">
      <formula>0</formula>
    </cfRule>
  </conditionalFormatting>
  <conditionalFormatting sqref="D43:D45">
    <cfRule type="cellIs" dxfId="11266" priority="87" operator="equal">
      <formula>0</formula>
    </cfRule>
  </conditionalFormatting>
  <conditionalFormatting sqref="D31:D54">
    <cfRule type="cellIs" dxfId="11265" priority="86" operator="equal">
      <formula>0</formula>
    </cfRule>
  </conditionalFormatting>
  <conditionalFormatting sqref="D31:D54">
    <cfRule type="cellIs" dxfId="11264" priority="85" operator="equal">
      <formula>0</formula>
    </cfRule>
  </conditionalFormatting>
  <conditionalFormatting sqref="D31:D54">
    <cfRule type="cellIs" dxfId="11263" priority="84" operator="equal">
      <formula>0</formula>
    </cfRule>
  </conditionalFormatting>
  <conditionalFormatting sqref="D31:D54">
    <cfRule type="cellIs" dxfId="11262" priority="83" operator="equal">
      <formula>0</formula>
    </cfRule>
  </conditionalFormatting>
  <conditionalFormatting sqref="D31:D54">
    <cfRule type="cellIs" dxfId="11261" priority="82" operator="equal">
      <formula>0</formula>
    </cfRule>
  </conditionalFormatting>
  <conditionalFormatting sqref="D58:D81">
    <cfRule type="cellIs" dxfId="11260" priority="81" operator="equal">
      <formula>0</formula>
    </cfRule>
  </conditionalFormatting>
  <conditionalFormatting sqref="D70:D72">
    <cfRule type="cellIs" dxfId="11259" priority="80" operator="equal">
      <formula>0</formula>
    </cfRule>
  </conditionalFormatting>
  <conditionalFormatting sqref="D67:D69">
    <cfRule type="cellIs" dxfId="11258" priority="79" operator="equal">
      <formula>0</formula>
    </cfRule>
  </conditionalFormatting>
  <conditionalFormatting sqref="D64:D66">
    <cfRule type="cellIs" dxfId="11257" priority="78" operator="equal">
      <formula>0</formula>
    </cfRule>
  </conditionalFormatting>
  <conditionalFormatting sqref="D58:D81">
    <cfRule type="cellIs" dxfId="11256" priority="77" operator="equal">
      <formula>0</formula>
    </cfRule>
  </conditionalFormatting>
  <conditionalFormatting sqref="D61:D63">
    <cfRule type="cellIs" dxfId="11255" priority="76" operator="equal">
      <formula>0</formula>
    </cfRule>
  </conditionalFormatting>
  <conditionalFormatting sqref="D61:D63">
    <cfRule type="cellIs" dxfId="11254" priority="75" operator="equal">
      <formula>0</formula>
    </cfRule>
  </conditionalFormatting>
  <conditionalFormatting sqref="D64:D66">
    <cfRule type="cellIs" dxfId="11253" priority="74" operator="equal">
      <formula>0</formula>
    </cfRule>
  </conditionalFormatting>
  <conditionalFormatting sqref="D67:D69">
    <cfRule type="cellIs" dxfId="11252" priority="73" operator="equal">
      <formula>0</formula>
    </cfRule>
  </conditionalFormatting>
  <conditionalFormatting sqref="D70:D72">
    <cfRule type="cellIs" dxfId="11251" priority="72" operator="equal">
      <formula>0</formula>
    </cfRule>
  </conditionalFormatting>
  <conditionalFormatting sqref="D58:D81">
    <cfRule type="cellIs" dxfId="11250" priority="71" operator="equal">
      <formula>0</formula>
    </cfRule>
  </conditionalFormatting>
  <conditionalFormatting sqref="D58:D81">
    <cfRule type="cellIs" dxfId="11249" priority="70" operator="equal">
      <formula>0</formula>
    </cfRule>
  </conditionalFormatting>
  <conditionalFormatting sqref="D58:D81">
    <cfRule type="cellIs" dxfId="11248" priority="69" operator="equal">
      <formula>0</formula>
    </cfRule>
  </conditionalFormatting>
  <conditionalFormatting sqref="D58:D81">
    <cfRule type="cellIs" dxfId="11247" priority="68" operator="equal">
      <formula>0</formula>
    </cfRule>
  </conditionalFormatting>
  <conditionalFormatting sqref="D58:D81">
    <cfRule type="cellIs" dxfId="11246" priority="67" operator="equal">
      <formula>0</formula>
    </cfRule>
  </conditionalFormatting>
  <conditionalFormatting sqref="D85:D108">
    <cfRule type="cellIs" dxfId="11245" priority="66" operator="equal">
      <formula>0</formula>
    </cfRule>
  </conditionalFormatting>
  <conditionalFormatting sqref="D97:D99">
    <cfRule type="cellIs" dxfId="11244" priority="65" operator="equal">
      <formula>0</formula>
    </cfRule>
  </conditionalFormatting>
  <conditionalFormatting sqref="D94:D96">
    <cfRule type="cellIs" dxfId="11243" priority="64" operator="equal">
      <formula>0</formula>
    </cfRule>
  </conditionalFormatting>
  <conditionalFormatting sqref="D91:D93">
    <cfRule type="cellIs" dxfId="11242" priority="63" operator="equal">
      <formula>0</formula>
    </cfRule>
  </conditionalFormatting>
  <conditionalFormatting sqref="D85:D108">
    <cfRule type="cellIs" dxfId="11241" priority="62" operator="equal">
      <formula>0</formula>
    </cfRule>
  </conditionalFormatting>
  <conditionalFormatting sqref="D88:D90">
    <cfRule type="cellIs" dxfId="11240" priority="61" operator="equal">
      <formula>0</formula>
    </cfRule>
  </conditionalFormatting>
  <conditionalFormatting sqref="D88:D90">
    <cfRule type="cellIs" dxfId="11239" priority="60" operator="equal">
      <formula>0</formula>
    </cfRule>
  </conditionalFormatting>
  <conditionalFormatting sqref="D91:D93">
    <cfRule type="cellIs" dxfId="11238" priority="59" operator="equal">
      <formula>0</formula>
    </cfRule>
  </conditionalFormatting>
  <conditionalFormatting sqref="D94:D96">
    <cfRule type="cellIs" dxfId="11237" priority="58" operator="equal">
      <formula>0</formula>
    </cfRule>
  </conditionalFormatting>
  <conditionalFormatting sqref="D97:D99">
    <cfRule type="cellIs" dxfId="11236" priority="57" operator="equal">
      <formula>0</formula>
    </cfRule>
  </conditionalFormatting>
  <conditionalFormatting sqref="D85:D108">
    <cfRule type="cellIs" dxfId="11235" priority="56" operator="equal">
      <formula>0</formula>
    </cfRule>
  </conditionalFormatting>
  <conditionalFormatting sqref="D85:D108">
    <cfRule type="cellIs" dxfId="11234" priority="55" operator="equal">
      <formula>0</formula>
    </cfRule>
  </conditionalFormatting>
  <conditionalFormatting sqref="D85:D108">
    <cfRule type="cellIs" dxfId="11233" priority="54" operator="equal">
      <formula>0</formula>
    </cfRule>
  </conditionalFormatting>
  <conditionalFormatting sqref="D85:D108">
    <cfRule type="cellIs" dxfId="11232" priority="53" operator="equal">
      <formula>0</formula>
    </cfRule>
  </conditionalFormatting>
  <conditionalFormatting sqref="D85:D108">
    <cfRule type="cellIs" dxfId="11231" priority="52" operator="equal">
      <formula>0</formula>
    </cfRule>
  </conditionalFormatting>
  <conditionalFormatting sqref="D112:D135">
    <cfRule type="cellIs" dxfId="11230" priority="51" operator="equal">
      <formula>0</formula>
    </cfRule>
  </conditionalFormatting>
  <conditionalFormatting sqref="D124:D126">
    <cfRule type="cellIs" dxfId="11229" priority="50" operator="equal">
      <formula>0</formula>
    </cfRule>
  </conditionalFormatting>
  <conditionalFormatting sqref="D121:D123">
    <cfRule type="cellIs" dxfId="11228" priority="49" operator="equal">
      <formula>0</formula>
    </cfRule>
  </conditionalFormatting>
  <conditionalFormatting sqref="D118:D120">
    <cfRule type="cellIs" dxfId="11227" priority="48" operator="equal">
      <formula>0</formula>
    </cfRule>
  </conditionalFormatting>
  <conditionalFormatting sqref="D112:D135">
    <cfRule type="cellIs" dxfId="11226" priority="47" operator="equal">
      <formula>0</formula>
    </cfRule>
  </conditionalFormatting>
  <conditionalFormatting sqref="D115:D117">
    <cfRule type="cellIs" dxfId="11225" priority="46" operator="equal">
      <formula>0</formula>
    </cfRule>
  </conditionalFormatting>
  <conditionalFormatting sqref="D115:D117">
    <cfRule type="cellIs" dxfId="11224" priority="45" operator="equal">
      <formula>0</formula>
    </cfRule>
  </conditionalFormatting>
  <conditionalFormatting sqref="D118:D120">
    <cfRule type="cellIs" dxfId="11223" priority="44" operator="equal">
      <formula>0</formula>
    </cfRule>
  </conditionalFormatting>
  <conditionalFormatting sqref="D121:D123">
    <cfRule type="cellIs" dxfId="11222" priority="43" operator="equal">
      <formula>0</formula>
    </cfRule>
  </conditionalFormatting>
  <conditionalFormatting sqref="D124:D126">
    <cfRule type="cellIs" dxfId="11221" priority="42" operator="equal">
      <formula>0</formula>
    </cfRule>
  </conditionalFormatting>
  <conditionalFormatting sqref="D112:D135">
    <cfRule type="cellIs" dxfId="11220" priority="41" operator="equal">
      <formula>0</formula>
    </cfRule>
  </conditionalFormatting>
  <conditionalFormatting sqref="D112:D135">
    <cfRule type="cellIs" dxfId="11219" priority="40" operator="equal">
      <formula>0</formula>
    </cfRule>
  </conditionalFormatting>
  <conditionalFormatting sqref="D112:D135">
    <cfRule type="cellIs" dxfId="11218" priority="39" operator="equal">
      <formula>0</formula>
    </cfRule>
  </conditionalFormatting>
  <conditionalFormatting sqref="D112:D135">
    <cfRule type="cellIs" dxfId="11217" priority="38" operator="equal">
      <formula>0</formula>
    </cfRule>
  </conditionalFormatting>
  <conditionalFormatting sqref="D112:D135">
    <cfRule type="cellIs" dxfId="11216" priority="37" operator="equal">
      <formula>0</formula>
    </cfRule>
  </conditionalFormatting>
  <conditionalFormatting sqref="D139:D162">
    <cfRule type="cellIs" dxfId="11215" priority="36" operator="equal">
      <formula>0</formula>
    </cfRule>
  </conditionalFormatting>
  <conditionalFormatting sqref="D151:D153">
    <cfRule type="cellIs" dxfId="11214" priority="35" operator="equal">
      <formula>0</formula>
    </cfRule>
  </conditionalFormatting>
  <conditionalFormatting sqref="D148:D150">
    <cfRule type="cellIs" dxfId="11213" priority="34" operator="equal">
      <formula>0</formula>
    </cfRule>
  </conditionalFormatting>
  <conditionalFormatting sqref="D145:D147">
    <cfRule type="cellIs" dxfId="11212" priority="33" operator="equal">
      <formula>0</formula>
    </cfRule>
  </conditionalFormatting>
  <conditionalFormatting sqref="D139:D162">
    <cfRule type="cellIs" dxfId="11211" priority="32" operator="equal">
      <formula>0</formula>
    </cfRule>
  </conditionalFormatting>
  <conditionalFormatting sqref="D142:D144">
    <cfRule type="cellIs" dxfId="11210" priority="31" operator="equal">
      <formula>0</formula>
    </cfRule>
  </conditionalFormatting>
  <conditionalFormatting sqref="D142:D144">
    <cfRule type="cellIs" dxfId="11209" priority="30" operator="equal">
      <formula>0</formula>
    </cfRule>
  </conditionalFormatting>
  <conditionalFormatting sqref="D145:D147">
    <cfRule type="cellIs" dxfId="11208" priority="29" operator="equal">
      <formula>0</formula>
    </cfRule>
  </conditionalFormatting>
  <conditionalFormatting sqref="D148:D150">
    <cfRule type="cellIs" dxfId="11207" priority="28" operator="equal">
      <formula>0</formula>
    </cfRule>
  </conditionalFormatting>
  <conditionalFormatting sqref="D151:D153">
    <cfRule type="cellIs" dxfId="11206" priority="27" operator="equal">
      <formula>0</formula>
    </cfRule>
  </conditionalFormatting>
  <conditionalFormatting sqref="D139:D162">
    <cfRule type="cellIs" dxfId="11205" priority="26" operator="equal">
      <formula>0</formula>
    </cfRule>
  </conditionalFormatting>
  <conditionalFormatting sqref="D139:D162">
    <cfRule type="cellIs" dxfId="11204" priority="25" operator="equal">
      <formula>0</formula>
    </cfRule>
  </conditionalFormatting>
  <conditionalFormatting sqref="D139:D162">
    <cfRule type="cellIs" dxfId="11203" priority="24" operator="equal">
      <formula>0</formula>
    </cfRule>
  </conditionalFormatting>
  <conditionalFormatting sqref="D139:D162">
    <cfRule type="cellIs" dxfId="11202" priority="23" operator="equal">
      <formula>0</formula>
    </cfRule>
  </conditionalFormatting>
  <conditionalFormatting sqref="D139:D162">
    <cfRule type="cellIs" dxfId="11201" priority="22" operator="equal">
      <formula>0</formula>
    </cfRule>
  </conditionalFormatting>
  <conditionalFormatting sqref="D166:D189">
    <cfRule type="cellIs" dxfId="11200" priority="21" operator="equal">
      <formula>0</formula>
    </cfRule>
  </conditionalFormatting>
  <conditionalFormatting sqref="D178:D180">
    <cfRule type="cellIs" dxfId="11199" priority="20" operator="equal">
      <formula>0</formula>
    </cfRule>
  </conditionalFormatting>
  <conditionalFormatting sqref="D175:D177">
    <cfRule type="cellIs" dxfId="11198" priority="19" operator="equal">
      <formula>0</formula>
    </cfRule>
  </conditionalFormatting>
  <conditionalFormatting sqref="D172:D174">
    <cfRule type="cellIs" dxfId="11197" priority="18" operator="equal">
      <formula>0</formula>
    </cfRule>
  </conditionalFormatting>
  <conditionalFormatting sqref="D166:D189">
    <cfRule type="cellIs" dxfId="11196" priority="17" operator="equal">
      <formula>0</formula>
    </cfRule>
  </conditionalFormatting>
  <conditionalFormatting sqref="D169:D171">
    <cfRule type="cellIs" dxfId="11195" priority="16" operator="equal">
      <formula>0</formula>
    </cfRule>
  </conditionalFormatting>
  <conditionalFormatting sqref="D169:D171">
    <cfRule type="cellIs" dxfId="11194" priority="15" operator="equal">
      <formula>0</formula>
    </cfRule>
  </conditionalFormatting>
  <conditionalFormatting sqref="D172:D174">
    <cfRule type="cellIs" dxfId="11193" priority="14" operator="equal">
      <formula>0</formula>
    </cfRule>
  </conditionalFormatting>
  <conditionalFormatting sqref="D175:D177">
    <cfRule type="cellIs" dxfId="11192" priority="13" operator="equal">
      <formula>0</formula>
    </cfRule>
  </conditionalFormatting>
  <conditionalFormatting sqref="D178:D180">
    <cfRule type="cellIs" dxfId="11191" priority="12" operator="equal">
      <formula>0</formula>
    </cfRule>
  </conditionalFormatting>
  <conditionalFormatting sqref="D166:D189">
    <cfRule type="cellIs" dxfId="11190" priority="11" operator="equal">
      <formula>0</formula>
    </cfRule>
  </conditionalFormatting>
  <conditionalFormatting sqref="D166:D189">
    <cfRule type="cellIs" dxfId="11189" priority="10" operator="equal">
      <formula>0</formula>
    </cfRule>
  </conditionalFormatting>
  <conditionalFormatting sqref="D166:D189">
    <cfRule type="cellIs" dxfId="11188" priority="9" operator="equal">
      <formula>0</formula>
    </cfRule>
  </conditionalFormatting>
  <conditionalFormatting sqref="D166:D189">
    <cfRule type="cellIs" dxfId="11187" priority="8" operator="equal">
      <formula>0</formula>
    </cfRule>
  </conditionalFormatting>
  <conditionalFormatting sqref="D166:D189">
    <cfRule type="cellIs" dxfId="11186" priority="7" operator="equal">
      <formula>0</formula>
    </cfRule>
  </conditionalFormatting>
  <conditionalFormatting sqref="AA3:AA193 AD3:AD193 AB3:AC191 AE3:AX200">
    <cfRule type="cellIs" dxfId="11185" priority="6" stopIfTrue="1" operator="equal">
      <formula>0</formula>
    </cfRule>
  </conditionalFormatting>
  <conditionalFormatting sqref="AA3:AA193 AD3:AD193 AB3:AC191">
    <cfRule type="cellIs" dxfId="11184" priority="5" stopIfTrue="1" operator="equal">
      <formula>0</formula>
    </cfRule>
  </conditionalFormatting>
  <conditionalFormatting sqref="AA3:AA193 AD3:AD193 AB3:AC191">
    <cfRule type="cellIs" dxfId="11183" priority="4" stopIfTrue="1" operator="equal">
      <formula>0</formula>
    </cfRule>
  </conditionalFormatting>
  <conditionalFormatting sqref="AA3:AA193 AD3:AD193 AB3:AC191">
    <cfRule type="cellIs" dxfId="11182" priority="3" stopIfTrue="1" operator="equal">
      <formula>0</formula>
    </cfRule>
  </conditionalFormatting>
  <conditionalFormatting sqref="AE194:AX200">
    <cfRule type="cellIs" dxfId="11181" priority="2" stopIfTrue="1" operator="equal">
      <formula>0</formula>
    </cfRule>
  </conditionalFormatting>
  <conditionalFormatting sqref="AA3:AA193 AD3:AD193 AE3:AX200 AB3:AC191">
    <cfRule type="cellIs" dxfId="11180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3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N1" zoomScaleNormal="100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5.8554687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7" t="s">
        <v>111</v>
      </c>
      <c r="AB2" s="157" t="s">
        <v>112</v>
      </c>
      <c r="AC2" s="157" t="s">
        <v>113</v>
      </c>
      <c r="AD2" s="157" t="s">
        <v>114</v>
      </c>
      <c r="AE2" s="157" t="s">
        <v>9</v>
      </c>
      <c r="AF2" s="157" t="s">
        <v>0</v>
      </c>
      <c r="AG2" s="157" t="s">
        <v>1</v>
      </c>
      <c r="AH2" s="157" t="s">
        <v>2</v>
      </c>
      <c r="AI2" s="157" t="s">
        <v>9</v>
      </c>
      <c r="AJ2" s="157" t="s">
        <v>0</v>
      </c>
      <c r="AK2" s="157" t="s">
        <v>1</v>
      </c>
      <c r="AL2" s="157" t="s">
        <v>2</v>
      </c>
      <c r="AM2" s="157" t="s">
        <v>9</v>
      </c>
      <c r="AN2" s="157" t="s">
        <v>0</v>
      </c>
      <c r="AO2" s="157" t="s">
        <v>1</v>
      </c>
      <c r="AP2" s="157" t="s">
        <v>2</v>
      </c>
      <c r="AQ2" s="157" t="s">
        <v>9</v>
      </c>
      <c r="AR2" s="157"/>
      <c r="AS2" s="157" t="s">
        <v>1</v>
      </c>
      <c r="AT2" s="157" t="s">
        <v>2</v>
      </c>
      <c r="AU2" s="157" t="s">
        <v>9</v>
      </c>
      <c r="AV2" s="157" t="s">
        <v>0</v>
      </c>
      <c r="AW2" s="157" t="s">
        <v>1</v>
      </c>
      <c r="AX2" s="157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VI!W165+1</f>
        <v>41211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4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41212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4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41213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4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41214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4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41215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4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41216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4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41217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K70:K72"/>
    <mergeCell ref="M70:M72"/>
    <mergeCell ref="G73:G75"/>
    <mergeCell ref="I73:I75"/>
    <mergeCell ref="K73:K75"/>
    <mergeCell ref="M73:M75"/>
    <mergeCell ref="G76:G78"/>
    <mergeCell ref="I76:I78"/>
    <mergeCell ref="K76:K78"/>
    <mergeCell ref="M76:M78"/>
    <mergeCell ref="Z144:Z145"/>
    <mergeCell ref="Z167:Z168"/>
    <mergeCell ref="Z171:Z172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K7:K9"/>
    <mergeCell ref="M7:M9"/>
    <mergeCell ref="O7:O9"/>
    <mergeCell ref="Q7:Q9"/>
    <mergeCell ref="AU1:AX1"/>
    <mergeCell ref="F3:V3"/>
    <mergeCell ref="W3:Y3"/>
    <mergeCell ref="AI1:AL1"/>
    <mergeCell ref="AM1:AP1"/>
    <mergeCell ref="AQ1:AT1"/>
    <mergeCell ref="Z5:Z6"/>
    <mergeCell ref="Z9:Z10"/>
    <mergeCell ref="B4:B6"/>
    <mergeCell ref="C4:C6"/>
    <mergeCell ref="D4:D6"/>
    <mergeCell ref="G4:G6"/>
    <mergeCell ref="I4:I6"/>
    <mergeCell ref="K4:K6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D2:M2"/>
    <mergeCell ref="N2:V2"/>
    <mergeCell ref="O13:O15"/>
    <mergeCell ref="Q13:Q15"/>
    <mergeCell ref="S7:S9"/>
    <mergeCell ref="U7:U9"/>
    <mergeCell ref="W7:W9"/>
    <mergeCell ref="Y7:Y9"/>
    <mergeCell ref="B10:B12"/>
    <mergeCell ref="C10:C12"/>
    <mergeCell ref="D10:D12"/>
    <mergeCell ref="G10:G12"/>
    <mergeCell ref="I10:I12"/>
    <mergeCell ref="K10:K12"/>
    <mergeCell ref="Y10:Y12"/>
    <mergeCell ref="M10:M12"/>
    <mergeCell ref="O10:O12"/>
    <mergeCell ref="Q10:Q12"/>
    <mergeCell ref="S10:S12"/>
    <mergeCell ref="U10:U12"/>
    <mergeCell ref="W10:W12"/>
    <mergeCell ref="B7:B9"/>
    <mergeCell ref="C7:C9"/>
    <mergeCell ref="D7:D9"/>
    <mergeCell ref="G7:G9"/>
    <mergeCell ref="I7:I9"/>
    <mergeCell ref="S13:S15"/>
    <mergeCell ref="U13:U15"/>
    <mergeCell ref="W13:W15"/>
    <mergeCell ref="Y13:Y15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13:B15"/>
    <mergeCell ref="C13:C15"/>
    <mergeCell ref="D13:D15"/>
    <mergeCell ref="G13:G15"/>
    <mergeCell ref="I13:I15"/>
    <mergeCell ref="K13:K15"/>
    <mergeCell ref="M13:M15"/>
    <mergeCell ref="S19:S21"/>
    <mergeCell ref="U19:U21"/>
    <mergeCell ref="W19:W21"/>
    <mergeCell ref="Y19:Y21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M19:M21"/>
    <mergeCell ref="O19:O21"/>
    <mergeCell ref="Q19:Q21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Q157:Q159"/>
    <mergeCell ref="S157:S159"/>
    <mergeCell ref="U157:U159"/>
    <mergeCell ref="W157:W159"/>
    <mergeCell ref="Y157:Y159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P164:V164"/>
    <mergeCell ref="W164:Y164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</mergeCells>
  <conditionalFormatting sqref="BA3:BC200">
    <cfRule type="cellIs" dxfId="11179" priority="1886" stopIfTrue="1" operator="equal">
      <formula>0</formula>
    </cfRule>
  </conditionalFormatting>
  <conditionalFormatting sqref="BD3:BG200">
    <cfRule type="cellIs" dxfId="11178" priority="1885" stopIfTrue="1" operator="equal">
      <formula>0</formula>
    </cfRule>
  </conditionalFormatting>
  <conditionalFormatting sqref="BL3:BO200">
    <cfRule type="cellIs" dxfId="11177" priority="1884" stopIfTrue="1" operator="equal">
      <formula>0</formula>
    </cfRule>
  </conditionalFormatting>
  <conditionalFormatting sqref="BH3:BK200">
    <cfRule type="cellIs" dxfId="11176" priority="1883" stopIfTrue="1" operator="equal">
      <formula>0</formula>
    </cfRule>
  </conditionalFormatting>
  <conditionalFormatting sqref="AA3:AA193 AD3:AD193 W166:Y189 AA3:AX191 AE3:AX200 W4:Y29 W31:Y56 W58:Y83 W85:Y110 W112:Y137 W139:Y164 F70:Y81 F4:V189">
    <cfRule type="cellIs" dxfId="11175" priority="1882" stopIfTrue="1" operator="equal">
      <formula>0</formula>
    </cfRule>
  </conditionalFormatting>
  <conditionalFormatting sqref="F4:V165">
    <cfRule type="cellIs" dxfId="11174" priority="1704" stopIfTrue="1" operator="equal">
      <formula>0</formula>
    </cfRule>
  </conditionalFormatting>
  <conditionalFormatting sqref="F4:V164">
    <cfRule type="cellIs" dxfId="11173" priority="1703" stopIfTrue="1" operator="equal">
      <formula>0</formula>
    </cfRule>
  </conditionalFormatting>
  <conditionalFormatting sqref="AD3:AD193 AA3:AA193 W166:Y189 W4:Y29 W31:Y56 W58:Y83 W112:Y137 W139:Y164 AB3:AC191 W88:Y110 F70:Y81 F85:Y87 F88:V189 F4:V84">
    <cfRule type="cellIs" dxfId="11172" priority="1702" stopIfTrue="1" operator="equal">
      <formula>0</formula>
    </cfRule>
  </conditionalFormatting>
  <conditionalFormatting sqref="F4:V164">
    <cfRule type="cellIs" dxfId="11171" priority="1701" stopIfTrue="1" operator="equal">
      <formula>0</formula>
    </cfRule>
  </conditionalFormatting>
  <conditionalFormatting sqref="F4:V165">
    <cfRule type="cellIs" dxfId="11170" priority="1700" stopIfTrue="1" operator="equal">
      <formula>0</formula>
    </cfRule>
  </conditionalFormatting>
  <conditionalFormatting sqref="F4:V164">
    <cfRule type="cellIs" dxfId="11169" priority="1699" stopIfTrue="1" operator="equal">
      <formula>0</formula>
    </cfRule>
  </conditionalFormatting>
  <conditionalFormatting sqref="AA3:AA193 AD3:AD193 W166:Y189 AB3:AC191 W4:Y29 W31:Y56 W58:Y83 W85:Y110 W112:Y137 W139:Y164 F70:Y81 F4:V189">
    <cfRule type="cellIs" dxfId="11168" priority="1698" stopIfTrue="1" operator="equal">
      <formula>0</formula>
    </cfRule>
  </conditionalFormatting>
  <conditionalFormatting sqref="F4:V164">
    <cfRule type="cellIs" dxfId="11167" priority="1697" stopIfTrue="1" operator="equal">
      <formula>0</formula>
    </cfRule>
  </conditionalFormatting>
  <conditionalFormatting sqref="F4:V165">
    <cfRule type="cellIs" dxfId="11166" priority="1696" stopIfTrue="1" operator="equal">
      <formula>0</formula>
    </cfRule>
  </conditionalFormatting>
  <conditionalFormatting sqref="F4:V164">
    <cfRule type="cellIs" dxfId="11165" priority="1695" stopIfTrue="1" operator="equal">
      <formula>0</formula>
    </cfRule>
  </conditionalFormatting>
  <conditionalFormatting sqref="AA3:AA193 AD3:AD193 W166:Y189 AB3:AC191 W4:Y29 W31:Y56 W58:Y83 W85:Y110 W112:Y137 W139:Y164 F70:Y81 F4:V189">
    <cfRule type="cellIs" dxfId="11164" priority="1694" stopIfTrue="1" operator="equal">
      <formula>0</formula>
    </cfRule>
  </conditionalFormatting>
  <conditionalFormatting sqref="F4:V164">
    <cfRule type="cellIs" dxfId="11163" priority="1693" stopIfTrue="1" operator="equal">
      <formula>0</formula>
    </cfRule>
  </conditionalFormatting>
  <conditionalFormatting sqref="F4:V165">
    <cfRule type="cellIs" dxfId="11162" priority="1692" stopIfTrue="1" operator="equal">
      <formula>0</formula>
    </cfRule>
  </conditionalFormatting>
  <conditionalFormatting sqref="F4:V164">
    <cfRule type="cellIs" dxfId="11161" priority="1691" stopIfTrue="1" operator="equal">
      <formula>0</formula>
    </cfRule>
  </conditionalFormatting>
  <conditionalFormatting sqref="AA3:AA193 AD3:AD193 W166:Y189 AB3:AC191 W4:Y29 W31:Y56 W58:Y83 W85:Y110 W112:Y137 W139:Y164 F70:Y81 F4:V189">
    <cfRule type="cellIs" dxfId="11160" priority="1690" stopIfTrue="1" operator="equal">
      <formula>0</formula>
    </cfRule>
  </conditionalFormatting>
  <conditionalFormatting sqref="F4:V164">
    <cfRule type="cellIs" dxfId="11159" priority="1689" stopIfTrue="1" operator="equal">
      <formula>0</formula>
    </cfRule>
  </conditionalFormatting>
  <conditionalFormatting sqref="F4:V165">
    <cfRule type="cellIs" dxfId="11158" priority="1688" stopIfTrue="1" operator="equal">
      <formula>0</formula>
    </cfRule>
  </conditionalFormatting>
  <conditionalFormatting sqref="F4:V164">
    <cfRule type="cellIs" dxfId="11157" priority="1687" stopIfTrue="1" operator="equal">
      <formula>0</formula>
    </cfRule>
  </conditionalFormatting>
  <conditionalFormatting sqref="AA3:AA193 AD3:AD193 W166:Y189 AB3:AC191 W4:Y29 W31:Y56 W58:Y83 W85:Y110 W112:Y137 W139:Y164 F70:Y81 F4:V189">
    <cfRule type="cellIs" dxfId="11156" priority="1686" stopIfTrue="1" operator="equal">
      <formula>0</formula>
    </cfRule>
  </conditionalFormatting>
  <conditionalFormatting sqref="F4:V164">
    <cfRule type="cellIs" dxfId="11155" priority="1685" stopIfTrue="1" operator="equal">
      <formula>0</formula>
    </cfRule>
  </conditionalFormatting>
  <conditionalFormatting sqref="F4:V147">
    <cfRule type="cellIs" dxfId="11154" priority="1684" stopIfTrue="1" operator="equal">
      <formula>0</formula>
    </cfRule>
  </conditionalFormatting>
  <conditionalFormatting sqref="F4:V165">
    <cfRule type="cellIs" dxfId="11153" priority="1683" stopIfTrue="1" operator="equal">
      <formula>0</formula>
    </cfRule>
  </conditionalFormatting>
  <conditionalFormatting sqref="F4:V164">
    <cfRule type="cellIs" dxfId="11152" priority="1682" stopIfTrue="1" operator="equal">
      <formula>0</formula>
    </cfRule>
  </conditionalFormatting>
  <conditionalFormatting sqref="AA3:AA193 AD3:AD193 W4:Y29 W31:Y56 W58:Y83 W85:Y110 W112:Y137 W166:Y189 W139:Y164 AB3:AC191 F70:Y81 F4:V189">
    <cfRule type="cellIs" dxfId="11151" priority="1681" stopIfTrue="1" operator="equal">
      <formula>0</formula>
    </cfRule>
  </conditionalFormatting>
  <conditionalFormatting sqref="F4:V164">
    <cfRule type="cellIs" dxfId="11150" priority="1680" stopIfTrue="1" operator="equal">
      <formula>0</formula>
    </cfRule>
  </conditionalFormatting>
  <conditionalFormatting sqref="F4:V165">
    <cfRule type="cellIs" dxfId="11149" priority="1679" stopIfTrue="1" operator="equal">
      <formula>0</formula>
    </cfRule>
  </conditionalFormatting>
  <conditionalFormatting sqref="F4:V164">
    <cfRule type="cellIs" dxfId="11148" priority="1678" stopIfTrue="1" operator="equal">
      <formula>0</formula>
    </cfRule>
  </conditionalFormatting>
  <conditionalFormatting sqref="F4:V165">
    <cfRule type="cellIs" dxfId="11147" priority="1677" stopIfTrue="1" operator="equal">
      <formula>0</formula>
    </cfRule>
  </conditionalFormatting>
  <conditionalFormatting sqref="F4:V164">
    <cfRule type="cellIs" dxfId="11146" priority="1676" stopIfTrue="1" operator="equal">
      <formula>0</formula>
    </cfRule>
  </conditionalFormatting>
  <conditionalFormatting sqref="F4:V165">
    <cfRule type="cellIs" dxfId="11145" priority="1675" stopIfTrue="1" operator="equal">
      <formula>0</formula>
    </cfRule>
  </conditionalFormatting>
  <conditionalFormatting sqref="F4:V164">
    <cfRule type="cellIs" dxfId="11144" priority="1674" stopIfTrue="1" operator="equal">
      <formula>0</formula>
    </cfRule>
  </conditionalFormatting>
  <conditionalFormatting sqref="F4:V165">
    <cfRule type="cellIs" dxfId="11143" priority="1673" stopIfTrue="1" operator="equal">
      <formula>0</formula>
    </cfRule>
  </conditionalFormatting>
  <conditionalFormatting sqref="F4:V164">
    <cfRule type="cellIs" dxfId="11142" priority="1672" stopIfTrue="1" operator="equal">
      <formula>0</formula>
    </cfRule>
  </conditionalFormatting>
  <conditionalFormatting sqref="F4:V165">
    <cfRule type="cellIs" dxfId="11141" priority="1671" stopIfTrue="1" operator="equal">
      <formula>0</formula>
    </cfRule>
  </conditionalFormatting>
  <conditionalFormatting sqref="F4:V164">
    <cfRule type="cellIs" dxfId="11140" priority="1670" stopIfTrue="1" operator="equal">
      <formula>0</formula>
    </cfRule>
  </conditionalFormatting>
  <conditionalFormatting sqref="F4:V165">
    <cfRule type="cellIs" dxfId="11139" priority="1669" stopIfTrue="1" operator="equal">
      <formula>0</formula>
    </cfRule>
  </conditionalFormatting>
  <conditionalFormatting sqref="F4:V164">
    <cfRule type="cellIs" dxfId="11138" priority="1668" stopIfTrue="1" operator="equal">
      <formula>0</formula>
    </cfRule>
  </conditionalFormatting>
  <conditionalFormatting sqref="F4:V165">
    <cfRule type="cellIs" dxfId="11137" priority="1667" stopIfTrue="1" operator="equal">
      <formula>0</formula>
    </cfRule>
  </conditionalFormatting>
  <conditionalFormatting sqref="F4:V164">
    <cfRule type="cellIs" dxfId="11136" priority="1666" stopIfTrue="1" operator="equal">
      <formula>0</formula>
    </cfRule>
  </conditionalFormatting>
  <conditionalFormatting sqref="F4:V147">
    <cfRule type="cellIs" dxfId="11135" priority="1665" stopIfTrue="1" operator="equal">
      <formula>0</formula>
    </cfRule>
  </conditionalFormatting>
  <conditionalFormatting sqref="F4:V165">
    <cfRule type="cellIs" dxfId="11134" priority="1664" stopIfTrue="1" operator="equal">
      <formula>0</formula>
    </cfRule>
  </conditionalFormatting>
  <conditionalFormatting sqref="F4:V164">
    <cfRule type="cellIs" dxfId="11133" priority="1663" stopIfTrue="1" operator="equal">
      <formula>0</formula>
    </cfRule>
  </conditionalFormatting>
  <conditionalFormatting sqref="F4:V165">
    <cfRule type="cellIs" dxfId="11132" priority="1662" stopIfTrue="1" operator="equal">
      <formula>0</formula>
    </cfRule>
  </conditionalFormatting>
  <conditionalFormatting sqref="F4:V164">
    <cfRule type="cellIs" dxfId="11131" priority="1661" stopIfTrue="1" operator="equal">
      <formula>0</formula>
    </cfRule>
  </conditionalFormatting>
  <conditionalFormatting sqref="F148:O150">
    <cfRule type="cellIs" dxfId="11130" priority="1660" stopIfTrue="1" operator="equal">
      <formula>0</formula>
    </cfRule>
  </conditionalFormatting>
  <conditionalFormatting sqref="F148:U150">
    <cfRule type="cellIs" dxfId="11129" priority="1659" stopIfTrue="1" operator="equal">
      <formula>0</formula>
    </cfRule>
  </conditionalFormatting>
  <conditionalFormatting sqref="F4:V150">
    <cfRule type="cellIs" dxfId="11128" priority="1658" stopIfTrue="1" operator="equal">
      <formula>0</formula>
    </cfRule>
  </conditionalFormatting>
  <conditionalFormatting sqref="F4:V150">
    <cfRule type="cellIs" dxfId="11127" priority="1657" stopIfTrue="1" operator="equal">
      <formula>0</formula>
    </cfRule>
  </conditionalFormatting>
  <conditionalFormatting sqref="F4:V150">
    <cfRule type="cellIs" dxfId="11126" priority="1656" stopIfTrue="1" operator="equal">
      <formula>0</formula>
    </cfRule>
  </conditionalFormatting>
  <conditionalFormatting sqref="F4:V150">
    <cfRule type="cellIs" dxfId="11125" priority="1655" stopIfTrue="1" operator="equal">
      <formula>0</formula>
    </cfRule>
  </conditionalFormatting>
  <conditionalFormatting sqref="F4:V150">
    <cfRule type="cellIs" dxfId="11124" priority="1654" stopIfTrue="1" operator="equal">
      <formula>0</formula>
    </cfRule>
  </conditionalFormatting>
  <conditionalFormatting sqref="F4:V150">
    <cfRule type="cellIs" dxfId="11123" priority="1653" stopIfTrue="1" operator="equal">
      <formula>0</formula>
    </cfRule>
  </conditionalFormatting>
  <conditionalFormatting sqref="F4:V150">
    <cfRule type="cellIs" dxfId="11122" priority="1652" stopIfTrue="1" operator="equal">
      <formula>0</formula>
    </cfRule>
  </conditionalFormatting>
  <conditionalFormatting sqref="F4:V150">
    <cfRule type="cellIs" dxfId="11121" priority="1651" stopIfTrue="1" operator="equal">
      <formula>0</formula>
    </cfRule>
  </conditionalFormatting>
  <conditionalFormatting sqref="F4:V150">
    <cfRule type="cellIs" dxfId="11120" priority="1650" stopIfTrue="1" operator="equal">
      <formula>0</formula>
    </cfRule>
  </conditionalFormatting>
  <conditionalFormatting sqref="F4:V150">
    <cfRule type="cellIs" dxfId="11119" priority="1649" stopIfTrue="1" operator="equal">
      <formula>0</formula>
    </cfRule>
  </conditionalFormatting>
  <conditionalFormatting sqref="F4:V147">
    <cfRule type="cellIs" dxfId="11118" priority="1648" stopIfTrue="1" operator="equal">
      <formula>0</formula>
    </cfRule>
  </conditionalFormatting>
  <conditionalFormatting sqref="F4:V150">
    <cfRule type="cellIs" dxfId="11117" priority="1647" stopIfTrue="1" operator="equal">
      <formula>0</formula>
    </cfRule>
  </conditionalFormatting>
  <conditionalFormatting sqref="F4:V150">
    <cfRule type="cellIs" dxfId="11116" priority="1646" stopIfTrue="1" operator="equal">
      <formula>0</formula>
    </cfRule>
  </conditionalFormatting>
  <conditionalFormatting sqref="F4:V150">
    <cfRule type="cellIs" dxfId="11115" priority="1645" stopIfTrue="1" operator="equal">
      <formula>0</formula>
    </cfRule>
  </conditionalFormatting>
  <conditionalFormatting sqref="F4:V150">
    <cfRule type="cellIs" dxfId="11114" priority="1644" stopIfTrue="1" operator="equal">
      <formula>0</formula>
    </cfRule>
  </conditionalFormatting>
  <conditionalFormatting sqref="F22:V24">
    <cfRule type="cellIs" dxfId="11113" priority="1643" stopIfTrue="1" operator="equal">
      <formula>0</formula>
    </cfRule>
  </conditionalFormatting>
  <conditionalFormatting sqref="F22:V24">
    <cfRule type="cellIs" dxfId="11112" priority="1642" stopIfTrue="1" operator="equal">
      <formula>0</formula>
    </cfRule>
  </conditionalFormatting>
  <conditionalFormatting sqref="F22:V24">
    <cfRule type="cellIs" dxfId="11111" priority="1641" stopIfTrue="1" operator="equal">
      <formula>0</formula>
    </cfRule>
  </conditionalFormatting>
  <conditionalFormatting sqref="F22:V24">
    <cfRule type="cellIs" dxfId="11110" priority="1640" stopIfTrue="1" operator="equal">
      <formula>0</formula>
    </cfRule>
  </conditionalFormatting>
  <conditionalFormatting sqref="F22:V24">
    <cfRule type="cellIs" dxfId="11109" priority="1639" stopIfTrue="1" operator="equal">
      <formula>0</formula>
    </cfRule>
  </conditionalFormatting>
  <conditionalFormatting sqref="F22:V24">
    <cfRule type="cellIs" dxfId="11108" priority="1638" stopIfTrue="1" operator="equal">
      <formula>0</formula>
    </cfRule>
  </conditionalFormatting>
  <conditionalFormatting sqref="F22:V24">
    <cfRule type="cellIs" dxfId="11107" priority="1637" stopIfTrue="1" operator="equal">
      <formula>0</formula>
    </cfRule>
  </conditionalFormatting>
  <conditionalFormatting sqref="F22:V24">
    <cfRule type="cellIs" dxfId="11106" priority="1636" stopIfTrue="1" operator="equal">
      <formula>0</formula>
    </cfRule>
  </conditionalFormatting>
  <conditionalFormatting sqref="F22:V24">
    <cfRule type="cellIs" dxfId="11105" priority="1635" stopIfTrue="1" operator="equal">
      <formula>0</formula>
    </cfRule>
  </conditionalFormatting>
  <conditionalFormatting sqref="F22:V24">
    <cfRule type="cellIs" dxfId="11104" priority="1634" stopIfTrue="1" operator="equal">
      <formula>0</formula>
    </cfRule>
  </conditionalFormatting>
  <conditionalFormatting sqref="F22:V24">
    <cfRule type="cellIs" dxfId="11103" priority="1633" stopIfTrue="1" operator="equal">
      <formula>0</formula>
    </cfRule>
  </conditionalFormatting>
  <conditionalFormatting sqref="F22:V24">
    <cfRule type="cellIs" dxfId="11102" priority="1632" stopIfTrue="1" operator="equal">
      <formula>0</formula>
    </cfRule>
  </conditionalFormatting>
  <conditionalFormatting sqref="F22:V24">
    <cfRule type="cellIs" dxfId="11101" priority="1631" stopIfTrue="1" operator="equal">
      <formula>0</formula>
    </cfRule>
  </conditionalFormatting>
  <conditionalFormatting sqref="F22:V24">
    <cfRule type="cellIs" dxfId="11100" priority="1630" stopIfTrue="1" operator="equal">
      <formula>0</formula>
    </cfRule>
  </conditionalFormatting>
  <conditionalFormatting sqref="F22:V24">
    <cfRule type="cellIs" dxfId="11099" priority="1629" stopIfTrue="1" operator="equal">
      <formula>0</formula>
    </cfRule>
  </conditionalFormatting>
  <conditionalFormatting sqref="F22:V24">
    <cfRule type="cellIs" dxfId="11098" priority="1628" stopIfTrue="1" operator="equal">
      <formula>0</formula>
    </cfRule>
  </conditionalFormatting>
  <conditionalFormatting sqref="F22:V24">
    <cfRule type="cellIs" dxfId="11097" priority="1627" stopIfTrue="1" operator="equal">
      <formula>0</formula>
    </cfRule>
  </conditionalFormatting>
  <conditionalFormatting sqref="F22:V24">
    <cfRule type="cellIs" dxfId="11096" priority="1626" stopIfTrue="1" operator="equal">
      <formula>0</formula>
    </cfRule>
  </conditionalFormatting>
  <conditionalFormatting sqref="F22:V24">
    <cfRule type="cellIs" dxfId="11095" priority="1625" stopIfTrue="1" operator="equal">
      <formula>0</formula>
    </cfRule>
  </conditionalFormatting>
  <conditionalFormatting sqref="F19:V21">
    <cfRule type="cellIs" dxfId="11094" priority="1624" stopIfTrue="1" operator="equal">
      <formula>0</formula>
    </cfRule>
  </conditionalFormatting>
  <conditionalFormatting sqref="F19:V21">
    <cfRule type="cellIs" dxfId="11093" priority="1623" stopIfTrue="1" operator="equal">
      <formula>0</formula>
    </cfRule>
  </conditionalFormatting>
  <conditionalFormatting sqref="F19:V21">
    <cfRule type="cellIs" dxfId="11092" priority="1622" stopIfTrue="1" operator="equal">
      <formula>0</formula>
    </cfRule>
  </conditionalFormatting>
  <conditionalFormatting sqref="F19:V21">
    <cfRule type="cellIs" dxfId="11091" priority="1621" stopIfTrue="1" operator="equal">
      <formula>0</formula>
    </cfRule>
  </conditionalFormatting>
  <conditionalFormatting sqref="F19:V21">
    <cfRule type="cellIs" dxfId="11090" priority="1620" stopIfTrue="1" operator="equal">
      <formula>0</formula>
    </cfRule>
  </conditionalFormatting>
  <conditionalFormatting sqref="F19:V21">
    <cfRule type="cellIs" dxfId="11089" priority="1619" stopIfTrue="1" operator="equal">
      <formula>0</formula>
    </cfRule>
  </conditionalFormatting>
  <conditionalFormatting sqref="F19:V21">
    <cfRule type="cellIs" dxfId="11088" priority="1618" stopIfTrue="1" operator="equal">
      <formula>0</formula>
    </cfRule>
  </conditionalFormatting>
  <conditionalFormatting sqref="F19:V21">
    <cfRule type="cellIs" dxfId="11087" priority="1617" stopIfTrue="1" operator="equal">
      <formula>0</formula>
    </cfRule>
  </conditionalFormatting>
  <conditionalFormatting sqref="F19:V21">
    <cfRule type="cellIs" dxfId="11086" priority="1616" stopIfTrue="1" operator="equal">
      <formula>0</formula>
    </cfRule>
  </conditionalFormatting>
  <conditionalFormatting sqref="F19:V21">
    <cfRule type="cellIs" dxfId="11085" priority="1615" stopIfTrue="1" operator="equal">
      <formula>0</formula>
    </cfRule>
  </conditionalFormatting>
  <conditionalFormatting sqref="F19:V21">
    <cfRule type="cellIs" dxfId="11084" priority="1614" stopIfTrue="1" operator="equal">
      <formula>0</formula>
    </cfRule>
  </conditionalFormatting>
  <conditionalFormatting sqref="F19:V21">
    <cfRule type="cellIs" dxfId="11083" priority="1613" stopIfTrue="1" operator="equal">
      <formula>0</formula>
    </cfRule>
  </conditionalFormatting>
  <conditionalFormatting sqref="F19:V21">
    <cfRule type="cellIs" dxfId="11082" priority="1612" stopIfTrue="1" operator="equal">
      <formula>0</formula>
    </cfRule>
  </conditionalFormatting>
  <conditionalFormatting sqref="F19:V21">
    <cfRule type="cellIs" dxfId="11081" priority="1611" stopIfTrue="1" operator="equal">
      <formula>0</formula>
    </cfRule>
  </conditionalFormatting>
  <conditionalFormatting sqref="F19:V21">
    <cfRule type="cellIs" dxfId="11080" priority="1610" stopIfTrue="1" operator="equal">
      <formula>0</formula>
    </cfRule>
  </conditionalFormatting>
  <conditionalFormatting sqref="F19:V21">
    <cfRule type="cellIs" dxfId="11079" priority="1609" stopIfTrue="1" operator="equal">
      <formula>0</formula>
    </cfRule>
  </conditionalFormatting>
  <conditionalFormatting sqref="F19:V21">
    <cfRule type="cellIs" dxfId="11078" priority="1608" stopIfTrue="1" operator="equal">
      <formula>0</formula>
    </cfRule>
  </conditionalFormatting>
  <conditionalFormatting sqref="F19:V21">
    <cfRule type="cellIs" dxfId="11077" priority="1607" stopIfTrue="1" operator="equal">
      <formula>0</formula>
    </cfRule>
  </conditionalFormatting>
  <conditionalFormatting sqref="F19:V21">
    <cfRule type="cellIs" dxfId="11076" priority="1606" stopIfTrue="1" operator="equal">
      <formula>0</formula>
    </cfRule>
  </conditionalFormatting>
  <conditionalFormatting sqref="F16:V18">
    <cfRule type="cellIs" dxfId="11075" priority="1605" stopIfTrue="1" operator="equal">
      <formula>0</formula>
    </cfRule>
  </conditionalFormatting>
  <conditionalFormatting sqref="F16:V18">
    <cfRule type="cellIs" dxfId="11074" priority="1604" stopIfTrue="1" operator="equal">
      <formula>0</formula>
    </cfRule>
  </conditionalFormatting>
  <conditionalFormatting sqref="F16:V18">
    <cfRule type="cellIs" dxfId="11073" priority="1603" stopIfTrue="1" operator="equal">
      <formula>0</formula>
    </cfRule>
  </conditionalFormatting>
  <conditionalFormatting sqref="F16:V18">
    <cfRule type="cellIs" dxfId="11072" priority="1602" stopIfTrue="1" operator="equal">
      <formula>0</formula>
    </cfRule>
  </conditionalFormatting>
  <conditionalFormatting sqref="F16:V18">
    <cfRule type="cellIs" dxfId="11071" priority="1601" stopIfTrue="1" operator="equal">
      <formula>0</formula>
    </cfRule>
  </conditionalFormatting>
  <conditionalFormatting sqref="F16:V18">
    <cfRule type="cellIs" dxfId="11070" priority="1600" stopIfTrue="1" operator="equal">
      <formula>0</formula>
    </cfRule>
  </conditionalFormatting>
  <conditionalFormatting sqref="F16:V18">
    <cfRule type="cellIs" dxfId="11069" priority="1599" stopIfTrue="1" operator="equal">
      <formula>0</formula>
    </cfRule>
  </conditionalFormatting>
  <conditionalFormatting sqref="F16:V18">
    <cfRule type="cellIs" dxfId="11068" priority="1598" stopIfTrue="1" operator="equal">
      <formula>0</formula>
    </cfRule>
  </conditionalFormatting>
  <conditionalFormatting sqref="F16:V18">
    <cfRule type="cellIs" dxfId="11067" priority="1597" stopIfTrue="1" operator="equal">
      <formula>0</formula>
    </cfRule>
  </conditionalFormatting>
  <conditionalFormatting sqref="F16:V18">
    <cfRule type="cellIs" dxfId="11066" priority="1596" stopIfTrue="1" operator="equal">
      <formula>0</formula>
    </cfRule>
  </conditionalFormatting>
  <conditionalFormatting sqref="F16:V18">
    <cfRule type="cellIs" dxfId="11065" priority="1595" stopIfTrue="1" operator="equal">
      <formula>0</formula>
    </cfRule>
  </conditionalFormatting>
  <conditionalFormatting sqref="F16:V18">
    <cfRule type="cellIs" dxfId="11064" priority="1594" stopIfTrue="1" operator="equal">
      <formula>0</formula>
    </cfRule>
  </conditionalFormatting>
  <conditionalFormatting sqref="F16:V18">
    <cfRule type="cellIs" dxfId="11063" priority="1593" stopIfTrue="1" operator="equal">
      <formula>0</formula>
    </cfRule>
  </conditionalFormatting>
  <conditionalFormatting sqref="F16:V18">
    <cfRule type="cellIs" dxfId="11062" priority="1592" stopIfTrue="1" operator="equal">
      <formula>0</formula>
    </cfRule>
  </conditionalFormatting>
  <conditionalFormatting sqref="F16:V18">
    <cfRule type="cellIs" dxfId="11061" priority="1591" stopIfTrue="1" operator="equal">
      <formula>0</formula>
    </cfRule>
  </conditionalFormatting>
  <conditionalFormatting sqref="F16:V18">
    <cfRule type="cellIs" dxfId="11060" priority="1590" stopIfTrue="1" operator="equal">
      <formula>0</formula>
    </cfRule>
  </conditionalFormatting>
  <conditionalFormatting sqref="F16:V18">
    <cfRule type="cellIs" dxfId="11059" priority="1589" stopIfTrue="1" operator="equal">
      <formula>0</formula>
    </cfRule>
  </conditionalFormatting>
  <conditionalFormatting sqref="F16:V18">
    <cfRule type="cellIs" dxfId="11058" priority="1588" stopIfTrue="1" operator="equal">
      <formula>0</formula>
    </cfRule>
  </conditionalFormatting>
  <conditionalFormatting sqref="F16:V18">
    <cfRule type="cellIs" dxfId="11057" priority="1587" stopIfTrue="1" operator="equal">
      <formula>0</formula>
    </cfRule>
  </conditionalFormatting>
  <conditionalFormatting sqref="F13:V15">
    <cfRule type="cellIs" dxfId="11056" priority="1586" stopIfTrue="1" operator="equal">
      <formula>0</formula>
    </cfRule>
  </conditionalFormatting>
  <conditionalFormatting sqref="F13:V15">
    <cfRule type="cellIs" dxfId="11055" priority="1585" stopIfTrue="1" operator="equal">
      <formula>0</formula>
    </cfRule>
  </conditionalFormatting>
  <conditionalFormatting sqref="F13:V15">
    <cfRule type="cellIs" dxfId="11054" priority="1584" stopIfTrue="1" operator="equal">
      <formula>0</formula>
    </cfRule>
  </conditionalFormatting>
  <conditionalFormatting sqref="F13:V15">
    <cfRule type="cellIs" dxfId="11053" priority="1583" stopIfTrue="1" operator="equal">
      <formula>0</formula>
    </cfRule>
  </conditionalFormatting>
  <conditionalFormatting sqref="F13:V15">
    <cfRule type="cellIs" dxfId="11052" priority="1582" stopIfTrue="1" operator="equal">
      <formula>0</formula>
    </cfRule>
  </conditionalFormatting>
  <conditionalFormatting sqref="F13:V15">
    <cfRule type="cellIs" dxfId="11051" priority="1581" stopIfTrue="1" operator="equal">
      <formula>0</formula>
    </cfRule>
  </conditionalFormatting>
  <conditionalFormatting sqref="F13:V15">
    <cfRule type="cellIs" dxfId="11050" priority="1580" stopIfTrue="1" operator="equal">
      <formula>0</formula>
    </cfRule>
  </conditionalFormatting>
  <conditionalFormatting sqref="F13:V15">
    <cfRule type="cellIs" dxfId="11049" priority="1579" stopIfTrue="1" operator="equal">
      <formula>0</formula>
    </cfRule>
  </conditionalFormatting>
  <conditionalFormatting sqref="F13:V15">
    <cfRule type="cellIs" dxfId="11048" priority="1578" stopIfTrue="1" operator="equal">
      <formula>0</formula>
    </cfRule>
  </conditionalFormatting>
  <conditionalFormatting sqref="F13:V15">
    <cfRule type="cellIs" dxfId="11047" priority="1577" stopIfTrue="1" operator="equal">
      <formula>0</formula>
    </cfRule>
  </conditionalFormatting>
  <conditionalFormatting sqref="F13:V15">
    <cfRule type="cellIs" dxfId="11046" priority="1576" stopIfTrue="1" operator="equal">
      <formula>0</formula>
    </cfRule>
  </conditionalFormatting>
  <conditionalFormatting sqref="F13:V15">
    <cfRule type="cellIs" dxfId="11045" priority="1575" stopIfTrue="1" operator="equal">
      <formula>0</formula>
    </cfRule>
  </conditionalFormatting>
  <conditionalFormatting sqref="F13:V15">
    <cfRule type="cellIs" dxfId="11044" priority="1574" stopIfTrue="1" operator="equal">
      <formula>0</formula>
    </cfRule>
  </conditionalFormatting>
  <conditionalFormatting sqref="F13:V15">
    <cfRule type="cellIs" dxfId="11043" priority="1573" stopIfTrue="1" operator="equal">
      <formula>0</formula>
    </cfRule>
  </conditionalFormatting>
  <conditionalFormatting sqref="F13:V15">
    <cfRule type="cellIs" dxfId="11042" priority="1572" stopIfTrue="1" operator="equal">
      <formula>0</formula>
    </cfRule>
  </conditionalFormatting>
  <conditionalFormatting sqref="F13:V15">
    <cfRule type="cellIs" dxfId="11041" priority="1571" stopIfTrue="1" operator="equal">
      <formula>0</formula>
    </cfRule>
  </conditionalFormatting>
  <conditionalFormatting sqref="F13:V15">
    <cfRule type="cellIs" dxfId="11040" priority="1570" stopIfTrue="1" operator="equal">
      <formula>0</formula>
    </cfRule>
  </conditionalFormatting>
  <conditionalFormatting sqref="F13:V15">
    <cfRule type="cellIs" dxfId="11039" priority="1569" stopIfTrue="1" operator="equal">
      <formula>0</formula>
    </cfRule>
  </conditionalFormatting>
  <conditionalFormatting sqref="F13:V15">
    <cfRule type="cellIs" dxfId="11038" priority="1568" stopIfTrue="1" operator="equal">
      <formula>0</formula>
    </cfRule>
  </conditionalFormatting>
  <conditionalFormatting sqref="F10:V12">
    <cfRule type="cellIs" dxfId="11037" priority="1567" stopIfTrue="1" operator="equal">
      <formula>0</formula>
    </cfRule>
  </conditionalFormatting>
  <conditionalFormatting sqref="F10:V12">
    <cfRule type="cellIs" dxfId="11036" priority="1566" stopIfTrue="1" operator="equal">
      <formula>0</formula>
    </cfRule>
  </conditionalFormatting>
  <conditionalFormatting sqref="F10:V12">
    <cfRule type="cellIs" dxfId="11035" priority="1565" stopIfTrue="1" operator="equal">
      <formula>0</formula>
    </cfRule>
  </conditionalFormatting>
  <conditionalFormatting sqref="F10:V12">
    <cfRule type="cellIs" dxfId="11034" priority="1564" stopIfTrue="1" operator="equal">
      <formula>0</formula>
    </cfRule>
  </conditionalFormatting>
  <conditionalFormatting sqref="F10:V12">
    <cfRule type="cellIs" dxfId="11033" priority="1563" stopIfTrue="1" operator="equal">
      <formula>0</formula>
    </cfRule>
  </conditionalFormatting>
  <conditionalFormatting sqref="F10:V12">
    <cfRule type="cellIs" dxfId="11032" priority="1562" stopIfTrue="1" operator="equal">
      <formula>0</formula>
    </cfRule>
  </conditionalFormatting>
  <conditionalFormatting sqref="F10:V12">
    <cfRule type="cellIs" dxfId="11031" priority="1561" stopIfTrue="1" operator="equal">
      <formula>0</formula>
    </cfRule>
  </conditionalFormatting>
  <conditionalFormatting sqref="F10:V12">
    <cfRule type="cellIs" dxfId="11030" priority="1560" stopIfTrue="1" operator="equal">
      <formula>0</formula>
    </cfRule>
  </conditionalFormatting>
  <conditionalFormatting sqref="F10:V12">
    <cfRule type="cellIs" dxfId="11029" priority="1559" stopIfTrue="1" operator="equal">
      <formula>0</formula>
    </cfRule>
  </conditionalFormatting>
  <conditionalFormatting sqref="F10:V12">
    <cfRule type="cellIs" dxfId="11028" priority="1558" stopIfTrue="1" operator="equal">
      <formula>0</formula>
    </cfRule>
  </conditionalFormatting>
  <conditionalFormatting sqref="F10:V12">
    <cfRule type="cellIs" dxfId="11027" priority="1557" stopIfTrue="1" operator="equal">
      <formula>0</formula>
    </cfRule>
  </conditionalFormatting>
  <conditionalFormatting sqref="F10:V12">
    <cfRule type="cellIs" dxfId="11026" priority="1556" stopIfTrue="1" operator="equal">
      <formula>0</formula>
    </cfRule>
  </conditionalFormatting>
  <conditionalFormatting sqref="F10:V12">
    <cfRule type="cellIs" dxfId="11025" priority="1555" stopIfTrue="1" operator="equal">
      <formula>0</formula>
    </cfRule>
  </conditionalFormatting>
  <conditionalFormatting sqref="F10:V12">
    <cfRule type="cellIs" dxfId="11024" priority="1554" stopIfTrue="1" operator="equal">
      <formula>0</formula>
    </cfRule>
  </conditionalFormatting>
  <conditionalFormatting sqref="F10:V12">
    <cfRule type="cellIs" dxfId="11023" priority="1553" stopIfTrue="1" operator="equal">
      <formula>0</formula>
    </cfRule>
  </conditionalFormatting>
  <conditionalFormatting sqref="F10:V12">
    <cfRule type="cellIs" dxfId="11022" priority="1552" stopIfTrue="1" operator="equal">
      <formula>0</formula>
    </cfRule>
  </conditionalFormatting>
  <conditionalFormatting sqref="F10:V12">
    <cfRule type="cellIs" dxfId="11021" priority="1551" stopIfTrue="1" operator="equal">
      <formula>0</formula>
    </cfRule>
  </conditionalFormatting>
  <conditionalFormatting sqref="F10:V12">
    <cfRule type="cellIs" dxfId="11020" priority="1550" stopIfTrue="1" operator="equal">
      <formula>0</formula>
    </cfRule>
  </conditionalFormatting>
  <conditionalFormatting sqref="F10:V12">
    <cfRule type="cellIs" dxfId="11019" priority="1549" stopIfTrue="1" operator="equal">
      <formula>0</formula>
    </cfRule>
  </conditionalFormatting>
  <conditionalFormatting sqref="F7:V9">
    <cfRule type="cellIs" dxfId="11018" priority="1548" stopIfTrue="1" operator="equal">
      <formula>0</formula>
    </cfRule>
  </conditionalFormatting>
  <conditionalFormatting sqref="F7:V9">
    <cfRule type="cellIs" dxfId="11017" priority="1547" stopIfTrue="1" operator="equal">
      <formula>0</formula>
    </cfRule>
  </conditionalFormatting>
  <conditionalFormatting sqref="F7:V9">
    <cfRule type="cellIs" dxfId="11016" priority="1546" stopIfTrue="1" operator="equal">
      <formula>0</formula>
    </cfRule>
  </conditionalFormatting>
  <conditionalFormatting sqref="F7:V9">
    <cfRule type="cellIs" dxfId="11015" priority="1545" stopIfTrue="1" operator="equal">
      <formula>0</formula>
    </cfRule>
  </conditionalFormatting>
  <conditionalFormatting sqref="F7:V9">
    <cfRule type="cellIs" dxfId="11014" priority="1544" stopIfTrue="1" operator="equal">
      <formula>0</formula>
    </cfRule>
  </conditionalFormatting>
  <conditionalFormatting sqref="F7:V9">
    <cfRule type="cellIs" dxfId="11013" priority="1543" stopIfTrue="1" operator="equal">
      <formula>0</formula>
    </cfRule>
  </conditionalFormatting>
  <conditionalFormatting sqref="F7:V9">
    <cfRule type="cellIs" dxfId="11012" priority="1542" stopIfTrue="1" operator="equal">
      <formula>0</formula>
    </cfRule>
  </conditionalFormatting>
  <conditionalFormatting sqref="F7:V9">
    <cfRule type="cellIs" dxfId="11011" priority="1541" stopIfTrue="1" operator="equal">
      <formula>0</formula>
    </cfRule>
  </conditionalFormatting>
  <conditionalFormatting sqref="F7:V9">
    <cfRule type="cellIs" dxfId="11010" priority="1540" stopIfTrue="1" operator="equal">
      <formula>0</formula>
    </cfRule>
  </conditionalFormatting>
  <conditionalFormatting sqref="F7:V9">
    <cfRule type="cellIs" dxfId="11009" priority="1539" stopIfTrue="1" operator="equal">
      <formula>0</formula>
    </cfRule>
  </conditionalFormatting>
  <conditionalFormatting sqref="F7:V9">
    <cfRule type="cellIs" dxfId="11008" priority="1538" stopIfTrue="1" operator="equal">
      <formula>0</formula>
    </cfRule>
  </conditionalFormatting>
  <conditionalFormatting sqref="F7:V9">
    <cfRule type="cellIs" dxfId="11007" priority="1537" stopIfTrue="1" operator="equal">
      <formula>0</formula>
    </cfRule>
  </conditionalFormatting>
  <conditionalFormatting sqref="F7:V9">
    <cfRule type="cellIs" dxfId="11006" priority="1536" stopIfTrue="1" operator="equal">
      <formula>0</formula>
    </cfRule>
  </conditionalFormatting>
  <conditionalFormatting sqref="F7:V9">
    <cfRule type="cellIs" dxfId="11005" priority="1535" stopIfTrue="1" operator="equal">
      <formula>0</formula>
    </cfRule>
  </conditionalFormatting>
  <conditionalFormatting sqref="F7:V9">
    <cfRule type="cellIs" dxfId="11004" priority="1534" stopIfTrue="1" operator="equal">
      <formula>0</formula>
    </cfRule>
  </conditionalFormatting>
  <conditionalFormatting sqref="F7:V9">
    <cfRule type="cellIs" dxfId="11003" priority="1533" stopIfTrue="1" operator="equal">
      <formula>0</formula>
    </cfRule>
  </conditionalFormatting>
  <conditionalFormatting sqref="F7:V9">
    <cfRule type="cellIs" dxfId="11002" priority="1532" stopIfTrue="1" operator="equal">
      <formula>0</formula>
    </cfRule>
  </conditionalFormatting>
  <conditionalFormatting sqref="F7:V9">
    <cfRule type="cellIs" dxfId="11001" priority="1531" stopIfTrue="1" operator="equal">
      <formula>0</formula>
    </cfRule>
  </conditionalFormatting>
  <conditionalFormatting sqref="F7:V9">
    <cfRule type="cellIs" dxfId="11000" priority="1530" stopIfTrue="1" operator="equal">
      <formula>0</formula>
    </cfRule>
  </conditionalFormatting>
  <conditionalFormatting sqref="F4:V6">
    <cfRule type="cellIs" dxfId="10999" priority="1529" stopIfTrue="1" operator="equal">
      <formula>0</formula>
    </cfRule>
  </conditionalFormatting>
  <conditionalFormatting sqref="F4:V6">
    <cfRule type="cellIs" dxfId="10998" priority="1528" stopIfTrue="1" operator="equal">
      <formula>0</formula>
    </cfRule>
  </conditionalFormatting>
  <conditionalFormatting sqref="F4:V6">
    <cfRule type="cellIs" dxfId="10997" priority="1527" stopIfTrue="1" operator="equal">
      <formula>0</formula>
    </cfRule>
  </conditionalFormatting>
  <conditionalFormatting sqref="F4:V6">
    <cfRule type="cellIs" dxfId="10996" priority="1526" stopIfTrue="1" operator="equal">
      <formula>0</formula>
    </cfRule>
  </conditionalFormatting>
  <conditionalFormatting sqref="F4:V6">
    <cfRule type="cellIs" dxfId="10995" priority="1525" stopIfTrue="1" operator="equal">
      <formula>0</formula>
    </cfRule>
  </conditionalFormatting>
  <conditionalFormatting sqref="F4:V6">
    <cfRule type="cellIs" dxfId="10994" priority="1524" stopIfTrue="1" operator="equal">
      <formula>0</formula>
    </cfRule>
  </conditionalFormatting>
  <conditionalFormatting sqref="F4:V6">
    <cfRule type="cellIs" dxfId="10993" priority="1523" stopIfTrue="1" operator="equal">
      <formula>0</formula>
    </cfRule>
  </conditionalFormatting>
  <conditionalFormatting sqref="F4:V6">
    <cfRule type="cellIs" dxfId="10992" priority="1522" stopIfTrue="1" operator="equal">
      <formula>0</formula>
    </cfRule>
  </conditionalFormatting>
  <conditionalFormatting sqref="F4:V6">
    <cfRule type="cellIs" dxfId="10991" priority="1521" stopIfTrue="1" operator="equal">
      <formula>0</formula>
    </cfRule>
  </conditionalFormatting>
  <conditionalFormatting sqref="F4:V6">
    <cfRule type="cellIs" dxfId="10990" priority="1520" stopIfTrue="1" operator="equal">
      <formula>0</formula>
    </cfRule>
  </conditionalFormatting>
  <conditionalFormatting sqref="F4:V6">
    <cfRule type="cellIs" dxfId="10989" priority="1519" stopIfTrue="1" operator="equal">
      <formula>0</formula>
    </cfRule>
  </conditionalFormatting>
  <conditionalFormatting sqref="F4:V6">
    <cfRule type="cellIs" dxfId="10988" priority="1518" stopIfTrue="1" operator="equal">
      <formula>0</formula>
    </cfRule>
  </conditionalFormatting>
  <conditionalFormatting sqref="F4:V6">
    <cfRule type="cellIs" dxfId="10987" priority="1517" stopIfTrue="1" operator="equal">
      <formula>0</formula>
    </cfRule>
  </conditionalFormatting>
  <conditionalFormatting sqref="F4:V6">
    <cfRule type="cellIs" dxfId="10986" priority="1516" stopIfTrue="1" operator="equal">
      <formula>0</formula>
    </cfRule>
  </conditionalFormatting>
  <conditionalFormatting sqref="F4:V6">
    <cfRule type="cellIs" dxfId="10985" priority="1515" stopIfTrue="1" operator="equal">
      <formula>0</formula>
    </cfRule>
  </conditionalFormatting>
  <conditionalFormatting sqref="F4:V6">
    <cfRule type="cellIs" dxfId="10984" priority="1514" stopIfTrue="1" operator="equal">
      <formula>0</formula>
    </cfRule>
  </conditionalFormatting>
  <conditionalFormatting sqref="F4:V6">
    <cfRule type="cellIs" dxfId="10983" priority="1513" stopIfTrue="1" operator="equal">
      <formula>0</formula>
    </cfRule>
  </conditionalFormatting>
  <conditionalFormatting sqref="F4:V6">
    <cfRule type="cellIs" dxfId="10982" priority="1512" stopIfTrue="1" operator="equal">
      <formula>0</formula>
    </cfRule>
  </conditionalFormatting>
  <conditionalFormatting sqref="F4:V6">
    <cfRule type="cellIs" dxfId="10981" priority="1511" stopIfTrue="1" operator="equal">
      <formula>0</formula>
    </cfRule>
  </conditionalFormatting>
  <conditionalFormatting sqref="F64:M66">
    <cfRule type="cellIs" dxfId="10980" priority="1510" stopIfTrue="1" operator="equal">
      <formula>0</formula>
    </cfRule>
  </conditionalFormatting>
  <conditionalFormatting sqref="F64:M66">
    <cfRule type="cellIs" dxfId="10979" priority="1509" stopIfTrue="1" operator="equal">
      <formula>0</formula>
    </cfRule>
  </conditionalFormatting>
  <conditionalFormatting sqref="F64:M66">
    <cfRule type="cellIs" dxfId="10978" priority="1508" stopIfTrue="1" operator="equal">
      <formula>0</formula>
    </cfRule>
  </conditionalFormatting>
  <conditionalFormatting sqref="F64:M66">
    <cfRule type="cellIs" dxfId="10977" priority="1507" stopIfTrue="1" operator="equal">
      <formula>0</formula>
    </cfRule>
  </conditionalFormatting>
  <conditionalFormatting sqref="F64:M66">
    <cfRule type="cellIs" dxfId="10976" priority="1506" stopIfTrue="1" operator="equal">
      <formula>0</formula>
    </cfRule>
  </conditionalFormatting>
  <conditionalFormatting sqref="F64:M66">
    <cfRule type="cellIs" dxfId="10975" priority="1505" stopIfTrue="1" operator="equal">
      <formula>0</formula>
    </cfRule>
  </conditionalFormatting>
  <conditionalFormatting sqref="F64:M66">
    <cfRule type="cellIs" dxfId="10974" priority="1504" stopIfTrue="1" operator="equal">
      <formula>0</formula>
    </cfRule>
  </conditionalFormatting>
  <conditionalFormatting sqref="F64:M66">
    <cfRule type="cellIs" dxfId="10973" priority="1503" stopIfTrue="1" operator="equal">
      <formula>0</formula>
    </cfRule>
  </conditionalFormatting>
  <conditionalFormatting sqref="F64:M66">
    <cfRule type="cellIs" dxfId="10972" priority="1502" stopIfTrue="1" operator="equal">
      <formula>0</formula>
    </cfRule>
  </conditionalFormatting>
  <conditionalFormatting sqref="F64:M66">
    <cfRule type="cellIs" dxfId="10971" priority="1501" stopIfTrue="1" operator="equal">
      <formula>0</formula>
    </cfRule>
  </conditionalFormatting>
  <conditionalFormatting sqref="F64:M66">
    <cfRule type="cellIs" dxfId="10970" priority="1500" stopIfTrue="1" operator="equal">
      <formula>0</formula>
    </cfRule>
  </conditionalFormatting>
  <conditionalFormatting sqref="F64:M66">
    <cfRule type="cellIs" dxfId="10969" priority="1499" stopIfTrue="1" operator="equal">
      <formula>0</formula>
    </cfRule>
  </conditionalFormatting>
  <conditionalFormatting sqref="F64:M66">
    <cfRule type="cellIs" dxfId="10968" priority="1498" stopIfTrue="1" operator="equal">
      <formula>0</formula>
    </cfRule>
  </conditionalFormatting>
  <conditionalFormatting sqref="F64:M66">
    <cfRule type="cellIs" dxfId="10967" priority="1497" stopIfTrue="1" operator="equal">
      <formula>0</formula>
    </cfRule>
  </conditionalFormatting>
  <conditionalFormatting sqref="F64:M66">
    <cfRule type="cellIs" dxfId="10966" priority="1496" stopIfTrue="1" operator="equal">
      <formula>0</formula>
    </cfRule>
  </conditionalFormatting>
  <conditionalFormatting sqref="F64:M66">
    <cfRule type="cellIs" dxfId="10965" priority="1495" stopIfTrue="1" operator="equal">
      <formula>0</formula>
    </cfRule>
  </conditionalFormatting>
  <conditionalFormatting sqref="F64:M66">
    <cfRule type="cellIs" dxfId="10964" priority="1494" stopIfTrue="1" operator="equal">
      <formula>0</formula>
    </cfRule>
  </conditionalFormatting>
  <conditionalFormatting sqref="F64:M66">
    <cfRule type="cellIs" dxfId="10963" priority="1493" stopIfTrue="1" operator="equal">
      <formula>0</formula>
    </cfRule>
  </conditionalFormatting>
  <conditionalFormatting sqref="F64:M66">
    <cfRule type="cellIs" dxfId="10962" priority="1492" stopIfTrue="1" operator="equal">
      <formula>0</formula>
    </cfRule>
  </conditionalFormatting>
  <conditionalFormatting sqref="F118:M120">
    <cfRule type="cellIs" dxfId="10961" priority="1491" stopIfTrue="1" operator="equal">
      <formula>0</formula>
    </cfRule>
  </conditionalFormatting>
  <conditionalFormatting sqref="F118:M120">
    <cfRule type="cellIs" dxfId="10960" priority="1490" stopIfTrue="1" operator="equal">
      <formula>0</formula>
    </cfRule>
  </conditionalFormatting>
  <conditionalFormatting sqref="F118:M120">
    <cfRule type="cellIs" dxfId="10959" priority="1489" stopIfTrue="1" operator="equal">
      <formula>0</formula>
    </cfRule>
  </conditionalFormatting>
  <conditionalFormatting sqref="F118:M120">
    <cfRule type="cellIs" dxfId="10958" priority="1488" stopIfTrue="1" operator="equal">
      <formula>0</formula>
    </cfRule>
  </conditionalFormatting>
  <conditionalFormatting sqref="F118:M120">
    <cfRule type="cellIs" dxfId="10957" priority="1487" stopIfTrue="1" operator="equal">
      <formula>0</formula>
    </cfRule>
  </conditionalFormatting>
  <conditionalFormatting sqref="F118:M120">
    <cfRule type="cellIs" dxfId="10956" priority="1486" stopIfTrue="1" operator="equal">
      <formula>0</formula>
    </cfRule>
  </conditionalFormatting>
  <conditionalFormatting sqref="F118:M120">
    <cfRule type="cellIs" dxfId="10955" priority="1485" stopIfTrue="1" operator="equal">
      <formula>0</formula>
    </cfRule>
  </conditionalFormatting>
  <conditionalFormatting sqref="F118:M120">
    <cfRule type="cellIs" dxfId="10954" priority="1484" stopIfTrue="1" operator="equal">
      <formula>0</formula>
    </cfRule>
  </conditionalFormatting>
  <conditionalFormatting sqref="F118:M120">
    <cfRule type="cellIs" dxfId="10953" priority="1483" stopIfTrue="1" operator="equal">
      <formula>0</formula>
    </cfRule>
  </conditionalFormatting>
  <conditionalFormatting sqref="F118:M120">
    <cfRule type="cellIs" dxfId="10952" priority="1482" stopIfTrue="1" operator="equal">
      <formula>0</formula>
    </cfRule>
  </conditionalFormatting>
  <conditionalFormatting sqref="F118:M120">
    <cfRule type="cellIs" dxfId="10951" priority="1481" stopIfTrue="1" operator="equal">
      <formula>0</formula>
    </cfRule>
  </conditionalFormatting>
  <conditionalFormatting sqref="F118:M120">
    <cfRule type="cellIs" dxfId="10950" priority="1480" stopIfTrue="1" operator="equal">
      <formula>0</formula>
    </cfRule>
  </conditionalFormatting>
  <conditionalFormatting sqref="F118:M120">
    <cfRule type="cellIs" dxfId="10949" priority="1479" stopIfTrue="1" operator="equal">
      <formula>0</formula>
    </cfRule>
  </conditionalFormatting>
  <conditionalFormatting sqref="F118:M120">
    <cfRule type="cellIs" dxfId="10948" priority="1478" stopIfTrue="1" operator="equal">
      <formula>0</formula>
    </cfRule>
  </conditionalFormatting>
  <conditionalFormatting sqref="F118:M120">
    <cfRule type="cellIs" dxfId="10947" priority="1477" stopIfTrue="1" operator="equal">
      <formula>0</formula>
    </cfRule>
  </conditionalFormatting>
  <conditionalFormatting sqref="F118:M120">
    <cfRule type="cellIs" dxfId="10946" priority="1476" stopIfTrue="1" operator="equal">
      <formula>0</formula>
    </cfRule>
  </conditionalFormatting>
  <conditionalFormatting sqref="F118:M120">
    <cfRule type="cellIs" dxfId="10945" priority="1475" stopIfTrue="1" operator="equal">
      <formula>0</formula>
    </cfRule>
  </conditionalFormatting>
  <conditionalFormatting sqref="F118:M120">
    <cfRule type="cellIs" dxfId="10944" priority="1474" stopIfTrue="1" operator="equal">
      <formula>0</formula>
    </cfRule>
  </conditionalFormatting>
  <conditionalFormatting sqref="F118:M120">
    <cfRule type="cellIs" dxfId="10943" priority="1473" stopIfTrue="1" operator="equal">
      <formula>0</formula>
    </cfRule>
  </conditionalFormatting>
  <conditionalFormatting sqref="F67:M69">
    <cfRule type="cellIs" dxfId="10942" priority="1472" stopIfTrue="1" operator="equal">
      <formula>0</formula>
    </cfRule>
  </conditionalFormatting>
  <conditionalFormatting sqref="F67:M69">
    <cfRule type="cellIs" dxfId="10941" priority="1471" stopIfTrue="1" operator="equal">
      <formula>0</formula>
    </cfRule>
  </conditionalFormatting>
  <conditionalFormatting sqref="F67:M69">
    <cfRule type="cellIs" dxfId="10940" priority="1470" stopIfTrue="1" operator="equal">
      <formula>0</formula>
    </cfRule>
  </conditionalFormatting>
  <conditionalFormatting sqref="F67:M69">
    <cfRule type="cellIs" dxfId="10939" priority="1469" stopIfTrue="1" operator="equal">
      <formula>0</formula>
    </cfRule>
  </conditionalFormatting>
  <conditionalFormatting sqref="F67:M69">
    <cfRule type="cellIs" dxfId="10938" priority="1468" stopIfTrue="1" operator="equal">
      <formula>0</formula>
    </cfRule>
  </conditionalFormatting>
  <conditionalFormatting sqref="F67:M69">
    <cfRule type="cellIs" dxfId="10937" priority="1467" stopIfTrue="1" operator="equal">
      <formula>0</formula>
    </cfRule>
  </conditionalFormatting>
  <conditionalFormatting sqref="F67:M69">
    <cfRule type="cellIs" dxfId="10936" priority="1466" stopIfTrue="1" operator="equal">
      <formula>0</formula>
    </cfRule>
  </conditionalFormatting>
  <conditionalFormatting sqref="F67:M69">
    <cfRule type="cellIs" dxfId="10935" priority="1465" stopIfTrue="1" operator="equal">
      <formula>0</formula>
    </cfRule>
  </conditionalFormatting>
  <conditionalFormatting sqref="F67:M69">
    <cfRule type="cellIs" dxfId="10934" priority="1464" stopIfTrue="1" operator="equal">
      <formula>0</formula>
    </cfRule>
  </conditionalFormatting>
  <conditionalFormatting sqref="F67:M69">
    <cfRule type="cellIs" dxfId="10933" priority="1463" stopIfTrue="1" operator="equal">
      <formula>0</formula>
    </cfRule>
  </conditionalFormatting>
  <conditionalFormatting sqref="F67:M69">
    <cfRule type="cellIs" dxfId="10932" priority="1462" stopIfTrue="1" operator="equal">
      <formula>0</formula>
    </cfRule>
  </conditionalFormatting>
  <conditionalFormatting sqref="F67:M69">
    <cfRule type="cellIs" dxfId="10931" priority="1461" stopIfTrue="1" operator="equal">
      <formula>0</formula>
    </cfRule>
  </conditionalFormatting>
  <conditionalFormatting sqref="F67:M69">
    <cfRule type="cellIs" dxfId="10930" priority="1460" stopIfTrue="1" operator="equal">
      <formula>0</formula>
    </cfRule>
  </conditionalFormatting>
  <conditionalFormatting sqref="F67:M69">
    <cfRule type="cellIs" dxfId="10929" priority="1459" stopIfTrue="1" operator="equal">
      <formula>0</formula>
    </cfRule>
  </conditionalFormatting>
  <conditionalFormatting sqref="F67:M69">
    <cfRule type="cellIs" dxfId="10928" priority="1458" stopIfTrue="1" operator="equal">
      <formula>0</formula>
    </cfRule>
  </conditionalFormatting>
  <conditionalFormatting sqref="F67:M69">
    <cfRule type="cellIs" dxfId="10927" priority="1457" stopIfTrue="1" operator="equal">
      <formula>0</formula>
    </cfRule>
  </conditionalFormatting>
  <conditionalFormatting sqref="F67:M69">
    <cfRule type="cellIs" dxfId="10926" priority="1456" stopIfTrue="1" operator="equal">
      <formula>0</formula>
    </cfRule>
  </conditionalFormatting>
  <conditionalFormatting sqref="F67:M69">
    <cfRule type="cellIs" dxfId="10925" priority="1455" stopIfTrue="1" operator="equal">
      <formula>0</formula>
    </cfRule>
  </conditionalFormatting>
  <conditionalFormatting sqref="F67:M69">
    <cfRule type="cellIs" dxfId="10924" priority="1454" stopIfTrue="1" operator="equal">
      <formula>0</formula>
    </cfRule>
  </conditionalFormatting>
  <conditionalFormatting sqref="F121:M123">
    <cfRule type="cellIs" dxfId="10923" priority="1453" stopIfTrue="1" operator="equal">
      <formula>0</formula>
    </cfRule>
  </conditionalFormatting>
  <conditionalFormatting sqref="F121:M123">
    <cfRule type="cellIs" dxfId="10922" priority="1452" stopIfTrue="1" operator="equal">
      <formula>0</formula>
    </cfRule>
  </conditionalFormatting>
  <conditionalFormatting sqref="F121:M123">
    <cfRule type="cellIs" dxfId="10921" priority="1451" stopIfTrue="1" operator="equal">
      <formula>0</formula>
    </cfRule>
  </conditionalFormatting>
  <conditionalFormatting sqref="F121:M123">
    <cfRule type="cellIs" dxfId="10920" priority="1450" stopIfTrue="1" operator="equal">
      <formula>0</formula>
    </cfRule>
  </conditionalFormatting>
  <conditionalFormatting sqref="F121:M123">
    <cfRule type="cellIs" dxfId="10919" priority="1449" stopIfTrue="1" operator="equal">
      <formula>0</formula>
    </cfRule>
  </conditionalFormatting>
  <conditionalFormatting sqref="F121:M123">
    <cfRule type="cellIs" dxfId="10918" priority="1448" stopIfTrue="1" operator="equal">
      <formula>0</formula>
    </cfRule>
  </conditionalFormatting>
  <conditionalFormatting sqref="F121:M123">
    <cfRule type="cellIs" dxfId="10917" priority="1447" stopIfTrue="1" operator="equal">
      <formula>0</formula>
    </cfRule>
  </conditionalFormatting>
  <conditionalFormatting sqref="F121:M123">
    <cfRule type="cellIs" dxfId="10916" priority="1446" stopIfTrue="1" operator="equal">
      <formula>0</formula>
    </cfRule>
  </conditionalFormatting>
  <conditionalFormatting sqref="F121:M123">
    <cfRule type="cellIs" dxfId="10915" priority="1445" stopIfTrue="1" operator="equal">
      <formula>0</formula>
    </cfRule>
  </conditionalFormatting>
  <conditionalFormatting sqref="F121:M123">
    <cfRule type="cellIs" dxfId="10914" priority="1444" stopIfTrue="1" operator="equal">
      <formula>0</formula>
    </cfRule>
  </conditionalFormatting>
  <conditionalFormatting sqref="F121:M123">
    <cfRule type="cellIs" dxfId="10913" priority="1443" stopIfTrue="1" operator="equal">
      <formula>0</formula>
    </cfRule>
  </conditionalFormatting>
  <conditionalFormatting sqref="F121:M123">
    <cfRule type="cellIs" dxfId="10912" priority="1442" stopIfTrue="1" operator="equal">
      <formula>0</formula>
    </cfRule>
  </conditionalFormatting>
  <conditionalFormatting sqref="F121:M123">
    <cfRule type="cellIs" dxfId="10911" priority="1441" stopIfTrue="1" operator="equal">
      <formula>0</formula>
    </cfRule>
  </conditionalFormatting>
  <conditionalFormatting sqref="F121:M123">
    <cfRule type="cellIs" dxfId="10910" priority="1440" stopIfTrue="1" operator="equal">
      <formula>0</formula>
    </cfRule>
  </conditionalFormatting>
  <conditionalFormatting sqref="F121:M123">
    <cfRule type="cellIs" dxfId="10909" priority="1439" stopIfTrue="1" operator="equal">
      <formula>0</formula>
    </cfRule>
  </conditionalFormatting>
  <conditionalFormatting sqref="F121:M123">
    <cfRule type="cellIs" dxfId="10908" priority="1438" stopIfTrue="1" operator="equal">
      <formula>0</formula>
    </cfRule>
  </conditionalFormatting>
  <conditionalFormatting sqref="F121:M123">
    <cfRule type="cellIs" dxfId="10907" priority="1437" stopIfTrue="1" operator="equal">
      <formula>0</formula>
    </cfRule>
  </conditionalFormatting>
  <conditionalFormatting sqref="F121:M123">
    <cfRule type="cellIs" dxfId="10906" priority="1436" stopIfTrue="1" operator="equal">
      <formula>0</formula>
    </cfRule>
  </conditionalFormatting>
  <conditionalFormatting sqref="F121:M123">
    <cfRule type="cellIs" dxfId="10905" priority="1435" stopIfTrue="1" operator="equal">
      <formula>0</formula>
    </cfRule>
  </conditionalFormatting>
  <conditionalFormatting sqref="F148:M150">
    <cfRule type="cellIs" dxfId="10904" priority="1434" stopIfTrue="1" operator="equal">
      <formula>0</formula>
    </cfRule>
  </conditionalFormatting>
  <conditionalFormatting sqref="F58:M60">
    <cfRule type="cellIs" dxfId="10903" priority="1433" stopIfTrue="1" operator="equal">
      <formula>0</formula>
    </cfRule>
  </conditionalFormatting>
  <conditionalFormatting sqref="F58:M60">
    <cfRule type="cellIs" dxfId="10902" priority="1432" stopIfTrue="1" operator="equal">
      <formula>0</formula>
    </cfRule>
  </conditionalFormatting>
  <conditionalFormatting sqref="F58:M60">
    <cfRule type="cellIs" dxfId="10901" priority="1431" stopIfTrue="1" operator="equal">
      <formula>0</formula>
    </cfRule>
  </conditionalFormatting>
  <conditionalFormatting sqref="F58:M60">
    <cfRule type="cellIs" dxfId="10900" priority="1430" stopIfTrue="1" operator="equal">
      <formula>0</formula>
    </cfRule>
  </conditionalFormatting>
  <conditionalFormatting sqref="F58:M60">
    <cfRule type="cellIs" dxfId="10899" priority="1429" stopIfTrue="1" operator="equal">
      <formula>0</formula>
    </cfRule>
  </conditionalFormatting>
  <conditionalFormatting sqref="F58:M60">
    <cfRule type="cellIs" dxfId="10898" priority="1428" stopIfTrue="1" operator="equal">
      <formula>0</formula>
    </cfRule>
  </conditionalFormatting>
  <conditionalFormatting sqref="F58:M60">
    <cfRule type="cellIs" dxfId="10897" priority="1427" stopIfTrue="1" operator="equal">
      <formula>0</formula>
    </cfRule>
  </conditionalFormatting>
  <conditionalFormatting sqref="F58:M60">
    <cfRule type="cellIs" dxfId="10896" priority="1426" stopIfTrue="1" operator="equal">
      <formula>0</formula>
    </cfRule>
  </conditionalFormatting>
  <conditionalFormatting sqref="F58:M60">
    <cfRule type="cellIs" dxfId="10895" priority="1425" stopIfTrue="1" operator="equal">
      <formula>0</formula>
    </cfRule>
  </conditionalFormatting>
  <conditionalFormatting sqref="F58:M60">
    <cfRule type="cellIs" dxfId="10894" priority="1424" stopIfTrue="1" operator="equal">
      <formula>0</formula>
    </cfRule>
  </conditionalFormatting>
  <conditionalFormatting sqref="F58:M60">
    <cfRule type="cellIs" dxfId="10893" priority="1423" stopIfTrue="1" operator="equal">
      <formula>0</formula>
    </cfRule>
  </conditionalFormatting>
  <conditionalFormatting sqref="F58:M60">
    <cfRule type="cellIs" dxfId="10892" priority="1422" stopIfTrue="1" operator="equal">
      <formula>0</formula>
    </cfRule>
  </conditionalFormatting>
  <conditionalFormatting sqref="F58:M60">
    <cfRule type="cellIs" dxfId="10891" priority="1421" stopIfTrue="1" operator="equal">
      <formula>0</formula>
    </cfRule>
  </conditionalFormatting>
  <conditionalFormatting sqref="F58:M60">
    <cfRule type="cellIs" dxfId="10890" priority="1420" stopIfTrue="1" operator="equal">
      <formula>0</formula>
    </cfRule>
  </conditionalFormatting>
  <conditionalFormatting sqref="F58:M60">
    <cfRule type="cellIs" dxfId="10889" priority="1419" stopIfTrue="1" operator="equal">
      <formula>0</formula>
    </cfRule>
  </conditionalFormatting>
  <conditionalFormatting sqref="F58:M60">
    <cfRule type="cellIs" dxfId="10888" priority="1418" stopIfTrue="1" operator="equal">
      <formula>0</formula>
    </cfRule>
  </conditionalFormatting>
  <conditionalFormatting sqref="F58:M60">
    <cfRule type="cellIs" dxfId="10887" priority="1417" stopIfTrue="1" operator="equal">
      <formula>0</formula>
    </cfRule>
  </conditionalFormatting>
  <conditionalFormatting sqref="F58:M60">
    <cfRule type="cellIs" dxfId="10886" priority="1416" stopIfTrue="1" operator="equal">
      <formula>0</formula>
    </cfRule>
  </conditionalFormatting>
  <conditionalFormatting sqref="F58:M60">
    <cfRule type="cellIs" dxfId="10885" priority="1415" stopIfTrue="1" operator="equal">
      <formula>0</formula>
    </cfRule>
  </conditionalFormatting>
  <conditionalFormatting sqref="F112:M114">
    <cfRule type="cellIs" dxfId="10884" priority="1414" stopIfTrue="1" operator="equal">
      <formula>0</formula>
    </cfRule>
  </conditionalFormatting>
  <conditionalFormatting sqref="F112:M114">
    <cfRule type="cellIs" dxfId="10883" priority="1413" stopIfTrue="1" operator="equal">
      <formula>0</formula>
    </cfRule>
  </conditionalFormatting>
  <conditionalFormatting sqref="F112:M114">
    <cfRule type="cellIs" dxfId="10882" priority="1412" stopIfTrue="1" operator="equal">
      <formula>0</formula>
    </cfRule>
  </conditionalFormatting>
  <conditionalFormatting sqref="F112:M114">
    <cfRule type="cellIs" dxfId="10881" priority="1411" stopIfTrue="1" operator="equal">
      <formula>0</formula>
    </cfRule>
  </conditionalFormatting>
  <conditionalFormatting sqref="F112:M114">
    <cfRule type="cellIs" dxfId="10880" priority="1410" stopIfTrue="1" operator="equal">
      <formula>0</formula>
    </cfRule>
  </conditionalFormatting>
  <conditionalFormatting sqref="F112:M114">
    <cfRule type="cellIs" dxfId="10879" priority="1409" stopIfTrue="1" operator="equal">
      <formula>0</formula>
    </cfRule>
  </conditionalFormatting>
  <conditionalFormatting sqref="F112:M114">
    <cfRule type="cellIs" dxfId="10878" priority="1408" stopIfTrue="1" operator="equal">
      <formula>0</formula>
    </cfRule>
  </conditionalFormatting>
  <conditionalFormatting sqref="F112:M114">
    <cfRule type="cellIs" dxfId="10877" priority="1407" stopIfTrue="1" operator="equal">
      <formula>0</formula>
    </cfRule>
  </conditionalFormatting>
  <conditionalFormatting sqref="F112:M114">
    <cfRule type="cellIs" dxfId="10876" priority="1406" stopIfTrue="1" operator="equal">
      <formula>0</formula>
    </cfRule>
  </conditionalFormatting>
  <conditionalFormatting sqref="F112:M114">
    <cfRule type="cellIs" dxfId="10875" priority="1405" stopIfTrue="1" operator="equal">
      <formula>0</formula>
    </cfRule>
  </conditionalFormatting>
  <conditionalFormatting sqref="F112:M114">
    <cfRule type="cellIs" dxfId="10874" priority="1404" stopIfTrue="1" operator="equal">
      <formula>0</formula>
    </cfRule>
  </conditionalFormatting>
  <conditionalFormatting sqref="F112:M114">
    <cfRule type="cellIs" dxfId="10873" priority="1403" stopIfTrue="1" operator="equal">
      <formula>0</formula>
    </cfRule>
  </conditionalFormatting>
  <conditionalFormatting sqref="F112:M114">
    <cfRule type="cellIs" dxfId="10872" priority="1402" stopIfTrue="1" operator="equal">
      <formula>0</formula>
    </cfRule>
  </conditionalFormatting>
  <conditionalFormatting sqref="F112:M114">
    <cfRule type="cellIs" dxfId="10871" priority="1401" stopIfTrue="1" operator="equal">
      <formula>0</formula>
    </cfRule>
  </conditionalFormatting>
  <conditionalFormatting sqref="F112:M114">
    <cfRule type="cellIs" dxfId="10870" priority="1400" stopIfTrue="1" operator="equal">
      <formula>0</formula>
    </cfRule>
  </conditionalFormatting>
  <conditionalFormatting sqref="F112:M114">
    <cfRule type="cellIs" dxfId="10869" priority="1399" stopIfTrue="1" operator="equal">
      <formula>0</formula>
    </cfRule>
  </conditionalFormatting>
  <conditionalFormatting sqref="F112:M114">
    <cfRule type="cellIs" dxfId="10868" priority="1398" stopIfTrue="1" operator="equal">
      <formula>0</formula>
    </cfRule>
  </conditionalFormatting>
  <conditionalFormatting sqref="F112:M114">
    <cfRule type="cellIs" dxfId="10867" priority="1397" stopIfTrue="1" operator="equal">
      <formula>0</formula>
    </cfRule>
  </conditionalFormatting>
  <conditionalFormatting sqref="F112:M114">
    <cfRule type="cellIs" dxfId="10866" priority="1396" stopIfTrue="1" operator="equal">
      <formula>0</formula>
    </cfRule>
  </conditionalFormatting>
  <conditionalFormatting sqref="F31:M33">
    <cfRule type="cellIs" dxfId="10865" priority="1395" stopIfTrue="1" operator="equal">
      <formula>0</formula>
    </cfRule>
  </conditionalFormatting>
  <conditionalFormatting sqref="F31:M33">
    <cfRule type="cellIs" dxfId="10864" priority="1394" stopIfTrue="1" operator="equal">
      <formula>0</formula>
    </cfRule>
  </conditionalFormatting>
  <conditionalFormatting sqref="F31:M33">
    <cfRule type="cellIs" dxfId="10863" priority="1393" stopIfTrue="1" operator="equal">
      <formula>0</formula>
    </cfRule>
  </conditionalFormatting>
  <conditionalFormatting sqref="F31:M33">
    <cfRule type="cellIs" dxfId="10862" priority="1392" stopIfTrue="1" operator="equal">
      <formula>0</formula>
    </cfRule>
  </conditionalFormatting>
  <conditionalFormatting sqref="F31:M33">
    <cfRule type="cellIs" dxfId="10861" priority="1391" stopIfTrue="1" operator="equal">
      <formula>0</formula>
    </cfRule>
  </conditionalFormatting>
  <conditionalFormatting sqref="F31:M33">
    <cfRule type="cellIs" dxfId="10860" priority="1390" stopIfTrue="1" operator="equal">
      <formula>0</formula>
    </cfRule>
  </conditionalFormatting>
  <conditionalFormatting sqref="F31:M33">
    <cfRule type="cellIs" dxfId="10859" priority="1389" stopIfTrue="1" operator="equal">
      <formula>0</formula>
    </cfRule>
  </conditionalFormatting>
  <conditionalFormatting sqref="F31:M33">
    <cfRule type="cellIs" dxfId="10858" priority="1388" stopIfTrue="1" operator="equal">
      <formula>0</formula>
    </cfRule>
  </conditionalFormatting>
  <conditionalFormatting sqref="F31:M33">
    <cfRule type="cellIs" dxfId="10857" priority="1387" stopIfTrue="1" operator="equal">
      <formula>0</formula>
    </cfRule>
  </conditionalFormatting>
  <conditionalFormatting sqref="F31:M33">
    <cfRule type="cellIs" dxfId="10856" priority="1386" stopIfTrue="1" operator="equal">
      <formula>0</formula>
    </cfRule>
  </conditionalFormatting>
  <conditionalFormatting sqref="F31:M33">
    <cfRule type="cellIs" dxfId="10855" priority="1385" stopIfTrue="1" operator="equal">
      <formula>0</formula>
    </cfRule>
  </conditionalFormatting>
  <conditionalFormatting sqref="F31:M33">
    <cfRule type="cellIs" dxfId="10854" priority="1384" stopIfTrue="1" operator="equal">
      <formula>0</formula>
    </cfRule>
  </conditionalFormatting>
  <conditionalFormatting sqref="F31:M33">
    <cfRule type="cellIs" dxfId="10853" priority="1383" stopIfTrue="1" operator="equal">
      <formula>0</formula>
    </cfRule>
  </conditionalFormatting>
  <conditionalFormatting sqref="F31:M33">
    <cfRule type="cellIs" dxfId="10852" priority="1382" stopIfTrue="1" operator="equal">
      <formula>0</formula>
    </cfRule>
  </conditionalFormatting>
  <conditionalFormatting sqref="F31:M33">
    <cfRule type="cellIs" dxfId="10851" priority="1381" stopIfTrue="1" operator="equal">
      <formula>0</formula>
    </cfRule>
  </conditionalFormatting>
  <conditionalFormatting sqref="F31:M33">
    <cfRule type="cellIs" dxfId="10850" priority="1380" stopIfTrue="1" operator="equal">
      <formula>0</formula>
    </cfRule>
  </conditionalFormatting>
  <conditionalFormatting sqref="F31:M33">
    <cfRule type="cellIs" dxfId="10849" priority="1379" stopIfTrue="1" operator="equal">
      <formula>0</formula>
    </cfRule>
  </conditionalFormatting>
  <conditionalFormatting sqref="F31:M33">
    <cfRule type="cellIs" dxfId="10848" priority="1378" stopIfTrue="1" operator="equal">
      <formula>0</formula>
    </cfRule>
  </conditionalFormatting>
  <conditionalFormatting sqref="F31:M33">
    <cfRule type="cellIs" dxfId="10847" priority="1377" stopIfTrue="1" operator="equal">
      <formula>0</formula>
    </cfRule>
  </conditionalFormatting>
  <conditionalFormatting sqref="F139:K141">
    <cfRule type="cellIs" dxfId="10846" priority="1376" stopIfTrue="1" operator="equal">
      <formula>0</formula>
    </cfRule>
  </conditionalFormatting>
  <conditionalFormatting sqref="F139:K141">
    <cfRule type="cellIs" dxfId="10845" priority="1375" stopIfTrue="1" operator="equal">
      <formula>0</formula>
    </cfRule>
  </conditionalFormatting>
  <conditionalFormatting sqref="F139:K141">
    <cfRule type="cellIs" dxfId="10844" priority="1374" stopIfTrue="1" operator="equal">
      <formula>0</formula>
    </cfRule>
  </conditionalFormatting>
  <conditionalFormatting sqref="F139:K141">
    <cfRule type="cellIs" dxfId="10843" priority="1373" stopIfTrue="1" operator="equal">
      <formula>0</formula>
    </cfRule>
  </conditionalFormatting>
  <conditionalFormatting sqref="F139:K141">
    <cfRule type="cellIs" dxfId="10842" priority="1372" stopIfTrue="1" operator="equal">
      <formula>0</formula>
    </cfRule>
  </conditionalFormatting>
  <conditionalFormatting sqref="F139:K141">
    <cfRule type="cellIs" dxfId="10841" priority="1371" stopIfTrue="1" operator="equal">
      <formula>0</formula>
    </cfRule>
  </conditionalFormatting>
  <conditionalFormatting sqref="F139:K141">
    <cfRule type="cellIs" dxfId="10840" priority="1370" stopIfTrue="1" operator="equal">
      <formula>0</formula>
    </cfRule>
  </conditionalFormatting>
  <conditionalFormatting sqref="F139:K141">
    <cfRule type="cellIs" dxfId="10839" priority="1369" stopIfTrue="1" operator="equal">
      <formula>0</formula>
    </cfRule>
  </conditionalFormatting>
  <conditionalFormatting sqref="F139:K141">
    <cfRule type="cellIs" dxfId="10838" priority="1368" stopIfTrue="1" operator="equal">
      <formula>0</formula>
    </cfRule>
  </conditionalFormatting>
  <conditionalFormatting sqref="F139:K141">
    <cfRule type="cellIs" dxfId="10837" priority="1367" stopIfTrue="1" operator="equal">
      <formula>0</formula>
    </cfRule>
  </conditionalFormatting>
  <conditionalFormatting sqref="F139:K141">
    <cfRule type="cellIs" dxfId="10836" priority="1366" stopIfTrue="1" operator="equal">
      <formula>0</formula>
    </cfRule>
  </conditionalFormatting>
  <conditionalFormatting sqref="F139:K141">
    <cfRule type="cellIs" dxfId="10835" priority="1365" stopIfTrue="1" operator="equal">
      <formula>0</formula>
    </cfRule>
  </conditionalFormatting>
  <conditionalFormatting sqref="F139:K141">
    <cfRule type="cellIs" dxfId="10834" priority="1364" stopIfTrue="1" operator="equal">
      <formula>0</formula>
    </cfRule>
  </conditionalFormatting>
  <conditionalFormatting sqref="F139:K141">
    <cfRule type="cellIs" dxfId="10833" priority="1363" stopIfTrue="1" operator="equal">
      <formula>0</formula>
    </cfRule>
  </conditionalFormatting>
  <conditionalFormatting sqref="F139:K141">
    <cfRule type="cellIs" dxfId="10832" priority="1362" stopIfTrue="1" operator="equal">
      <formula>0</formula>
    </cfRule>
  </conditionalFormatting>
  <conditionalFormatting sqref="F139:K141">
    <cfRule type="cellIs" dxfId="10831" priority="1361" stopIfTrue="1" operator="equal">
      <formula>0</formula>
    </cfRule>
  </conditionalFormatting>
  <conditionalFormatting sqref="F139:K141">
    <cfRule type="cellIs" dxfId="10830" priority="1360" stopIfTrue="1" operator="equal">
      <formula>0</formula>
    </cfRule>
  </conditionalFormatting>
  <conditionalFormatting sqref="F139:K141">
    <cfRule type="cellIs" dxfId="10829" priority="1359" stopIfTrue="1" operator="equal">
      <formula>0</formula>
    </cfRule>
  </conditionalFormatting>
  <conditionalFormatting sqref="F139:K141">
    <cfRule type="cellIs" dxfId="10828" priority="1358" stopIfTrue="1" operator="equal">
      <formula>0</formula>
    </cfRule>
  </conditionalFormatting>
  <conditionalFormatting sqref="F34:O36">
    <cfRule type="cellIs" dxfId="10827" priority="1357" stopIfTrue="1" operator="equal">
      <formula>0</formula>
    </cfRule>
  </conditionalFormatting>
  <conditionalFormatting sqref="F34:O36">
    <cfRule type="cellIs" dxfId="10826" priority="1356" stopIfTrue="1" operator="equal">
      <formula>0</formula>
    </cfRule>
  </conditionalFormatting>
  <conditionalFormatting sqref="F34:O36">
    <cfRule type="cellIs" dxfId="10825" priority="1355" stopIfTrue="1" operator="equal">
      <formula>0</formula>
    </cfRule>
  </conditionalFormatting>
  <conditionalFormatting sqref="F34:O36">
    <cfRule type="cellIs" dxfId="10824" priority="1354" stopIfTrue="1" operator="equal">
      <formula>0</formula>
    </cfRule>
  </conditionalFormatting>
  <conditionalFormatting sqref="F34:O36">
    <cfRule type="cellIs" dxfId="10823" priority="1353" stopIfTrue="1" operator="equal">
      <formula>0</formula>
    </cfRule>
  </conditionalFormatting>
  <conditionalFormatting sqref="F34:O36">
    <cfRule type="cellIs" dxfId="10822" priority="1352" stopIfTrue="1" operator="equal">
      <formula>0</formula>
    </cfRule>
  </conditionalFormatting>
  <conditionalFormatting sqref="F34:O36">
    <cfRule type="cellIs" dxfId="10821" priority="1351" stopIfTrue="1" operator="equal">
      <formula>0</formula>
    </cfRule>
  </conditionalFormatting>
  <conditionalFormatting sqref="F34:O36">
    <cfRule type="cellIs" dxfId="10820" priority="1350" stopIfTrue="1" operator="equal">
      <formula>0</formula>
    </cfRule>
  </conditionalFormatting>
  <conditionalFormatting sqref="F34:O36">
    <cfRule type="cellIs" dxfId="10819" priority="1349" stopIfTrue="1" operator="equal">
      <formula>0</formula>
    </cfRule>
  </conditionalFormatting>
  <conditionalFormatting sqref="F34:O36">
    <cfRule type="cellIs" dxfId="10818" priority="1348" stopIfTrue="1" operator="equal">
      <formula>0</formula>
    </cfRule>
  </conditionalFormatting>
  <conditionalFormatting sqref="F34:O36">
    <cfRule type="cellIs" dxfId="10817" priority="1347" stopIfTrue="1" operator="equal">
      <formula>0</formula>
    </cfRule>
  </conditionalFormatting>
  <conditionalFormatting sqref="F34:O36">
    <cfRule type="cellIs" dxfId="10816" priority="1346" stopIfTrue="1" operator="equal">
      <formula>0</formula>
    </cfRule>
  </conditionalFormatting>
  <conditionalFormatting sqref="F34:O36">
    <cfRule type="cellIs" dxfId="10815" priority="1345" stopIfTrue="1" operator="equal">
      <formula>0</formula>
    </cfRule>
  </conditionalFormatting>
  <conditionalFormatting sqref="F34:O36">
    <cfRule type="cellIs" dxfId="10814" priority="1344" stopIfTrue="1" operator="equal">
      <formula>0</formula>
    </cfRule>
  </conditionalFormatting>
  <conditionalFormatting sqref="F34:O36">
    <cfRule type="cellIs" dxfId="10813" priority="1343" stopIfTrue="1" operator="equal">
      <formula>0</formula>
    </cfRule>
  </conditionalFormatting>
  <conditionalFormatting sqref="F34:O36">
    <cfRule type="cellIs" dxfId="10812" priority="1342" stopIfTrue="1" operator="equal">
      <formula>0</formula>
    </cfRule>
  </conditionalFormatting>
  <conditionalFormatting sqref="F34:O36">
    <cfRule type="cellIs" dxfId="10811" priority="1341" stopIfTrue="1" operator="equal">
      <formula>0</formula>
    </cfRule>
  </conditionalFormatting>
  <conditionalFormatting sqref="F34:O36">
    <cfRule type="cellIs" dxfId="10810" priority="1340" stopIfTrue="1" operator="equal">
      <formula>0</formula>
    </cfRule>
  </conditionalFormatting>
  <conditionalFormatting sqref="F34:O36">
    <cfRule type="cellIs" dxfId="10809" priority="1339" stopIfTrue="1" operator="equal">
      <formula>0</formula>
    </cfRule>
  </conditionalFormatting>
  <conditionalFormatting sqref="F115:O117">
    <cfRule type="cellIs" dxfId="10808" priority="1338" stopIfTrue="1" operator="equal">
      <formula>0</formula>
    </cfRule>
  </conditionalFormatting>
  <conditionalFormatting sqref="F115:O117">
    <cfRule type="cellIs" dxfId="10807" priority="1337" stopIfTrue="1" operator="equal">
      <formula>0</formula>
    </cfRule>
  </conditionalFormatting>
  <conditionalFormatting sqref="F115:O117">
    <cfRule type="cellIs" dxfId="10806" priority="1336" stopIfTrue="1" operator="equal">
      <formula>0</formula>
    </cfRule>
  </conditionalFormatting>
  <conditionalFormatting sqref="F115:O117">
    <cfRule type="cellIs" dxfId="10805" priority="1335" stopIfTrue="1" operator="equal">
      <formula>0</formula>
    </cfRule>
  </conditionalFormatting>
  <conditionalFormatting sqref="F115:O117">
    <cfRule type="cellIs" dxfId="10804" priority="1334" stopIfTrue="1" operator="equal">
      <formula>0</formula>
    </cfRule>
  </conditionalFormatting>
  <conditionalFormatting sqref="F115:O117">
    <cfRule type="cellIs" dxfId="10803" priority="1333" stopIfTrue="1" operator="equal">
      <formula>0</formula>
    </cfRule>
  </conditionalFormatting>
  <conditionalFormatting sqref="F115:O117">
    <cfRule type="cellIs" dxfId="10802" priority="1332" stopIfTrue="1" operator="equal">
      <formula>0</formula>
    </cfRule>
  </conditionalFormatting>
  <conditionalFormatting sqref="F115:O117">
    <cfRule type="cellIs" dxfId="10801" priority="1331" stopIfTrue="1" operator="equal">
      <formula>0</formula>
    </cfRule>
  </conditionalFormatting>
  <conditionalFormatting sqref="F115:O117">
    <cfRule type="cellIs" dxfId="10800" priority="1330" stopIfTrue="1" operator="equal">
      <formula>0</formula>
    </cfRule>
  </conditionalFormatting>
  <conditionalFormatting sqref="F115:O117">
    <cfRule type="cellIs" dxfId="10799" priority="1329" stopIfTrue="1" operator="equal">
      <formula>0</formula>
    </cfRule>
  </conditionalFormatting>
  <conditionalFormatting sqref="F115:O117">
    <cfRule type="cellIs" dxfId="10798" priority="1328" stopIfTrue="1" operator="equal">
      <formula>0</formula>
    </cfRule>
  </conditionalFormatting>
  <conditionalFormatting sqref="F115:O117">
    <cfRule type="cellIs" dxfId="10797" priority="1327" stopIfTrue="1" operator="equal">
      <formula>0</formula>
    </cfRule>
  </conditionalFormatting>
  <conditionalFormatting sqref="F115:O117">
    <cfRule type="cellIs" dxfId="10796" priority="1326" stopIfTrue="1" operator="equal">
      <formula>0</formula>
    </cfRule>
  </conditionalFormatting>
  <conditionalFormatting sqref="F115:O117">
    <cfRule type="cellIs" dxfId="10795" priority="1325" stopIfTrue="1" operator="equal">
      <formula>0</formula>
    </cfRule>
  </conditionalFormatting>
  <conditionalFormatting sqref="F115:O117">
    <cfRule type="cellIs" dxfId="10794" priority="1324" stopIfTrue="1" operator="equal">
      <formula>0</formula>
    </cfRule>
  </conditionalFormatting>
  <conditionalFormatting sqref="F115:O117">
    <cfRule type="cellIs" dxfId="10793" priority="1323" stopIfTrue="1" operator="equal">
      <formula>0</formula>
    </cfRule>
  </conditionalFormatting>
  <conditionalFormatting sqref="F115:O117">
    <cfRule type="cellIs" dxfId="10792" priority="1322" stopIfTrue="1" operator="equal">
      <formula>0</formula>
    </cfRule>
  </conditionalFormatting>
  <conditionalFormatting sqref="F115:O117">
    <cfRule type="cellIs" dxfId="10791" priority="1321" stopIfTrue="1" operator="equal">
      <formula>0</formula>
    </cfRule>
  </conditionalFormatting>
  <conditionalFormatting sqref="F115:O117">
    <cfRule type="cellIs" dxfId="10790" priority="1320" stopIfTrue="1" operator="equal">
      <formula>0</formula>
    </cfRule>
  </conditionalFormatting>
  <conditionalFormatting sqref="F61:O63">
    <cfRule type="cellIs" dxfId="10789" priority="1319" stopIfTrue="1" operator="equal">
      <formula>0</formula>
    </cfRule>
  </conditionalFormatting>
  <conditionalFormatting sqref="F61:O63">
    <cfRule type="cellIs" dxfId="10788" priority="1318" stopIfTrue="1" operator="equal">
      <formula>0</formula>
    </cfRule>
  </conditionalFormatting>
  <conditionalFormatting sqref="F61:O63">
    <cfRule type="cellIs" dxfId="10787" priority="1317" stopIfTrue="1" operator="equal">
      <formula>0</formula>
    </cfRule>
  </conditionalFormatting>
  <conditionalFormatting sqref="F61:O63">
    <cfRule type="cellIs" dxfId="10786" priority="1316" stopIfTrue="1" operator="equal">
      <formula>0</formula>
    </cfRule>
  </conditionalFormatting>
  <conditionalFormatting sqref="F61:O63">
    <cfRule type="cellIs" dxfId="10785" priority="1315" stopIfTrue="1" operator="equal">
      <formula>0</formula>
    </cfRule>
  </conditionalFormatting>
  <conditionalFormatting sqref="F61:O63">
    <cfRule type="cellIs" dxfId="10784" priority="1314" stopIfTrue="1" operator="equal">
      <formula>0</formula>
    </cfRule>
  </conditionalFormatting>
  <conditionalFormatting sqref="F61:O63">
    <cfRule type="cellIs" dxfId="10783" priority="1313" stopIfTrue="1" operator="equal">
      <formula>0</formula>
    </cfRule>
  </conditionalFormatting>
  <conditionalFormatting sqref="F61:O63">
    <cfRule type="cellIs" dxfId="10782" priority="1312" stopIfTrue="1" operator="equal">
      <formula>0</formula>
    </cfRule>
  </conditionalFormatting>
  <conditionalFormatting sqref="F61:O63">
    <cfRule type="cellIs" dxfId="10781" priority="1311" stopIfTrue="1" operator="equal">
      <formula>0</formula>
    </cfRule>
  </conditionalFormatting>
  <conditionalFormatting sqref="F61:O63">
    <cfRule type="cellIs" dxfId="10780" priority="1310" stopIfTrue="1" operator="equal">
      <formula>0</formula>
    </cfRule>
  </conditionalFormatting>
  <conditionalFormatting sqref="F61:O63">
    <cfRule type="cellIs" dxfId="10779" priority="1309" stopIfTrue="1" operator="equal">
      <formula>0</formula>
    </cfRule>
  </conditionalFormatting>
  <conditionalFormatting sqref="F61:O63">
    <cfRule type="cellIs" dxfId="10778" priority="1308" stopIfTrue="1" operator="equal">
      <formula>0</formula>
    </cfRule>
  </conditionalFormatting>
  <conditionalFormatting sqref="F61:O63">
    <cfRule type="cellIs" dxfId="10777" priority="1307" stopIfTrue="1" operator="equal">
      <formula>0</formula>
    </cfRule>
  </conditionalFormatting>
  <conditionalFormatting sqref="F61:O63">
    <cfRule type="cellIs" dxfId="10776" priority="1306" stopIfTrue="1" operator="equal">
      <formula>0</formula>
    </cfRule>
  </conditionalFormatting>
  <conditionalFormatting sqref="F61:O63">
    <cfRule type="cellIs" dxfId="10775" priority="1305" stopIfTrue="1" operator="equal">
      <formula>0</formula>
    </cfRule>
  </conditionalFormatting>
  <conditionalFormatting sqref="F61:O63">
    <cfRule type="cellIs" dxfId="10774" priority="1304" stopIfTrue="1" operator="equal">
      <formula>0</formula>
    </cfRule>
  </conditionalFormatting>
  <conditionalFormatting sqref="F61:O63">
    <cfRule type="cellIs" dxfId="10773" priority="1303" stopIfTrue="1" operator="equal">
      <formula>0</formula>
    </cfRule>
  </conditionalFormatting>
  <conditionalFormatting sqref="F61:O63">
    <cfRule type="cellIs" dxfId="10772" priority="1302" stopIfTrue="1" operator="equal">
      <formula>0</formula>
    </cfRule>
  </conditionalFormatting>
  <conditionalFormatting sqref="F61:O63">
    <cfRule type="cellIs" dxfId="10771" priority="1301" stopIfTrue="1" operator="equal">
      <formula>0</formula>
    </cfRule>
  </conditionalFormatting>
  <conditionalFormatting sqref="F142:K144">
    <cfRule type="cellIs" dxfId="10770" priority="1300" stopIfTrue="1" operator="equal">
      <formula>0</formula>
    </cfRule>
  </conditionalFormatting>
  <conditionalFormatting sqref="F142:K144">
    <cfRule type="cellIs" dxfId="10769" priority="1299" stopIfTrue="1" operator="equal">
      <formula>0</formula>
    </cfRule>
  </conditionalFormatting>
  <conditionalFormatting sqref="F142:K144">
    <cfRule type="cellIs" dxfId="10768" priority="1298" stopIfTrue="1" operator="equal">
      <formula>0</formula>
    </cfRule>
  </conditionalFormatting>
  <conditionalFormatting sqref="F142:K144">
    <cfRule type="cellIs" dxfId="10767" priority="1297" stopIfTrue="1" operator="equal">
      <formula>0</formula>
    </cfRule>
  </conditionalFormatting>
  <conditionalFormatting sqref="F142:K144">
    <cfRule type="cellIs" dxfId="10766" priority="1296" stopIfTrue="1" operator="equal">
      <formula>0</formula>
    </cfRule>
  </conditionalFormatting>
  <conditionalFormatting sqref="F142:K144">
    <cfRule type="cellIs" dxfId="10765" priority="1295" stopIfTrue="1" operator="equal">
      <formula>0</formula>
    </cfRule>
  </conditionalFormatting>
  <conditionalFormatting sqref="F142:K144">
    <cfRule type="cellIs" dxfId="10764" priority="1294" stopIfTrue="1" operator="equal">
      <formula>0</formula>
    </cfRule>
  </conditionalFormatting>
  <conditionalFormatting sqref="F142:K144">
    <cfRule type="cellIs" dxfId="10763" priority="1293" stopIfTrue="1" operator="equal">
      <formula>0</formula>
    </cfRule>
  </conditionalFormatting>
  <conditionalFormatting sqref="F142:K144">
    <cfRule type="cellIs" dxfId="10762" priority="1292" stopIfTrue="1" operator="equal">
      <formula>0</formula>
    </cfRule>
  </conditionalFormatting>
  <conditionalFormatting sqref="F142:K144">
    <cfRule type="cellIs" dxfId="10761" priority="1291" stopIfTrue="1" operator="equal">
      <formula>0</formula>
    </cfRule>
  </conditionalFormatting>
  <conditionalFormatting sqref="F142:K144">
    <cfRule type="cellIs" dxfId="10760" priority="1290" stopIfTrue="1" operator="equal">
      <formula>0</formula>
    </cfRule>
  </conditionalFormatting>
  <conditionalFormatting sqref="F142:K144">
    <cfRule type="cellIs" dxfId="10759" priority="1289" stopIfTrue="1" operator="equal">
      <formula>0</formula>
    </cfRule>
  </conditionalFormatting>
  <conditionalFormatting sqref="F142:K144">
    <cfRule type="cellIs" dxfId="10758" priority="1288" stopIfTrue="1" operator="equal">
      <formula>0</formula>
    </cfRule>
  </conditionalFormatting>
  <conditionalFormatting sqref="F142:K144">
    <cfRule type="cellIs" dxfId="10757" priority="1287" stopIfTrue="1" operator="equal">
      <formula>0</formula>
    </cfRule>
  </conditionalFormatting>
  <conditionalFormatting sqref="F142:K144">
    <cfRule type="cellIs" dxfId="10756" priority="1286" stopIfTrue="1" operator="equal">
      <formula>0</formula>
    </cfRule>
  </conditionalFormatting>
  <conditionalFormatting sqref="F142:K144">
    <cfRule type="cellIs" dxfId="10755" priority="1285" stopIfTrue="1" operator="equal">
      <formula>0</formula>
    </cfRule>
  </conditionalFormatting>
  <conditionalFormatting sqref="F142:K144">
    <cfRule type="cellIs" dxfId="10754" priority="1284" stopIfTrue="1" operator="equal">
      <formula>0</formula>
    </cfRule>
  </conditionalFormatting>
  <conditionalFormatting sqref="F142:K144">
    <cfRule type="cellIs" dxfId="10753" priority="1283" stopIfTrue="1" operator="equal">
      <formula>0</formula>
    </cfRule>
  </conditionalFormatting>
  <conditionalFormatting sqref="F142:K144">
    <cfRule type="cellIs" dxfId="10752" priority="1282" stopIfTrue="1" operator="equal">
      <formula>0</formula>
    </cfRule>
  </conditionalFormatting>
  <conditionalFormatting sqref="F19:M21">
    <cfRule type="cellIs" dxfId="10751" priority="1281" stopIfTrue="1" operator="equal">
      <formula>0</formula>
    </cfRule>
  </conditionalFormatting>
  <conditionalFormatting sqref="F19:M21">
    <cfRule type="cellIs" dxfId="10750" priority="1280" stopIfTrue="1" operator="equal">
      <formula>0</formula>
    </cfRule>
  </conditionalFormatting>
  <conditionalFormatting sqref="F19:M21">
    <cfRule type="cellIs" dxfId="10749" priority="1279" stopIfTrue="1" operator="equal">
      <formula>0</formula>
    </cfRule>
  </conditionalFormatting>
  <conditionalFormatting sqref="F19:M21">
    <cfRule type="cellIs" dxfId="10748" priority="1278" stopIfTrue="1" operator="equal">
      <formula>0</formula>
    </cfRule>
  </conditionalFormatting>
  <conditionalFormatting sqref="F19:M21">
    <cfRule type="cellIs" dxfId="10747" priority="1277" stopIfTrue="1" operator="equal">
      <formula>0</formula>
    </cfRule>
  </conditionalFormatting>
  <conditionalFormatting sqref="F19:M21">
    <cfRule type="cellIs" dxfId="10746" priority="1276" stopIfTrue="1" operator="equal">
      <formula>0</formula>
    </cfRule>
  </conditionalFormatting>
  <conditionalFormatting sqref="F19:M21">
    <cfRule type="cellIs" dxfId="10745" priority="1275" stopIfTrue="1" operator="equal">
      <formula>0</formula>
    </cfRule>
  </conditionalFormatting>
  <conditionalFormatting sqref="F19:M21">
    <cfRule type="cellIs" dxfId="10744" priority="1274" stopIfTrue="1" operator="equal">
      <formula>0</formula>
    </cfRule>
  </conditionalFormatting>
  <conditionalFormatting sqref="F19:M21">
    <cfRule type="cellIs" dxfId="10743" priority="1273" stopIfTrue="1" operator="equal">
      <formula>0</formula>
    </cfRule>
  </conditionalFormatting>
  <conditionalFormatting sqref="F19:M21">
    <cfRule type="cellIs" dxfId="10742" priority="1272" stopIfTrue="1" operator="equal">
      <formula>0</formula>
    </cfRule>
  </conditionalFormatting>
  <conditionalFormatting sqref="F19:M21">
    <cfRule type="cellIs" dxfId="10741" priority="1271" stopIfTrue="1" operator="equal">
      <formula>0</formula>
    </cfRule>
  </conditionalFormatting>
  <conditionalFormatting sqref="F19:M21">
    <cfRule type="cellIs" dxfId="10740" priority="1270" stopIfTrue="1" operator="equal">
      <formula>0</formula>
    </cfRule>
  </conditionalFormatting>
  <conditionalFormatting sqref="F19:M21">
    <cfRule type="cellIs" dxfId="10739" priority="1269" stopIfTrue="1" operator="equal">
      <formula>0</formula>
    </cfRule>
  </conditionalFormatting>
  <conditionalFormatting sqref="F19:M21">
    <cfRule type="cellIs" dxfId="10738" priority="1268" stopIfTrue="1" operator="equal">
      <formula>0</formula>
    </cfRule>
  </conditionalFormatting>
  <conditionalFormatting sqref="F19:M21">
    <cfRule type="cellIs" dxfId="10737" priority="1267" stopIfTrue="1" operator="equal">
      <formula>0</formula>
    </cfRule>
  </conditionalFormatting>
  <conditionalFormatting sqref="F19:M21">
    <cfRule type="cellIs" dxfId="10736" priority="1266" stopIfTrue="1" operator="equal">
      <formula>0</formula>
    </cfRule>
  </conditionalFormatting>
  <conditionalFormatting sqref="F19:M21">
    <cfRule type="cellIs" dxfId="10735" priority="1265" stopIfTrue="1" operator="equal">
      <formula>0</formula>
    </cfRule>
  </conditionalFormatting>
  <conditionalFormatting sqref="F19:M21">
    <cfRule type="cellIs" dxfId="10734" priority="1264" stopIfTrue="1" operator="equal">
      <formula>0</formula>
    </cfRule>
  </conditionalFormatting>
  <conditionalFormatting sqref="F19:M21">
    <cfRule type="cellIs" dxfId="10733" priority="1263" stopIfTrue="1" operator="equal">
      <formula>0</formula>
    </cfRule>
  </conditionalFormatting>
  <conditionalFormatting sqref="F13:M15">
    <cfRule type="cellIs" dxfId="10732" priority="1262" stopIfTrue="1" operator="equal">
      <formula>0</formula>
    </cfRule>
  </conditionalFormatting>
  <conditionalFormatting sqref="F13:M15">
    <cfRule type="cellIs" dxfId="10731" priority="1261" stopIfTrue="1" operator="equal">
      <formula>0</formula>
    </cfRule>
  </conditionalFormatting>
  <conditionalFormatting sqref="F13:M15">
    <cfRule type="cellIs" dxfId="10730" priority="1260" stopIfTrue="1" operator="equal">
      <formula>0</formula>
    </cfRule>
  </conditionalFormatting>
  <conditionalFormatting sqref="F13:M15">
    <cfRule type="cellIs" dxfId="10729" priority="1259" stopIfTrue="1" operator="equal">
      <formula>0</formula>
    </cfRule>
  </conditionalFormatting>
  <conditionalFormatting sqref="F13:M15">
    <cfRule type="cellIs" dxfId="10728" priority="1258" stopIfTrue="1" operator="equal">
      <formula>0</formula>
    </cfRule>
  </conditionalFormatting>
  <conditionalFormatting sqref="F13:M15">
    <cfRule type="cellIs" dxfId="10727" priority="1257" stopIfTrue="1" operator="equal">
      <formula>0</formula>
    </cfRule>
  </conditionalFormatting>
  <conditionalFormatting sqref="F13:M15">
    <cfRule type="cellIs" dxfId="10726" priority="1256" stopIfTrue="1" operator="equal">
      <formula>0</formula>
    </cfRule>
  </conditionalFormatting>
  <conditionalFormatting sqref="F13:M15">
    <cfRule type="cellIs" dxfId="10725" priority="1255" stopIfTrue="1" operator="equal">
      <formula>0</formula>
    </cfRule>
  </conditionalFormatting>
  <conditionalFormatting sqref="F13:M15">
    <cfRule type="cellIs" dxfId="10724" priority="1254" stopIfTrue="1" operator="equal">
      <formula>0</formula>
    </cfRule>
  </conditionalFormatting>
  <conditionalFormatting sqref="F13:M15">
    <cfRule type="cellIs" dxfId="10723" priority="1253" stopIfTrue="1" operator="equal">
      <formula>0</formula>
    </cfRule>
  </conditionalFormatting>
  <conditionalFormatting sqref="F13:M15">
    <cfRule type="cellIs" dxfId="10722" priority="1252" stopIfTrue="1" operator="equal">
      <formula>0</formula>
    </cfRule>
  </conditionalFormatting>
  <conditionalFormatting sqref="F13:M15">
    <cfRule type="cellIs" dxfId="10721" priority="1251" stopIfTrue="1" operator="equal">
      <formula>0</formula>
    </cfRule>
  </conditionalFormatting>
  <conditionalFormatting sqref="F13:M15">
    <cfRule type="cellIs" dxfId="10720" priority="1250" stopIfTrue="1" operator="equal">
      <formula>0</formula>
    </cfRule>
  </conditionalFormatting>
  <conditionalFormatting sqref="F13:M15">
    <cfRule type="cellIs" dxfId="10719" priority="1249" stopIfTrue="1" operator="equal">
      <formula>0</formula>
    </cfRule>
  </conditionalFormatting>
  <conditionalFormatting sqref="F13:M15">
    <cfRule type="cellIs" dxfId="10718" priority="1248" stopIfTrue="1" operator="equal">
      <formula>0</formula>
    </cfRule>
  </conditionalFormatting>
  <conditionalFormatting sqref="F13:M15">
    <cfRule type="cellIs" dxfId="10717" priority="1247" stopIfTrue="1" operator="equal">
      <formula>0</formula>
    </cfRule>
  </conditionalFormatting>
  <conditionalFormatting sqref="F13:M15">
    <cfRule type="cellIs" dxfId="10716" priority="1246" stopIfTrue="1" operator="equal">
      <formula>0</formula>
    </cfRule>
  </conditionalFormatting>
  <conditionalFormatting sqref="F13:M15">
    <cfRule type="cellIs" dxfId="10715" priority="1245" stopIfTrue="1" operator="equal">
      <formula>0</formula>
    </cfRule>
  </conditionalFormatting>
  <conditionalFormatting sqref="F13:M15">
    <cfRule type="cellIs" dxfId="10714" priority="1244" stopIfTrue="1" operator="equal">
      <formula>0</formula>
    </cfRule>
  </conditionalFormatting>
  <conditionalFormatting sqref="F16:M18">
    <cfRule type="cellIs" dxfId="10713" priority="1243" stopIfTrue="1" operator="equal">
      <formula>0</formula>
    </cfRule>
  </conditionalFormatting>
  <conditionalFormatting sqref="F16:M18">
    <cfRule type="cellIs" dxfId="10712" priority="1242" stopIfTrue="1" operator="equal">
      <formula>0</formula>
    </cfRule>
  </conditionalFormatting>
  <conditionalFormatting sqref="F16:M18">
    <cfRule type="cellIs" dxfId="10711" priority="1241" stopIfTrue="1" operator="equal">
      <formula>0</formula>
    </cfRule>
  </conditionalFormatting>
  <conditionalFormatting sqref="F16:M18">
    <cfRule type="cellIs" dxfId="10710" priority="1240" stopIfTrue="1" operator="equal">
      <formula>0</formula>
    </cfRule>
  </conditionalFormatting>
  <conditionalFormatting sqref="F16:M18">
    <cfRule type="cellIs" dxfId="10709" priority="1239" stopIfTrue="1" operator="equal">
      <formula>0</formula>
    </cfRule>
  </conditionalFormatting>
  <conditionalFormatting sqref="F16:M18">
    <cfRule type="cellIs" dxfId="10708" priority="1238" stopIfTrue="1" operator="equal">
      <formula>0</formula>
    </cfRule>
  </conditionalFormatting>
  <conditionalFormatting sqref="F16:M18">
    <cfRule type="cellIs" dxfId="10707" priority="1237" stopIfTrue="1" operator="equal">
      <formula>0</formula>
    </cfRule>
  </conditionalFormatting>
  <conditionalFormatting sqref="F16:M18">
    <cfRule type="cellIs" dxfId="10706" priority="1236" stopIfTrue="1" operator="equal">
      <formula>0</formula>
    </cfRule>
  </conditionalFormatting>
  <conditionalFormatting sqref="F16:M18">
    <cfRule type="cellIs" dxfId="10705" priority="1235" stopIfTrue="1" operator="equal">
      <formula>0</formula>
    </cfRule>
  </conditionalFormatting>
  <conditionalFormatting sqref="F16:M18">
    <cfRule type="cellIs" dxfId="10704" priority="1234" stopIfTrue="1" operator="equal">
      <formula>0</formula>
    </cfRule>
  </conditionalFormatting>
  <conditionalFormatting sqref="F16:M18">
    <cfRule type="cellIs" dxfId="10703" priority="1233" stopIfTrue="1" operator="equal">
      <formula>0</formula>
    </cfRule>
  </conditionalFormatting>
  <conditionalFormatting sqref="F16:M18">
    <cfRule type="cellIs" dxfId="10702" priority="1232" stopIfTrue="1" operator="equal">
      <formula>0</formula>
    </cfRule>
  </conditionalFormatting>
  <conditionalFormatting sqref="F16:M18">
    <cfRule type="cellIs" dxfId="10701" priority="1231" stopIfTrue="1" operator="equal">
      <formula>0</formula>
    </cfRule>
  </conditionalFormatting>
  <conditionalFormatting sqref="F16:M18">
    <cfRule type="cellIs" dxfId="10700" priority="1230" stopIfTrue="1" operator="equal">
      <formula>0</formula>
    </cfRule>
  </conditionalFormatting>
  <conditionalFormatting sqref="F16:M18">
    <cfRule type="cellIs" dxfId="10699" priority="1229" stopIfTrue="1" operator="equal">
      <formula>0</formula>
    </cfRule>
  </conditionalFormatting>
  <conditionalFormatting sqref="F16:M18">
    <cfRule type="cellIs" dxfId="10698" priority="1228" stopIfTrue="1" operator="equal">
      <formula>0</formula>
    </cfRule>
  </conditionalFormatting>
  <conditionalFormatting sqref="F16:M18">
    <cfRule type="cellIs" dxfId="10697" priority="1227" stopIfTrue="1" operator="equal">
      <formula>0</formula>
    </cfRule>
  </conditionalFormatting>
  <conditionalFormatting sqref="F16:M18">
    <cfRule type="cellIs" dxfId="10696" priority="1226" stopIfTrue="1" operator="equal">
      <formula>0</formula>
    </cfRule>
  </conditionalFormatting>
  <conditionalFormatting sqref="F16:M18">
    <cfRule type="cellIs" dxfId="10695" priority="1225" stopIfTrue="1" operator="equal">
      <formula>0</formula>
    </cfRule>
  </conditionalFormatting>
  <conditionalFormatting sqref="F16:M18">
    <cfRule type="cellIs" dxfId="10694" priority="1224" stopIfTrue="1" operator="equal">
      <formula>0</formula>
    </cfRule>
  </conditionalFormatting>
  <conditionalFormatting sqref="F16:M18">
    <cfRule type="cellIs" dxfId="10693" priority="1223" stopIfTrue="1" operator="equal">
      <formula>0</formula>
    </cfRule>
  </conditionalFormatting>
  <conditionalFormatting sqref="F16:M18">
    <cfRule type="cellIs" dxfId="10692" priority="1222" stopIfTrue="1" operator="equal">
      <formula>0</formula>
    </cfRule>
  </conditionalFormatting>
  <conditionalFormatting sqref="F16:M18">
    <cfRule type="cellIs" dxfId="10691" priority="1221" stopIfTrue="1" operator="equal">
      <formula>0</formula>
    </cfRule>
  </conditionalFormatting>
  <conditionalFormatting sqref="F16:M18">
    <cfRule type="cellIs" dxfId="10690" priority="1220" stopIfTrue="1" operator="equal">
      <formula>0</formula>
    </cfRule>
  </conditionalFormatting>
  <conditionalFormatting sqref="F16:M18">
    <cfRule type="cellIs" dxfId="10689" priority="1219" stopIfTrue="1" operator="equal">
      <formula>0</formula>
    </cfRule>
  </conditionalFormatting>
  <conditionalFormatting sqref="F16:M18">
    <cfRule type="cellIs" dxfId="10688" priority="1218" stopIfTrue="1" operator="equal">
      <formula>0</formula>
    </cfRule>
  </conditionalFormatting>
  <conditionalFormatting sqref="F16:M18">
    <cfRule type="cellIs" dxfId="10687" priority="1217" stopIfTrue="1" operator="equal">
      <formula>0</formula>
    </cfRule>
  </conditionalFormatting>
  <conditionalFormatting sqref="F16:M18">
    <cfRule type="cellIs" dxfId="10686" priority="1216" stopIfTrue="1" operator="equal">
      <formula>0</formula>
    </cfRule>
  </conditionalFormatting>
  <conditionalFormatting sqref="F16:M18">
    <cfRule type="cellIs" dxfId="10685" priority="1215" stopIfTrue="1" operator="equal">
      <formula>0</formula>
    </cfRule>
  </conditionalFormatting>
  <conditionalFormatting sqref="F16:M18">
    <cfRule type="cellIs" dxfId="10684" priority="1214" stopIfTrue="1" operator="equal">
      <formula>0</formula>
    </cfRule>
  </conditionalFormatting>
  <conditionalFormatting sqref="F16:M18">
    <cfRule type="cellIs" dxfId="10683" priority="1213" stopIfTrue="1" operator="equal">
      <formula>0</formula>
    </cfRule>
  </conditionalFormatting>
  <conditionalFormatting sqref="F16:M18">
    <cfRule type="cellIs" dxfId="10682" priority="1212" stopIfTrue="1" operator="equal">
      <formula>0</formula>
    </cfRule>
  </conditionalFormatting>
  <conditionalFormatting sqref="F16:M18">
    <cfRule type="cellIs" dxfId="10681" priority="1211" stopIfTrue="1" operator="equal">
      <formula>0</formula>
    </cfRule>
  </conditionalFormatting>
  <conditionalFormatting sqref="F16:M18">
    <cfRule type="cellIs" dxfId="10680" priority="1210" stopIfTrue="1" operator="equal">
      <formula>0</formula>
    </cfRule>
  </conditionalFormatting>
  <conditionalFormatting sqref="F16:M18">
    <cfRule type="cellIs" dxfId="10679" priority="1209" stopIfTrue="1" operator="equal">
      <formula>0</formula>
    </cfRule>
  </conditionalFormatting>
  <conditionalFormatting sqref="F16:M18">
    <cfRule type="cellIs" dxfId="10678" priority="1208" stopIfTrue="1" operator="equal">
      <formula>0</formula>
    </cfRule>
  </conditionalFormatting>
  <conditionalFormatting sqref="F16:M18">
    <cfRule type="cellIs" dxfId="10677" priority="1207" stopIfTrue="1" operator="equal">
      <formula>0</formula>
    </cfRule>
  </conditionalFormatting>
  <conditionalFormatting sqref="F16:M18">
    <cfRule type="cellIs" dxfId="10676" priority="1206" stopIfTrue="1" operator="equal">
      <formula>0</formula>
    </cfRule>
  </conditionalFormatting>
  <conditionalFormatting sqref="F85:K87">
    <cfRule type="cellIs" dxfId="10675" priority="1205" stopIfTrue="1" operator="equal">
      <formula>0</formula>
    </cfRule>
  </conditionalFormatting>
  <conditionalFormatting sqref="F85:K87">
    <cfRule type="cellIs" dxfId="10674" priority="1204" stopIfTrue="1" operator="equal">
      <formula>0</formula>
    </cfRule>
  </conditionalFormatting>
  <conditionalFormatting sqref="F85:K87">
    <cfRule type="cellIs" dxfId="10673" priority="1203" stopIfTrue="1" operator="equal">
      <formula>0</formula>
    </cfRule>
  </conditionalFormatting>
  <conditionalFormatting sqref="F85:K87">
    <cfRule type="cellIs" dxfId="10672" priority="1202" stopIfTrue="1" operator="equal">
      <formula>0</formula>
    </cfRule>
  </conditionalFormatting>
  <conditionalFormatting sqref="F85:K87">
    <cfRule type="cellIs" dxfId="10671" priority="1201" stopIfTrue="1" operator="equal">
      <formula>0</formula>
    </cfRule>
  </conditionalFormatting>
  <conditionalFormatting sqref="F85:K87">
    <cfRule type="cellIs" dxfId="10670" priority="1200" stopIfTrue="1" operator="equal">
      <formula>0</formula>
    </cfRule>
  </conditionalFormatting>
  <conditionalFormatting sqref="F85:K87">
    <cfRule type="cellIs" dxfId="10669" priority="1199" stopIfTrue="1" operator="equal">
      <formula>0</formula>
    </cfRule>
  </conditionalFormatting>
  <conditionalFormatting sqref="F85:K87">
    <cfRule type="cellIs" dxfId="10668" priority="1198" stopIfTrue="1" operator="equal">
      <formula>0</formula>
    </cfRule>
  </conditionalFormatting>
  <conditionalFormatting sqref="F85:K87">
    <cfRule type="cellIs" dxfId="10667" priority="1197" stopIfTrue="1" operator="equal">
      <formula>0</formula>
    </cfRule>
  </conditionalFormatting>
  <conditionalFormatting sqref="F85:K87">
    <cfRule type="cellIs" dxfId="10666" priority="1196" stopIfTrue="1" operator="equal">
      <formula>0</formula>
    </cfRule>
  </conditionalFormatting>
  <conditionalFormatting sqref="F85:K87">
    <cfRule type="cellIs" dxfId="10665" priority="1195" stopIfTrue="1" operator="equal">
      <formula>0</formula>
    </cfRule>
  </conditionalFormatting>
  <conditionalFormatting sqref="F85:K87">
    <cfRule type="cellIs" dxfId="10664" priority="1194" stopIfTrue="1" operator="equal">
      <formula>0</formula>
    </cfRule>
  </conditionalFormatting>
  <conditionalFormatting sqref="F85:K87">
    <cfRule type="cellIs" dxfId="10663" priority="1193" stopIfTrue="1" operator="equal">
      <formula>0</formula>
    </cfRule>
  </conditionalFormatting>
  <conditionalFormatting sqref="F85:K87">
    <cfRule type="cellIs" dxfId="10662" priority="1192" stopIfTrue="1" operator="equal">
      <formula>0</formula>
    </cfRule>
  </conditionalFormatting>
  <conditionalFormatting sqref="F85:K87">
    <cfRule type="cellIs" dxfId="10661" priority="1191" stopIfTrue="1" operator="equal">
      <formula>0</formula>
    </cfRule>
  </conditionalFormatting>
  <conditionalFormatting sqref="F85:K87">
    <cfRule type="cellIs" dxfId="10660" priority="1190" stopIfTrue="1" operator="equal">
      <formula>0</formula>
    </cfRule>
  </conditionalFormatting>
  <conditionalFormatting sqref="F85:K87">
    <cfRule type="cellIs" dxfId="10659" priority="1189" stopIfTrue="1" operator="equal">
      <formula>0</formula>
    </cfRule>
  </conditionalFormatting>
  <conditionalFormatting sqref="F85:K87">
    <cfRule type="cellIs" dxfId="10658" priority="1188" stopIfTrue="1" operator="equal">
      <formula>0</formula>
    </cfRule>
  </conditionalFormatting>
  <conditionalFormatting sqref="F85:K87">
    <cfRule type="cellIs" dxfId="10657" priority="1187" stopIfTrue="1" operator="equal">
      <formula>0</formula>
    </cfRule>
  </conditionalFormatting>
  <conditionalFormatting sqref="F88:K90">
    <cfRule type="cellIs" dxfId="10656" priority="1186" stopIfTrue="1" operator="equal">
      <formula>0</formula>
    </cfRule>
  </conditionalFormatting>
  <conditionalFormatting sqref="F88:K90">
    <cfRule type="cellIs" dxfId="10655" priority="1185" stopIfTrue="1" operator="equal">
      <formula>0</formula>
    </cfRule>
  </conditionalFormatting>
  <conditionalFormatting sqref="F88:K90">
    <cfRule type="cellIs" dxfId="10654" priority="1184" stopIfTrue="1" operator="equal">
      <formula>0</formula>
    </cfRule>
  </conditionalFormatting>
  <conditionalFormatting sqref="F88:K90">
    <cfRule type="cellIs" dxfId="10653" priority="1183" stopIfTrue="1" operator="equal">
      <formula>0</formula>
    </cfRule>
  </conditionalFormatting>
  <conditionalFormatting sqref="F88:K90">
    <cfRule type="cellIs" dxfId="10652" priority="1182" stopIfTrue="1" operator="equal">
      <formula>0</formula>
    </cfRule>
  </conditionalFormatting>
  <conditionalFormatting sqref="F88:K90">
    <cfRule type="cellIs" dxfId="10651" priority="1181" stopIfTrue="1" operator="equal">
      <formula>0</formula>
    </cfRule>
  </conditionalFormatting>
  <conditionalFormatting sqref="F88:K90">
    <cfRule type="cellIs" dxfId="10650" priority="1180" stopIfTrue="1" operator="equal">
      <formula>0</formula>
    </cfRule>
  </conditionalFormatting>
  <conditionalFormatting sqref="F88:K90">
    <cfRule type="cellIs" dxfId="10649" priority="1179" stopIfTrue="1" operator="equal">
      <formula>0</formula>
    </cfRule>
  </conditionalFormatting>
  <conditionalFormatting sqref="F88:K90">
    <cfRule type="cellIs" dxfId="10648" priority="1178" stopIfTrue="1" operator="equal">
      <formula>0</formula>
    </cfRule>
  </conditionalFormatting>
  <conditionalFormatting sqref="F88:K90">
    <cfRule type="cellIs" dxfId="10647" priority="1177" stopIfTrue="1" operator="equal">
      <formula>0</formula>
    </cfRule>
  </conditionalFormatting>
  <conditionalFormatting sqref="F88:K90">
    <cfRule type="cellIs" dxfId="10646" priority="1176" stopIfTrue="1" operator="equal">
      <formula>0</formula>
    </cfRule>
  </conditionalFormatting>
  <conditionalFormatting sqref="F88:K90">
    <cfRule type="cellIs" dxfId="10645" priority="1175" stopIfTrue="1" operator="equal">
      <formula>0</formula>
    </cfRule>
  </conditionalFormatting>
  <conditionalFormatting sqref="F88:K90">
    <cfRule type="cellIs" dxfId="10644" priority="1174" stopIfTrue="1" operator="equal">
      <formula>0</formula>
    </cfRule>
  </conditionalFormatting>
  <conditionalFormatting sqref="F88:K90">
    <cfRule type="cellIs" dxfId="10643" priority="1173" stopIfTrue="1" operator="equal">
      <formula>0</formula>
    </cfRule>
  </conditionalFormatting>
  <conditionalFormatting sqref="F88:K90">
    <cfRule type="cellIs" dxfId="10642" priority="1172" stopIfTrue="1" operator="equal">
      <formula>0</formula>
    </cfRule>
  </conditionalFormatting>
  <conditionalFormatting sqref="F88:K90">
    <cfRule type="cellIs" dxfId="10641" priority="1171" stopIfTrue="1" operator="equal">
      <formula>0</formula>
    </cfRule>
  </conditionalFormatting>
  <conditionalFormatting sqref="F88:K90">
    <cfRule type="cellIs" dxfId="10640" priority="1170" stopIfTrue="1" operator="equal">
      <formula>0</formula>
    </cfRule>
  </conditionalFormatting>
  <conditionalFormatting sqref="F88:K90">
    <cfRule type="cellIs" dxfId="10639" priority="1169" stopIfTrue="1" operator="equal">
      <formula>0</formula>
    </cfRule>
  </conditionalFormatting>
  <conditionalFormatting sqref="F88:K90">
    <cfRule type="cellIs" dxfId="10638" priority="1168" stopIfTrue="1" operator="equal">
      <formula>0</formula>
    </cfRule>
  </conditionalFormatting>
  <conditionalFormatting sqref="F91:M93">
    <cfRule type="cellIs" dxfId="10637" priority="1167" stopIfTrue="1" operator="equal">
      <formula>0</formula>
    </cfRule>
  </conditionalFormatting>
  <conditionalFormatting sqref="F91:M93">
    <cfRule type="cellIs" dxfId="10636" priority="1166" stopIfTrue="1" operator="equal">
      <formula>0</formula>
    </cfRule>
  </conditionalFormatting>
  <conditionalFormatting sqref="F91:M93">
    <cfRule type="cellIs" dxfId="10635" priority="1165" stopIfTrue="1" operator="equal">
      <formula>0</formula>
    </cfRule>
  </conditionalFormatting>
  <conditionalFormatting sqref="F91:M93">
    <cfRule type="cellIs" dxfId="10634" priority="1164" stopIfTrue="1" operator="equal">
      <formula>0</formula>
    </cfRule>
  </conditionalFormatting>
  <conditionalFormatting sqref="F91:M93">
    <cfRule type="cellIs" dxfId="10633" priority="1163" stopIfTrue="1" operator="equal">
      <formula>0</formula>
    </cfRule>
  </conditionalFormatting>
  <conditionalFormatting sqref="F91:M93">
    <cfRule type="cellIs" dxfId="10632" priority="1162" stopIfTrue="1" operator="equal">
      <formula>0</formula>
    </cfRule>
  </conditionalFormatting>
  <conditionalFormatting sqref="F91:M93">
    <cfRule type="cellIs" dxfId="10631" priority="1161" stopIfTrue="1" operator="equal">
      <formula>0</formula>
    </cfRule>
  </conditionalFormatting>
  <conditionalFormatting sqref="F91:M93">
    <cfRule type="cellIs" dxfId="10630" priority="1160" stopIfTrue="1" operator="equal">
      <formula>0</formula>
    </cfRule>
  </conditionalFormatting>
  <conditionalFormatting sqref="F91:M93">
    <cfRule type="cellIs" dxfId="10629" priority="1159" stopIfTrue="1" operator="equal">
      <formula>0</formula>
    </cfRule>
  </conditionalFormatting>
  <conditionalFormatting sqref="F91:M93">
    <cfRule type="cellIs" dxfId="10628" priority="1158" stopIfTrue="1" operator="equal">
      <formula>0</formula>
    </cfRule>
  </conditionalFormatting>
  <conditionalFormatting sqref="F91:M93">
    <cfRule type="cellIs" dxfId="10627" priority="1157" stopIfTrue="1" operator="equal">
      <formula>0</formula>
    </cfRule>
  </conditionalFormatting>
  <conditionalFormatting sqref="F91:M93">
    <cfRule type="cellIs" dxfId="10626" priority="1156" stopIfTrue="1" operator="equal">
      <formula>0</formula>
    </cfRule>
  </conditionalFormatting>
  <conditionalFormatting sqref="F91:M93">
    <cfRule type="cellIs" dxfId="10625" priority="1155" stopIfTrue="1" operator="equal">
      <formula>0</formula>
    </cfRule>
  </conditionalFormatting>
  <conditionalFormatting sqref="F91:M93">
    <cfRule type="cellIs" dxfId="10624" priority="1154" stopIfTrue="1" operator="equal">
      <formula>0</formula>
    </cfRule>
  </conditionalFormatting>
  <conditionalFormatting sqref="F91:M93">
    <cfRule type="cellIs" dxfId="10623" priority="1153" stopIfTrue="1" operator="equal">
      <formula>0</formula>
    </cfRule>
  </conditionalFormatting>
  <conditionalFormatting sqref="F91:M93">
    <cfRule type="cellIs" dxfId="10622" priority="1152" stopIfTrue="1" operator="equal">
      <formula>0</formula>
    </cfRule>
  </conditionalFormatting>
  <conditionalFormatting sqref="F91:M93">
    <cfRule type="cellIs" dxfId="10621" priority="1151" stopIfTrue="1" operator="equal">
      <formula>0</formula>
    </cfRule>
  </conditionalFormatting>
  <conditionalFormatting sqref="F91:M93">
    <cfRule type="cellIs" dxfId="10620" priority="1150" stopIfTrue="1" operator="equal">
      <formula>0</formula>
    </cfRule>
  </conditionalFormatting>
  <conditionalFormatting sqref="F91:M93">
    <cfRule type="cellIs" dxfId="10619" priority="1149" stopIfTrue="1" operator="equal">
      <formula>0</formula>
    </cfRule>
  </conditionalFormatting>
  <conditionalFormatting sqref="F100:M102">
    <cfRule type="cellIs" dxfId="10618" priority="1148" stopIfTrue="1" operator="equal">
      <formula>0</formula>
    </cfRule>
  </conditionalFormatting>
  <conditionalFormatting sqref="F100:M102">
    <cfRule type="cellIs" dxfId="10617" priority="1147" stopIfTrue="1" operator="equal">
      <formula>0</formula>
    </cfRule>
  </conditionalFormatting>
  <conditionalFormatting sqref="F100:M102">
    <cfRule type="cellIs" dxfId="10616" priority="1146" stopIfTrue="1" operator="equal">
      <formula>0</formula>
    </cfRule>
  </conditionalFormatting>
  <conditionalFormatting sqref="F100:M102">
    <cfRule type="cellIs" dxfId="10615" priority="1145" stopIfTrue="1" operator="equal">
      <formula>0</formula>
    </cfRule>
  </conditionalFormatting>
  <conditionalFormatting sqref="F100:M102">
    <cfRule type="cellIs" dxfId="10614" priority="1144" stopIfTrue="1" operator="equal">
      <formula>0</formula>
    </cfRule>
  </conditionalFormatting>
  <conditionalFormatting sqref="F100:M102">
    <cfRule type="cellIs" dxfId="10613" priority="1143" stopIfTrue="1" operator="equal">
      <formula>0</formula>
    </cfRule>
  </conditionalFormatting>
  <conditionalFormatting sqref="F100:M102">
    <cfRule type="cellIs" dxfId="10612" priority="1142" stopIfTrue="1" operator="equal">
      <formula>0</formula>
    </cfRule>
  </conditionalFormatting>
  <conditionalFormatting sqref="F100:M102">
    <cfRule type="cellIs" dxfId="10611" priority="1141" stopIfTrue="1" operator="equal">
      <formula>0</formula>
    </cfRule>
  </conditionalFormatting>
  <conditionalFormatting sqref="F100:M102">
    <cfRule type="cellIs" dxfId="10610" priority="1140" stopIfTrue="1" operator="equal">
      <formula>0</formula>
    </cfRule>
  </conditionalFormatting>
  <conditionalFormatting sqref="F100:M102">
    <cfRule type="cellIs" dxfId="10609" priority="1139" stopIfTrue="1" operator="equal">
      <formula>0</formula>
    </cfRule>
  </conditionalFormatting>
  <conditionalFormatting sqref="F100:M102">
    <cfRule type="cellIs" dxfId="10608" priority="1138" stopIfTrue="1" operator="equal">
      <formula>0</formula>
    </cfRule>
  </conditionalFormatting>
  <conditionalFormatting sqref="F100:M102">
    <cfRule type="cellIs" dxfId="10607" priority="1137" stopIfTrue="1" operator="equal">
      <formula>0</formula>
    </cfRule>
  </conditionalFormatting>
  <conditionalFormatting sqref="F100:M102">
    <cfRule type="cellIs" dxfId="10606" priority="1136" stopIfTrue="1" operator="equal">
      <formula>0</formula>
    </cfRule>
  </conditionalFormatting>
  <conditionalFormatting sqref="F100:M102">
    <cfRule type="cellIs" dxfId="10605" priority="1135" stopIfTrue="1" operator="equal">
      <formula>0</formula>
    </cfRule>
  </conditionalFormatting>
  <conditionalFormatting sqref="F100:M102">
    <cfRule type="cellIs" dxfId="10604" priority="1134" stopIfTrue="1" operator="equal">
      <formula>0</formula>
    </cfRule>
  </conditionalFormatting>
  <conditionalFormatting sqref="F100:M102">
    <cfRule type="cellIs" dxfId="10603" priority="1133" stopIfTrue="1" operator="equal">
      <formula>0</formula>
    </cfRule>
  </conditionalFormatting>
  <conditionalFormatting sqref="F100:M102">
    <cfRule type="cellIs" dxfId="10602" priority="1132" stopIfTrue="1" operator="equal">
      <formula>0</formula>
    </cfRule>
  </conditionalFormatting>
  <conditionalFormatting sqref="F100:M102">
    <cfRule type="cellIs" dxfId="10601" priority="1131" stopIfTrue="1" operator="equal">
      <formula>0</formula>
    </cfRule>
  </conditionalFormatting>
  <conditionalFormatting sqref="F100:M102">
    <cfRule type="cellIs" dxfId="10600" priority="1130" stopIfTrue="1" operator="equal">
      <formula>0</formula>
    </cfRule>
  </conditionalFormatting>
  <conditionalFormatting sqref="F4:V150">
    <cfRule type="cellIs" dxfId="10599" priority="1129" stopIfTrue="1" operator="equal">
      <formula>0</formula>
    </cfRule>
  </conditionalFormatting>
  <conditionalFormatting sqref="F85:M87">
    <cfRule type="cellIs" dxfId="10598" priority="1128" stopIfTrue="1" operator="equal">
      <formula>0</formula>
    </cfRule>
  </conditionalFormatting>
  <conditionalFormatting sqref="F85:M87">
    <cfRule type="cellIs" dxfId="10597" priority="1127" stopIfTrue="1" operator="equal">
      <formula>0</formula>
    </cfRule>
  </conditionalFormatting>
  <conditionalFormatting sqref="F85:M87">
    <cfRule type="cellIs" dxfId="10596" priority="1126" stopIfTrue="1" operator="equal">
      <formula>0</formula>
    </cfRule>
  </conditionalFormatting>
  <conditionalFormatting sqref="F85:M87">
    <cfRule type="cellIs" dxfId="10595" priority="1125" stopIfTrue="1" operator="equal">
      <formula>0</formula>
    </cfRule>
  </conditionalFormatting>
  <conditionalFormatting sqref="F85:M87">
    <cfRule type="cellIs" dxfId="10594" priority="1124" stopIfTrue="1" operator="equal">
      <formula>0</formula>
    </cfRule>
  </conditionalFormatting>
  <conditionalFormatting sqref="F85:M87">
    <cfRule type="cellIs" dxfId="10593" priority="1123" stopIfTrue="1" operator="equal">
      <formula>0</formula>
    </cfRule>
  </conditionalFormatting>
  <conditionalFormatting sqref="F85:M87">
    <cfRule type="cellIs" dxfId="10592" priority="1122" stopIfTrue="1" operator="equal">
      <formula>0</formula>
    </cfRule>
  </conditionalFormatting>
  <conditionalFormatting sqref="F85:M87">
    <cfRule type="cellIs" dxfId="10591" priority="1121" stopIfTrue="1" operator="equal">
      <formula>0</formula>
    </cfRule>
  </conditionalFormatting>
  <conditionalFormatting sqref="F85:M87">
    <cfRule type="cellIs" dxfId="10590" priority="1120" stopIfTrue="1" operator="equal">
      <formula>0</formula>
    </cfRule>
  </conditionalFormatting>
  <conditionalFormatting sqref="F85:M87">
    <cfRule type="cellIs" dxfId="10589" priority="1119" stopIfTrue="1" operator="equal">
      <formula>0</formula>
    </cfRule>
  </conditionalFormatting>
  <conditionalFormatting sqref="F85:M87">
    <cfRule type="cellIs" dxfId="10588" priority="1118" stopIfTrue="1" operator="equal">
      <formula>0</formula>
    </cfRule>
  </conditionalFormatting>
  <conditionalFormatting sqref="F85:M87">
    <cfRule type="cellIs" dxfId="10587" priority="1117" stopIfTrue="1" operator="equal">
      <formula>0</formula>
    </cfRule>
  </conditionalFormatting>
  <conditionalFormatting sqref="F85:M87">
    <cfRule type="cellIs" dxfId="10586" priority="1116" stopIfTrue="1" operator="equal">
      <formula>0</formula>
    </cfRule>
  </conditionalFormatting>
  <conditionalFormatting sqref="F85:M87">
    <cfRule type="cellIs" dxfId="10585" priority="1115" stopIfTrue="1" operator="equal">
      <formula>0</formula>
    </cfRule>
  </conditionalFormatting>
  <conditionalFormatting sqref="F85:M87">
    <cfRule type="cellIs" dxfId="10584" priority="1114" stopIfTrue="1" operator="equal">
      <formula>0</formula>
    </cfRule>
  </conditionalFormatting>
  <conditionalFormatting sqref="F85:M87">
    <cfRule type="cellIs" dxfId="10583" priority="1113" stopIfTrue="1" operator="equal">
      <formula>0</formula>
    </cfRule>
  </conditionalFormatting>
  <conditionalFormatting sqref="F85:M87">
    <cfRule type="cellIs" dxfId="10582" priority="1112" stopIfTrue="1" operator="equal">
      <formula>0</formula>
    </cfRule>
  </conditionalFormatting>
  <conditionalFormatting sqref="F85:M87">
    <cfRule type="cellIs" dxfId="10581" priority="1111" stopIfTrue="1" operator="equal">
      <formula>0</formula>
    </cfRule>
  </conditionalFormatting>
  <conditionalFormatting sqref="F85:M87">
    <cfRule type="cellIs" dxfId="10580" priority="1110" stopIfTrue="1" operator="equal">
      <formula>0</formula>
    </cfRule>
  </conditionalFormatting>
  <conditionalFormatting sqref="F142:K144">
    <cfRule type="cellIs" dxfId="10579" priority="1109" stopIfTrue="1" operator="equal">
      <formula>0</formula>
    </cfRule>
  </conditionalFormatting>
  <conditionalFormatting sqref="F142:K144">
    <cfRule type="cellIs" dxfId="10578" priority="1108" stopIfTrue="1" operator="equal">
      <formula>0</formula>
    </cfRule>
  </conditionalFormatting>
  <conditionalFormatting sqref="F142:K144">
    <cfRule type="cellIs" dxfId="10577" priority="1107" stopIfTrue="1" operator="equal">
      <formula>0</formula>
    </cfRule>
  </conditionalFormatting>
  <conditionalFormatting sqref="F142:K144">
    <cfRule type="cellIs" dxfId="10576" priority="1106" stopIfTrue="1" operator="equal">
      <formula>0</formula>
    </cfRule>
  </conditionalFormatting>
  <conditionalFormatting sqref="F142:K144">
    <cfRule type="cellIs" dxfId="10575" priority="1105" stopIfTrue="1" operator="equal">
      <formula>0</formula>
    </cfRule>
  </conditionalFormatting>
  <conditionalFormatting sqref="F142:K144">
    <cfRule type="cellIs" dxfId="10574" priority="1104" stopIfTrue="1" operator="equal">
      <formula>0</formula>
    </cfRule>
  </conditionalFormatting>
  <conditionalFormatting sqref="F142:K144">
    <cfRule type="cellIs" dxfId="10573" priority="1103" stopIfTrue="1" operator="equal">
      <formula>0</formula>
    </cfRule>
  </conditionalFormatting>
  <conditionalFormatting sqref="F142:K144">
    <cfRule type="cellIs" dxfId="10572" priority="1102" stopIfTrue="1" operator="equal">
      <formula>0</formula>
    </cfRule>
  </conditionalFormatting>
  <conditionalFormatting sqref="F142:K144">
    <cfRule type="cellIs" dxfId="10571" priority="1101" stopIfTrue="1" operator="equal">
      <formula>0</formula>
    </cfRule>
  </conditionalFormatting>
  <conditionalFormatting sqref="F142:K144">
    <cfRule type="cellIs" dxfId="10570" priority="1100" stopIfTrue="1" operator="equal">
      <formula>0</formula>
    </cfRule>
  </conditionalFormatting>
  <conditionalFormatting sqref="F142:K144">
    <cfRule type="cellIs" dxfId="10569" priority="1099" stopIfTrue="1" operator="equal">
      <formula>0</formula>
    </cfRule>
  </conditionalFormatting>
  <conditionalFormatting sqref="F142:K144">
    <cfRule type="cellIs" dxfId="10568" priority="1098" stopIfTrue="1" operator="equal">
      <formula>0</formula>
    </cfRule>
  </conditionalFormatting>
  <conditionalFormatting sqref="F142:K144">
    <cfRule type="cellIs" dxfId="10567" priority="1097" stopIfTrue="1" operator="equal">
      <formula>0</formula>
    </cfRule>
  </conditionalFormatting>
  <conditionalFormatting sqref="F142:K144">
    <cfRule type="cellIs" dxfId="10566" priority="1096" stopIfTrue="1" operator="equal">
      <formula>0</formula>
    </cfRule>
  </conditionalFormatting>
  <conditionalFormatting sqref="F142:K144">
    <cfRule type="cellIs" dxfId="10565" priority="1095" stopIfTrue="1" operator="equal">
      <formula>0</formula>
    </cfRule>
  </conditionalFormatting>
  <conditionalFormatting sqref="F142:K144">
    <cfRule type="cellIs" dxfId="10564" priority="1094" stopIfTrue="1" operator="equal">
      <formula>0</formula>
    </cfRule>
  </conditionalFormatting>
  <conditionalFormatting sqref="F142:K144">
    <cfRule type="cellIs" dxfId="10563" priority="1093" stopIfTrue="1" operator="equal">
      <formula>0</formula>
    </cfRule>
  </conditionalFormatting>
  <conditionalFormatting sqref="F142:K144">
    <cfRule type="cellIs" dxfId="10562" priority="1092" stopIfTrue="1" operator="equal">
      <formula>0</formula>
    </cfRule>
  </conditionalFormatting>
  <conditionalFormatting sqref="F142:K144">
    <cfRule type="cellIs" dxfId="10561" priority="1091" stopIfTrue="1" operator="equal">
      <formula>0</formula>
    </cfRule>
  </conditionalFormatting>
  <conditionalFormatting sqref="F4:V165">
    <cfRule type="cellIs" dxfId="10560" priority="1090" stopIfTrue="1" operator="equal">
      <formula>0</formula>
    </cfRule>
  </conditionalFormatting>
  <conditionalFormatting sqref="F4:V164">
    <cfRule type="cellIs" dxfId="10559" priority="1089" stopIfTrue="1" operator="equal">
      <formula>0</formula>
    </cfRule>
  </conditionalFormatting>
  <conditionalFormatting sqref="F4:O156 P4:V150 F37:U39">
    <cfRule type="cellIs" dxfId="10558" priority="1088" stopIfTrue="1" operator="equal">
      <formula>0</formula>
    </cfRule>
  </conditionalFormatting>
  <conditionalFormatting sqref="F4:V165">
    <cfRule type="cellIs" dxfId="10557" priority="1087" stopIfTrue="1" operator="equal">
      <formula>0</formula>
    </cfRule>
  </conditionalFormatting>
  <conditionalFormatting sqref="F4:V164">
    <cfRule type="cellIs" dxfId="10556" priority="1086" stopIfTrue="1" operator="equal">
      <formula>0</formula>
    </cfRule>
  </conditionalFormatting>
  <conditionalFormatting sqref="F4:V165">
    <cfRule type="cellIs" dxfId="10555" priority="1085" stopIfTrue="1" operator="equal">
      <formula>0</formula>
    </cfRule>
  </conditionalFormatting>
  <conditionalFormatting sqref="F4:V164">
    <cfRule type="cellIs" dxfId="10554" priority="1084" stopIfTrue="1" operator="equal">
      <formula>0</formula>
    </cfRule>
  </conditionalFormatting>
  <conditionalFormatting sqref="F112:M123">
    <cfRule type="cellIs" dxfId="10553" priority="1083" stopIfTrue="1" operator="equal">
      <formula>0</formula>
    </cfRule>
  </conditionalFormatting>
  <conditionalFormatting sqref="F112:M123">
    <cfRule type="cellIs" dxfId="10552" priority="1082" stopIfTrue="1" operator="equal">
      <formula>0</formula>
    </cfRule>
  </conditionalFormatting>
  <conditionalFormatting sqref="F112:M123">
    <cfRule type="cellIs" dxfId="10551" priority="1081" stopIfTrue="1" operator="equal">
      <formula>0</formula>
    </cfRule>
  </conditionalFormatting>
  <conditionalFormatting sqref="F112:M123">
    <cfRule type="cellIs" dxfId="10550" priority="1080" stopIfTrue="1" operator="equal">
      <formula>0</formula>
    </cfRule>
  </conditionalFormatting>
  <conditionalFormatting sqref="F112:M123">
    <cfRule type="cellIs" dxfId="10549" priority="1079" stopIfTrue="1" operator="equal">
      <formula>0</formula>
    </cfRule>
  </conditionalFormatting>
  <conditionalFormatting sqref="F157:K159">
    <cfRule type="cellIs" dxfId="10548" priority="1078" stopIfTrue="1" operator="equal">
      <formula>0</formula>
    </cfRule>
  </conditionalFormatting>
  <conditionalFormatting sqref="F157:K159">
    <cfRule type="cellIs" dxfId="10547" priority="1077" stopIfTrue="1" operator="equal">
      <formula>0</formula>
    </cfRule>
  </conditionalFormatting>
  <conditionalFormatting sqref="F157:K159">
    <cfRule type="cellIs" dxfId="10546" priority="1076" stopIfTrue="1" operator="equal">
      <formula>0</formula>
    </cfRule>
  </conditionalFormatting>
  <conditionalFormatting sqref="F157:K159">
    <cfRule type="cellIs" dxfId="10545" priority="1075" stopIfTrue="1" operator="equal">
      <formula>0</formula>
    </cfRule>
  </conditionalFormatting>
  <conditionalFormatting sqref="F157:K159">
    <cfRule type="cellIs" dxfId="10544" priority="1074" stopIfTrue="1" operator="equal">
      <formula>0</formula>
    </cfRule>
  </conditionalFormatting>
  <conditionalFormatting sqref="F157:K159">
    <cfRule type="cellIs" dxfId="10543" priority="1073" stopIfTrue="1" operator="equal">
      <formula>0</formula>
    </cfRule>
  </conditionalFormatting>
  <conditionalFormatting sqref="F142:K144">
    <cfRule type="cellIs" dxfId="10542" priority="1072" stopIfTrue="1" operator="equal">
      <formula>0</formula>
    </cfRule>
  </conditionalFormatting>
  <conditionalFormatting sqref="F142:K144">
    <cfRule type="cellIs" dxfId="10541" priority="1071" stopIfTrue="1" operator="equal">
      <formula>0</formula>
    </cfRule>
  </conditionalFormatting>
  <conditionalFormatting sqref="F142:K144">
    <cfRule type="cellIs" dxfId="10540" priority="1070" stopIfTrue="1" operator="equal">
      <formula>0</formula>
    </cfRule>
  </conditionalFormatting>
  <conditionalFormatting sqref="F142:K144">
    <cfRule type="cellIs" dxfId="10539" priority="1069" stopIfTrue="1" operator="equal">
      <formula>0</formula>
    </cfRule>
  </conditionalFormatting>
  <conditionalFormatting sqref="F142:K144">
    <cfRule type="cellIs" dxfId="10538" priority="1068" stopIfTrue="1" operator="equal">
      <formula>0</formula>
    </cfRule>
  </conditionalFormatting>
  <conditionalFormatting sqref="F142:K144">
    <cfRule type="cellIs" dxfId="10537" priority="1067" stopIfTrue="1" operator="equal">
      <formula>0</formula>
    </cfRule>
  </conditionalFormatting>
  <conditionalFormatting sqref="F124:M126">
    <cfRule type="cellIs" dxfId="10536" priority="1066" stopIfTrue="1" operator="equal">
      <formula>0</formula>
    </cfRule>
  </conditionalFormatting>
  <conditionalFormatting sqref="F124:M126">
    <cfRule type="cellIs" dxfId="10535" priority="1065" stopIfTrue="1" operator="equal">
      <formula>0</formula>
    </cfRule>
  </conditionalFormatting>
  <conditionalFormatting sqref="F124:M126">
    <cfRule type="cellIs" dxfId="10534" priority="1064" stopIfTrue="1" operator="equal">
      <formula>0</formula>
    </cfRule>
  </conditionalFormatting>
  <conditionalFormatting sqref="F124:M126">
    <cfRule type="cellIs" dxfId="10533" priority="1063" stopIfTrue="1" operator="equal">
      <formula>0</formula>
    </cfRule>
  </conditionalFormatting>
  <conditionalFormatting sqref="F124:M126">
    <cfRule type="cellIs" dxfId="10532" priority="1062" stopIfTrue="1" operator="equal">
      <formula>0</formula>
    </cfRule>
  </conditionalFormatting>
  <conditionalFormatting sqref="F139:K141">
    <cfRule type="cellIs" dxfId="10531" priority="1061" stopIfTrue="1" operator="equal">
      <formula>0</formula>
    </cfRule>
  </conditionalFormatting>
  <conditionalFormatting sqref="F139:K141">
    <cfRule type="cellIs" dxfId="10530" priority="1060" stopIfTrue="1" operator="equal">
      <formula>0</formula>
    </cfRule>
  </conditionalFormatting>
  <conditionalFormatting sqref="F139:K141">
    <cfRule type="cellIs" dxfId="10529" priority="1059" stopIfTrue="1" operator="equal">
      <formula>0</formula>
    </cfRule>
  </conditionalFormatting>
  <conditionalFormatting sqref="F139:K141">
    <cfRule type="cellIs" dxfId="10528" priority="1058" stopIfTrue="1" operator="equal">
      <formula>0</formula>
    </cfRule>
  </conditionalFormatting>
  <conditionalFormatting sqref="F139:K141">
    <cfRule type="cellIs" dxfId="10527" priority="1057" stopIfTrue="1" operator="equal">
      <formula>0</formula>
    </cfRule>
  </conditionalFormatting>
  <conditionalFormatting sqref="F139:K141">
    <cfRule type="cellIs" dxfId="10526" priority="1056" stopIfTrue="1" operator="equal">
      <formula>0</formula>
    </cfRule>
  </conditionalFormatting>
  <conditionalFormatting sqref="F4:V150">
    <cfRule type="cellIs" dxfId="10525" priority="1055" stopIfTrue="1" operator="equal">
      <formula>0</formula>
    </cfRule>
  </conditionalFormatting>
  <conditionalFormatting sqref="F88:K90">
    <cfRule type="cellIs" dxfId="10524" priority="1054" stopIfTrue="1" operator="equal">
      <formula>0</formula>
    </cfRule>
  </conditionalFormatting>
  <conditionalFormatting sqref="F88:K90">
    <cfRule type="cellIs" dxfId="10523" priority="1053" stopIfTrue="1" operator="equal">
      <formula>0</formula>
    </cfRule>
  </conditionalFormatting>
  <conditionalFormatting sqref="F88:K90">
    <cfRule type="cellIs" dxfId="10522" priority="1052" stopIfTrue="1" operator="equal">
      <formula>0</formula>
    </cfRule>
  </conditionalFormatting>
  <conditionalFormatting sqref="F88:K90">
    <cfRule type="cellIs" dxfId="10521" priority="1051" stopIfTrue="1" operator="equal">
      <formula>0</formula>
    </cfRule>
  </conditionalFormatting>
  <conditionalFormatting sqref="F88:K90">
    <cfRule type="cellIs" dxfId="10520" priority="1050" stopIfTrue="1" operator="equal">
      <formula>0</formula>
    </cfRule>
  </conditionalFormatting>
  <conditionalFormatting sqref="F88:K90">
    <cfRule type="cellIs" dxfId="10519" priority="1049" stopIfTrue="1" operator="equal">
      <formula>0</formula>
    </cfRule>
  </conditionalFormatting>
  <conditionalFormatting sqref="F88:K90">
    <cfRule type="cellIs" dxfId="10518" priority="1048" stopIfTrue="1" operator="equal">
      <formula>0</formula>
    </cfRule>
  </conditionalFormatting>
  <conditionalFormatting sqref="F88:K90">
    <cfRule type="cellIs" dxfId="10517" priority="1047" stopIfTrue="1" operator="equal">
      <formula>0</formula>
    </cfRule>
  </conditionalFormatting>
  <conditionalFormatting sqref="F88:K90">
    <cfRule type="cellIs" dxfId="10516" priority="1046" stopIfTrue="1" operator="equal">
      <formula>0</formula>
    </cfRule>
  </conditionalFormatting>
  <conditionalFormatting sqref="F88:K90">
    <cfRule type="cellIs" dxfId="10515" priority="1045" stopIfTrue="1" operator="equal">
      <formula>0</formula>
    </cfRule>
  </conditionalFormatting>
  <conditionalFormatting sqref="F88:K90">
    <cfRule type="cellIs" dxfId="10514" priority="1044" stopIfTrue="1" operator="equal">
      <formula>0</formula>
    </cfRule>
  </conditionalFormatting>
  <conditionalFormatting sqref="F88:K90">
    <cfRule type="cellIs" dxfId="10513" priority="1043" stopIfTrue="1" operator="equal">
      <formula>0</formula>
    </cfRule>
  </conditionalFormatting>
  <conditionalFormatting sqref="F88:K90">
    <cfRule type="cellIs" dxfId="10512" priority="1042" stopIfTrue="1" operator="equal">
      <formula>0</formula>
    </cfRule>
  </conditionalFormatting>
  <conditionalFormatting sqref="F88:K90">
    <cfRule type="cellIs" dxfId="10511" priority="1041" stopIfTrue="1" operator="equal">
      <formula>0</formula>
    </cfRule>
  </conditionalFormatting>
  <conditionalFormatting sqref="F88:K90">
    <cfRule type="cellIs" dxfId="10510" priority="1040" stopIfTrue="1" operator="equal">
      <formula>0</formula>
    </cfRule>
  </conditionalFormatting>
  <conditionalFormatting sqref="F88:K90">
    <cfRule type="cellIs" dxfId="10509" priority="1039" stopIfTrue="1" operator="equal">
      <formula>0</formula>
    </cfRule>
  </conditionalFormatting>
  <conditionalFormatting sqref="F88:K90">
    <cfRule type="cellIs" dxfId="10508" priority="1038" stopIfTrue="1" operator="equal">
      <formula>0</formula>
    </cfRule>
  </conditionalFormatting>
  <conditionalFormatting sqref="F88:K90">
    <cfRule type="cellIs" dxfId="10507" priority="1037" stopIfTrue="1" operator="equal">
      <formula>0</formula>
    </cfRule>
  </conditionalFormatting>
  <conditionalFormatting sqref="F88:K90">
    <cfRule type="cellIs" dxfId="10506" priority="1036" stopIfTrue="1" operator="equal">
      <formula>0</formula>
    </cfRule>
  </conditionalFormatting>
  <conditionalFormatting sqref="F88:M90">
    <cfRule type="cellIs" dxfId="10505" priority="1035" stopIfTrue="1" operator="equal">
      <formula>0</formula>
    </cfRule>
  </conditionalFormatting>
  <conditionalFormatting sqref="F88:M90">
    <cfRule type="cellIs" dxfId="10504" priority="1034" stopIfTrue="1" operator="equal">
      <formula>0</formula>
    </cfRule>
  </conditionalFormatting>
  <conditionalFormatting sqref="F88:M90">
    <cfRule type="cellIs" dxfId="10503" priority="1033" stopIfTrue="1" operator="equal">
      <formula>0</formula>
    </cfRule>
  </conditionalFormatting>
  <conditionalFormatting sqref="F88:M90">
    <cfRule type="cellIs" dxfId="10502" priority="1032" stopIfTrue="1" operator="equal">
      <formula>0</formula>
    </cfRule>
  </conditionalFormatting>
  <conditionalFormatting sqref="F88:M90">
    <cfRule type="cellIs" dxfId="10501" priority="1031" stopIfTrue="1" operator="equal">
      <formula>0</formula>
    </cfRule>
  </conditionalFormatting>
  <conditionalFormatting sqref="F88:M90">
    <cfRule type="cellIs" dxfId="10500" priority="1030" stopIfTrue="1" operator="equal">
      <formula>0</formula>
    </cfRule>
  </conditionalFormatting>
  <conditionalFormatting sqref="F88:M90">
    <cfRule type="cellIs" dxfId="10499" priority="1029" stopIfTrue="1" operator="equal">
      <formula>0</formula>
    </cfRule>
  </conditionalFormatting>
  <conditionalFormatting sqref="F88:M90">
    <cfRule type="cellIs" dxfId="10498" priority="1028" stopIfTrue="1" operator="equal">
      <formula>0</formula>
    </cfRule>
  </conditionalFormatting>
  <conditionalFormatting sqref="F88:M90">
    <cfRule type="cellIs" dxfId="10497" priority="1027" stopIfTrue="1" operator="equal">
      <formula>0</formula>
    </cfRule>
  </conditionalFormatting>
  <conditionalFormatting sqref="F88:M90">
    <cfRule type="cellIs" dxfId="10496" priority="1026" stopIfTrue="1" operator="equal">
      <formula>0</formula>
    </cfRule>
  </conditionalFormatting>
  <conditionalFormatting sqref="F88:M90">
    <cfRule type="cellIs" dxfId="10495" priority="1025" stopIfTrue="1" operator="equal">
      <formula>0</formula>
    </cfRule>
  </conditionalFormatting>
  <conditionalFormatting sqref="F88:M90">
    <cfRule type="cellIs" dxfId="10494" priority="1024" stopIfTrue="1" operator="equal">
      <formula>0</formula>
    </cfRule>
  </conditionalFormatting>
  <conditionalFormatting sqref="F88:M90">
    <cfRule type="cellIs" dxfId="10493" priority="1023" stopIfTrue="1" operator="equal">
      <formula>0</formula>
    </cfRule>
  </conditionalFormatting>
  <conditionalFormatting sqref="F88:M90">
    <cfRule type="cellIs" dxfId="10492" priority="1022" stopIfTrue="1" operator="equal">
      <formula>0</formula>
    </cfRule>
  </conditionalFormatting>
  <conditionalFormatting sqref="F88:M90">
    <cfRule type="cellIs" dxfId="10491" priority="1021" stopIfTrue="1" operator="equal">
      <formula>0</formula>
    </cfRule>
  </conditionalFormatting>
  <conditionalFormatting sqref="F88:M90">
    <cfRule type="cellIs" dxfId="10490" priority="1020" stopIfTrue="1" operator="equal">
      <formula>0</formula>
    </cfRule>
  </conditionalFormatting>
  <conditionalFormatting sqref="F88:M90">
    <cfRule type="cellIs" dxfId="10489" priority="1019" stopIfTrue="1" operator="equal">
      <formula>0</formula>
    </cfRule>
  </conditionalFormatting>
  <conditionalFormatting sqref="F88:M90">
    <cfRule type="cellIs" dxfId="10488" priority="1018" stopIfTrue="1" operator="equal">
      <formula>0</formula>
    </cfRule>
  </conditionalFormatting>
  <conditionalFormatting sqref="F88:M90">
    <cfRule type="cellIs" dxfId="10487" priority="1017" stopIfTrue="1" operator="equal">
      <formula>0</formula>
    </cfRule>
  </conditionalFormatting>
  <conditionalFormatting sqref="P148:Q150">
    <cfRule type="cellIs" dxfId="10486" priority="1016" stopIfTrue="1" operator="equal">
      <formula>0</formula>
    </cfRule>
  </conditionalFormatting>
  <conditionalFormatting sqref="P148:Q150">
    <cfRule type="cellIs" dxfId="10485" priority="1015" stopIfTrue="1" operator="equal">
      <formula>0</formula>
    </cfRule>
  </conditionalFormatting>
  <conditionalFormatting sqref="R148:S150">
    <cfRule type="cellIs" dxfId="10484" priority="1014" stopIfTrue="1" operator="equal">
      <formula>0</formula>
    </cfRule>
  </conditionalFormatting>
  <conditionalFormatting sqref="R148:S150">
    <cfRule type="cellIs" dxfId="10483" priority="1013" stopIfTrue="1" operator="equal">
      <formula>0</formula>
    </cfRule>
  </conditionalFormatting>
  <conditionalFormatting sqref="F4:V189">
    <cfRule type="cellIs" dxfId="10482" priority="1007" stopIfTrue="1" operator="equal">
      <formula>0</formula>
    </cfRule>
  </conditionalFormatting>
  <conditionalFormatting sqref="F4:V189">
    <cfRule type="cellIs" dxfId="10481" priority="1006" stopIfTrue="1" operator="equal">
      <formula>0</formula>
    </cfRule>
  </conditionalFormatting>
  <conditionalFormatting sqref="F4:V191">
    <cfRule type="cellIs" dxfId="10480" priority="1005" stopIfTrue="1" operator="equal">
      <formula>0</formula>
    </cfRule>
  </conditionalFormatting>
  <conditionalFormatting sqref="F4:V189">
    <cfRule type="cellIs" dxfId="10479" priority="1004" stopIfTrue="1" operator="equal">
      <formula>0</formula>
    </cfRule>
  </conditionalFormatting>
  <conditionalFormatting sqref="F4:V191">
    <cfRule type="cellIs" dxfId="10478" priority="1003" stopIfTrue="1" operator="equal">
      <formula>0</formula>
    </cfRule>
  </conditionalFormatting>
  <conditionalFormatting sqref="F4:V165">
    <cfRule type="cellIs" dxfId="10477" priority="1002" stopIfTrue="1" operator="equal">
      <formula>0</formula>
    </cfRule>
  </conditionalFormatting>
  <conditionalFormatting sqref="F4:V164">
    <cfRule type="cellIs" dxfId="10476" priority="1001" stopIfTrue="1" operator="equal">
      <formula>0</formula>
    </cfRule>
  </conditionalFormatting>
  <conditionalFormatting sqref="F4:V189">
    <cfRule type="cellIs" dxfId="10475" priority="1000" stopIfTrue="1" operator="equal">
      <formula>0</formula>
    </cfRule>
  </conditionalFormatting>
  <conditionalFormatting sqref="F4:V165">
    <cfRule type="cellIs" dxfId="10474" priority="999" stopIfTrue="1" operator="equal">
      <formula>0</formula>
    </cfRule>
  </conditionalFormatting>
  <conditionalFormatting sqref="F4:V164">
    <cfRule type="cellIs" dxfId="10473" priority="998" stopIfTrue="1" operator="equal">
      <formula>0</formula>
    </cfRule>
  </conditionalFormatting>
  <conditionalFormatting sqref="F4:V189">
    <cfRule type="cellIs" dxfId="10472" priority="997" stopIfTrue="1" operator="equal">
      <formula>0</formula>
    </cfRule>
  </conditionalFormatting>
  <conditionalFormatting sqref="F4:V164">
    <cfRule type="cellIs" dxfId="10471" priority="996" stopIfTrue="1" operator="equal">
      <formula>0</formula>
    </cfRule>
  </conditionalFormatting>
  <conditionalFormatting sqref="F4:V165">
    <cfRule type="cellIs" dxfId="10470" priority="995" stopIfTrue="1" operator="equal">
      <formula>0</formula>
    </cfRule>
  </conditionalFormatting>
  <conditionalFormatting sqref="F4:V164">
    <cfRule type="cellIs" dxfId="10469" priority="994" stopIfTrue="1" operator="equal">
      <formula>0</formula>
    </cfRule>
  </conditionalFormatting>
  <conditionalFormatting sqref="F4:V189">
    <cfRule type="cellIs" dxfId="10468" priority="993" stopIfTrue="1" operator="equal">
      <formula>0</formula>
    </cfRule>
  </conditionalFormatting>
  <conditionalFormatting sqref="F4:V164">
    <cfRule type="cellIs" dxfId="10467" priority="992" stopIfTrue="1" operator="equal">
      <formula>0</formula>
    </cfRule>
  </conditionalFormatting>
  <conditionalFormatting sqref="F4:V165">
    <cfRule type="cellIs" dxfId="10466" priority="991" stopIfTrue="1" operator="equal">
      <formula>0</formula>
    </cfRule>
  </conditionalFormatting>
  <conditionalFormatting sqref="F4:V164">
    <cfRule type="cellIs" dxfId="10465" priority="990" stopIfTrue="1" operator="equal">
      <formula>0</formula>
    </cfRule>
  </conditionalFormatting>
  <conditionalFormatting sqref="F4:V189">
    <cfRule type="cellIs" dxfId="10464" priority="989" stopIfTrue="1" operator="equal">
      <formula>0</formula>
    </cfRule>
  </conditionalFormatting>
  <conditionalFormatting sqref="F4:V164">
    <cfRule type="cellIs" dxfId="10463" priority="988" stopIfTrue="1" operator="equal">
      <formula>0</formula>
    </cfRule>
  </conditionalFormatting>
  <conditionalFormatting sqref="F4:V165">
    <cfRule type="cellIs" dxfId="10462" priority="987" stopIfTrue="1" operator="equal">
      <formula>0</formula>
    </cfRule>
  </conditionalFormatting>
  <conditionalFormatting sqref="F4:V164">
    <cfRule type="cellIs" dxfId="10461" priority="986" stopIfTrue="1" operator="equal">
      <formula>0</formula>
    </cfRule>
  </conditionalFormatting>
  <conditionalFormatting sqref="F4:V189">
    <cfRule type="cellIs" dxfId="10460" priority="985" stopIfTrue="1" operator="equal">
      <formula>0</formula>
    </cfRule>
  </conditionalFormatting>
  <conditionalFormatting sqref="F4:V164">
    <cfRule type="cellIs" dxfId="10459" priority="984" stopIfTrue="1" operator="equal">
      <formula>0</formula>
    </cfRule>
  </conditionalFormatting>
  <conditionalFormatting sqref="F4:V165">
    <cfRule type="cellIs" dxfId="10458" priority="983" stopIfTrue="1" operator="equal">
      <formula>0</formula>
    </cfRule>
  </conditionalFormatting>
  <conditionalFormatting sqref="F4:V164">
    <cfRule type="cellIs" dxfId="10457" priority="982" stopIfTrue="1" operator="equal">
      <formula>0</formula>
    </cfRule>
  </conditionalFormatting>
  <conditionalFormatting sqref="F4:V189">
    <cfRule type="cellIs" dxfId="10456" priority="981" stopIfTrue="1" operator="equal">
      <formula>0</formula>
    </cfRule>
  </conditionalFormatting>
  <conditionalFormatting sqref="F4:V164">
    <cfRule type="cellIs" dxfId="10455" priority="980" stopIfTrue="1" operator="equal">
      <formula>0</formula>
    </cfRule>
  </conditionalFormatting>
  <conditionalFormatting sqref="F4:V162">
    <cfRule type="cellIs" dxfId="10454" priority="979" stopIfTrue="1" operator="equal">
      <formula>0</formula>
    </cfRule>
  </conditionalFormatting>
  <conditionalFormatting sqref="F4:V165">
    <cfRule type="cellIs" dxfId="10453" priority="978" stopIfTrue="1" operator="equal">
      <formula>0</formula>
    </cfRule>
  </conditionalFormatting>
  <conditionalFormatting sqref="F4:V164">
    <cfRule type="cellIs" dxfId="10452" priority="977" stopIfTrue="1" operator="equal">
      <formula>0</formula>
    </cfRule>
  </conditionalFormatting>
  <conditionalFormatting sqref="F4:V189">
    <cfRule type="cellIs" dxfId="10451" priority="976" stopIfTrue="1" operator="equal">
      <formula>0</formula>
    </cfRule>
  </conditionalFormatting>
  <conditionalFormatting sqref="F4:V164">
    <cfRule type="cellIs" dxfId="10450" priority="975" stopIfTrue="1" operator="equal">
      <formula>0</formula>
    </cfRule>
  </conditionalFormatting>
  <conditionalFormatting sqref="F166:V189">
    <cfRule type="cellIs" dxfId="10449" priority="974" stopIfTrue="1" operator="equal">
      <formula>0</formula>
    </cfRule>
  </conditionalFormatting>
  <conditionalFormatting sqref="F166:V189">
    <cfRule type="cellIs" dxfId="10448" priority="973" stopIfTrue="1" operator="equal">
      <formula>0</formula>
    </cfRule>
  </conditionalFormatting>
  <conditionalFormatting sqref="F166:V189">
    <cfRule type="cellIs" dxfId="10447" priority="972" stopIfTrue="1" operator="equal">
      <formula>0</formula>
    </cfRule>
  </conditionalFormatting>
  <conditionalFormatting sqref="F166:V189">
    <cfRule type="cellIs" dxfId="10446" priority="971" stopIfTrue="1" operator="equal">
      <formula>0</formula>
    </cfRule>
  </conditionalFormatting>
  <conditionalFormatting sqref="F166:V189">
    <cfRule type="cellIs" dxfId="10445" priority="970" stopIfTrue="1" operator="equal">
      <formula>0</formula>
    </cfRule>
  </conditionalFormatting>
  <conditionalFormatting sqref="F166:V189">
    <cfRule type="cellIs" dxfId="10444" priority="969" stopIfTrue="1" operator="equal">
      <formula>0</formula>
    </cfRule>
  </conditionalFormatting>
  <conditionalFormatting sqref="F166:V189">
    <cfRule type="cellIs" dxfId="10443" priority="968" stopIfTrue="1" operator="equal">
      <formula>0</formula>
    </cfRule>
  </conditionalFormatting>
  <conditionalFormatting sqref="F166:V189">
    <cfRule type="cellIs" dxfId="10442" priority="967" stopIfTrue="1" operator="equal">
      <formula>0</formula>
    </cfRule>
  </conditionalFormatting>
  <conditionalFormatting sqref="F166:V189">
    <cfRule type="cellIs" dxfId="10441" priority="966" stopIfTrue="1" operator="equal">
      <formula>0</formula>
    </cfRule>
  </conditionalFormatting>
  <conditionalFormatting sqref="F166:V189">
    <cfRule type="cellIs" dxfId="10440" priority="965" stopIfTrue="1" operator="equal">
      <formula>0</formula>
    </cfRule>
  </conditionalFormatting>
  <conditionalFormatting sqref="F166:V189">
    <cfRule type="cellIs" dxfId="10439" priority="964" stopIfTrue="1" operator="equal">
      <formula>0</formula>
    </cfRule>
  </conditionalFormatting>
  <conditionalFormatting sqref="F166:V189">
    <cfRule type="cellIs" dxfId="10438" priority="963" stopIfTrue="1" operator="equal">
      <formula>0</formula>
    </cfRule>
  </conditionalFormatting>
  <conditionalFormatting sqref="F166:V189">
    <cfRule type="cellIs" dxfId="10437" priority="962" stopIfTrue="1" operator="equal">
      <formula>0</formula>
    </cfRule>
  </conditionalFormatting>
  <conditionalFormatting sqref="F166:V189">
    <cfRule type="cellIs" dxfId="10436" priority="961" stopIfTrue="1" operator="equal">
      <formula>0</formula>
    </cfRule>
  </conditionalFormatting>
  <conditionalFormatting sqref="F166:V189">
    <cfRule type="cellIs" dxfId="10435" priority="960" stopIfTrue="1" operator="equal">
      <formula>0</formula>
    </cfRule>
  </conditionalFormatting>
  <conditionalFormatting sqref="F166:V189">
    <cfRule type="cellIs" dxfId="10434" priority="959" stopIfTrue="1" operator="equal">
      <formula>0</formula>
    </cfRule>
  </conditionalFormatting>
  <conditionalFormatting sqref="F166:V189">
    <cfRule type="cellIs" dxfId="10433" priority="958" stopIfTrue="1" operator="equal">
      <formula>0</formula>
    </cfRule>
  </conditionalFormatting>
  <conditionalFormatting sqref="F166:V189">
    <cfRule type="cellIs" dxfId="10432" priority="957" stopIfTrue="1" operator="equal">
      <formula>0</formula>
    </cfRule>
  </conditionalFormatting>
  <conditionalFormatting sqref="F166:V189">
    <cfRule type="cellIs" dxfId="10431" priority="956" stopIfTrue="1" operator="equal">
      <formula>0</formula>
    </cfRule>
  </conditionalFormatting>
  <conditionalFormatting sqref="F166:V189">
    <cfRule type="cellIs" dxfId="10430" priority="955" stopIfTrue="1" operator="equal">
      <formula>0</formula>
    </cfRule>
  </conditionalFormatting>
  <conditionalFormatting sqref="F166:V189">
    <cfRule type="cellIs" dxfId="10429" priority="954" stopIfTrue="1" operator="equal">
      <formula>0</formula>
    </cfRule>
  </conditionalFormatting>
  <conditionalFormatting sqref="D4:D27">
    <cfRule type="cellIs" dxfId="10428" priority="953" operator="equal">
      <formula>0</formula>
    </cfRule>
  </conditionalFormatting>
  <conditionalFormatting sqref="D4:D27">
    <cfRule type="cellIs" dxfId="10427" priority="952" operator="equal">
      <formula>0</formula>
    </cfRule>
  </conditionalFormatting>
  <conditionalFormatting sqref="D31:D54">
    <cfRule type="cellIs" dxfId="10426" priority="951" operator="equal">
      <formula>0</formula>
    </cfRule>
  </conditionalFormatting>
  <conditionalFormatting sqref="D31:D54">
    <cfRule type="cellIs" dxfId="10425" priority="950" operator="equal">
      <formula>0</formula>
    </cfRule>
  </conditionalFormatting>
  <conditionalFormatting sqref="D58:D81">
    <cfRule type="cellIs" dxfId="10424" priority="949" operator="equal">
      <formula>0</formula>
    </cfRule>
  </conditionalFormatting>
  <conditionalFormatting sqref="D58:D81">
    <cfRule type="cellIs" dxfId="10423" priority="948" operator="equal">
      <formula>0</formula>
    </cfRule>
  </conditionalFormatting>
  <conditionalFormatting sqref="D85:D108">
    <cfRule type="cellIs" dxfId="10422" priority="947" operator="equal">
      <formula>0</formula>
    </cfRule>
  </conditionalFormatting>
  <conditionalFormatting sqref="D85:D108">
    <cfRule type="cellIs" dxfId="10421" priority="946" operator="equal">
      <formula>0</formula>
    </cfRule>
  </conditionalFormatting>
  <conditionalFormatting sqref="D112:D135">
    <cfRule type="cellIs" dxfId="10420" priority="945" operator="equal">
      <formula>0</formula>
    </cfRule>
  </conditionalFormatting>
  <conditionalFormatting sqref="D112:D135">
    <cfRule type="cellIs" dxfId="10419" priority="944" operator="equal">
      <formula>0</formula>
    </cfRule>
  </conditionalFormatting>
  <conditionalFormatting sqref="D139:D162">
    <cfRule type="cellIs" dxfId="10418" priority="943" operator="equal">
      <formula>0</formula>
    </cfRule>
  </conditionalFormatting>
  <conditionalFormatting sqref="D139:D162">
    <cfRule type="cellIs" dxfId="10417" priority="942" operator="equal">
      <formula>0</formula>
    </cfRule>
  </conditionalFormatting>
  <conditionalFormatting sqref="D166:D189">
    <cfRule type="cellIs" dxfId="10416" priority="941" operator="equal">
      <formula>0</formula>
    </cfRule>
  </conditionalFormatting>
  <conditionalFormatting sqref="D166:D189">
    <cfRule type="cellIs" dxfId="10415" priority="940" operator="equal">
      <formula>0</formula>
    </cfRule>
  </conditionalFormatting>
  <conditionalFormatting sqref="F57:V57">
    <cfRule type="cellIs" dxfId="10414" priority="939" stopIfTrue="1" operator="equal">
      <formula>0</formula>
    </cfRule>
  </conditionalFormatting>
  <conditionalFormatting sqref="F57:V57">
    <cfRule type="cellIs" dxfId="10413" priority="938" stopIfTrue="1" operator="equal">
      <formula>0</formula>
    </cfRule>
  </conditionalFormatting>
  <conditionalFormatting sqref="F57:V57">
    <cfRule type="cellIs" dxfId="10412" priority="937" stopIfTrue="1" operator="equal">
      <formula>0</formula>
    </cfRule>
  </conditionalFormatting>
  <conditionalFormatting sqref="F57:V57">
    <cfRule type="cellIs" dxfId="10411" priority="936" stopIfTrue="1" operator="equal">
      <formula>0</formula>
    </cfRule>
  </conditionalFormatting>
  <conditionalFormatting sqref="F57:V57">
    <cfRule type="cellIs" dxfId="10410" priority="935" stopIfTrue="1" operator="equal">
      <formula>0</formula>
    </cfRule>
  </conditionalFormatting>
  <conditionalFormatting sqref="F57:V57">
    <cfRule type="cellIs" dxfId="10409" priority="934" stopIfTrue="1" operator="equal">
      <formula>0</formula>
    </cfRule>
  </conditionalFormatting>
  <conditionalFormatting sqref="F57:V57">
    <cfRule type="cellIs" dxfId="10408" priority="933" stopIfTrue="1" operator="equal">
      <formula>0</formula>
    </cfRule>
  </conditionalFormatting>
  <conditionalFormatting sqref="F57:V57">
    <cfRule type="cellIs" dxfId="10407" priority="932" stopIfTrue="1" operator="equal">
      <formula>0</formula>
    </cfRule>
  </conditionalFormatting>
  <conditionalFormatting sqref="F57:V57">
    <cfRule type="cellIs" dxfId="10406" priority="931" stopIfTrue="1" operator="equal">
      <formula>0</formula>
    </cfRule>
  </conditionalFormatting>
  <conditionalFormatting sqref="F57:V57">
    <cfRule type="cellIs" dxfId="10405" priority="930" stopIfTrue="1" operator="equal">
      <formula>0</formula>
    </cfRule>
  </conditionalFormatting>
  <conditionalFormatting sqref="F57:V57">
    <cfRule type="cellIs" dxfId="10404" priority="929" stopIfTrue="1" operator="equal">
      <formula>0</formula>
    </cfRule>
  </conditionalFormatting>
  <conditionalFormatting sqref="F57:V57">
    <cfRule type="cellIs" dxfId="10403" priority="928" stopIfTrue="1" operator="equal">
      <formula>0</formula>
    </cfRule>
  </conditionalFormatting>
  <conditionalFormatting sqref="F57:V57">
    <cfRule type="cellIs" dxfId="10402" priority="927" stopIfTrue="1" operator="equal">
      <formula>0</formula>
    </cfRule>
  </conditionalFormatting>
  <conditionalFormatting sqref="F57:V57">
    <cfRule type="cellIs" dxfId="10401" priority="926" stopIfTrue="1" operator="equal">
      <formula>0</formula>
    </cfRule>
  </conditionalFormatting>
  <conditionalFormatting sqref="F57:V57">
    <cfRule type="cellIs" dxfId="10400" priority="925" stopIfTrue="1" operator="equal">
      <formula>0</formula>
    </cfRule>
  </conditionalFormatting>
  <conditionalFormatting sqref="F57:V57">
    <cfRule type="cellIs" dxfId="10399" priority="924" stopIfTrue="1" operator="equal">
      <formula>0</formula>
    </cfRule>
  </conditionalFormatting>
  <conditionalFormatting sqref="F57:V57">
    <cfRule type="cellIs" dxfId="10398" priority="923" stopIfTrue="1" operator="equal">
      <formula>0</formula>
    </cfRule>
  </conditionalFormatting>
  <conditionalFormatting sqref="F57:V57">
    <cfRule type="cellIs" dxfId="10397" priority="922" stopIfTrue="1" operator="equal">
      <formula>0</formula>
    </cfRule>
  </conditionalFormatting>
  <conditionalFormatting sqref="F57:V57">
    <cfRule type="cellIs" dxfId="10396" priority="921" stopIfTrue="1" operator="equal">
      <formula>0</formula>
    </cfRule>
  </conditionalFormatting>
  <conditionalFormatting sqref="F57:V57">
    <cfRule type="cellIs" dxfId="10395" priority="920" stopIfTrue="1" operator="equal">
      <formula>0</formula>
    </cfRule>
  </conditionalFormatting>
  <conditionalFormatting sqref="F57:V57">
    <cfRule type="cellIs" dxfId="10394" priority="919" stopIfTrue="1" operator="equal">
      <formula>0</formula>
    </cfRule>
  </conditionalFormatting>
  <conditionalFormatting sqref="F57:V57">
    <cfRule type="cellIs" dxfId="10393" priority="918" stopIfTrue="1" operator="equal">
      <formula>0</formula>
    </cfRule>
  </conditionalFormatting>
  <conditionalFormatting sqref="F57:V57">
    <cfRule type="cellIs" dxfId="10392" priority="917" stopIfTrue="1" operator="equal">
      <formula>0</formula>
    </cfRule>
  </conditionalFormatting>
  <conditionalFormatting sqref="F57:V57">
    <cfRule type="cellIs" dxfId="10391" priority="916" stopIfTrue="1" operator="equal">
      <formula>0</formula>
    </cfRule>
  </conditionalFormatting>
  <conditionalFormatting sqref="F57:V57">
    <cfRule type="cellIs" dxfId="10390" priority="915" stopIfTrue="1" operator="equal">
      <formula>0</formula>
    </cfRule>
  </conditionalFormatting>
  <conditionalFormatting sqref="F57:V57">
    <cfRule type="cellIs" dxfId="10389" priority="914" stopIfTrue="1" operator="equal">
      <formula>0</formula>
    </cfRule>
  </conditionalFormatting>
  <conditionalFormatting sqref="F57:V57">
    <cfRule type="cellIs" dxfId="10388" priority="913" stopIfTrue="1" operator="equal">
      <formula>0</formula>
    </cfRule>
  </conditionalFormatting>
  <conditionalFormatting sqref="F57:V57">
    <cfRule type="cellIs" dxfId="10387" priority="912" stopIfTrue="1" operator="equal">
      <formula>0</formula>
    </cfRule>
  </conditionalFormatting>
  <conditionalFormatting sqref="F57:V57">
    <cfRule type="cellIs" dxfId="10386" priority="911" stopIfTrue="1" operator="equal">
      <formula>0</formula>
    </cfRule>
  </conditionalFormatting>
  <conditionalFormatting sqref="F57:V57">
    <cfRule type="cellIs" dxfId="10385" priority="910" stopIfTrue="1" operator="equal">
      <formula>0</formula>
    </cfRule>
  </conditionalFormatting>
  <conditionalFormatting sqref="F57:V57">
    <cfRule type="cellIs" dxfId="10384" priority="909" stopIfTrue="1" operator="equal">
      <formula>0</formula>
    </cfRule>
  </conditionalFormatting>
  <conditionalFormatting sqref="F57:V57">
    <cfRule type="cellIs" dxfId="10383" priority="908" stopIfTrue="1" operator="equal">
      <formula>0</formula>
    </cfRule>
  </conditionalFormatting>
  <conditionalFormatting sqref="F57:V57">
    <cfRule type="cellIs" dxfId="10382" priority="907" stopIfTrue="1" operator="equal">
      <formula>0</formula>
    </cfRule>
  </conditionalFormatting>
  <conditionalFormatting sqref="F57:V57">
    <cfRule type="cellIs" dxfId="10381" priority="906" stopIfTrue="1" operator="equal">
      <formula>0</formula>
    </cfRule>
  </conditionalFormatting>
  <conditionalFormatting sqref="F57:V57">
    <cfRule type="cellIs" dxfId="10380" priority="905" stopIfTrue="1" operator="equal">
      <formula>0</formula>
    </cfRule>
  </conditionalFormatting>
  <conditionalFormatting sqref="F57:V57">
    <cfRule type="cellIs" dxfId="10379" priority="904" stopIfTrue="1" operator="equal">
      <formula>0</formula>
    </cfRule>
  </conditionalFormatting>
  <conditionalFormatting sqref="F57:V57">
    <cfRule type="cellIs" dxfId="10378" priority="903" stopIfTrue="1" operator="equal">
      <formula>0</formula>
    </cfRule>
  </conditionalFormatting>
  <conditionalFormatting sqref="F57:V57">
    <cfRule type="cellIs" dxfId="10377" priority="902" stopIfTrue="1" operator="equal">
      <formula>0</formula>
    </cfRule>
  </conditionalFormatting>
  <conditionalFormatting sqref="F57:V57">
    <cfRule type="cellIs" dxfId="10376" priority="901" stopIfTrue="1" operator="equal">
      <formula>0</formula>
    </cfRule>
  </conditionalFormatting>
  <conditionalFormatting sqref="F57:V57">
    <cfRule type="cellIs" dxfId="10375" priority="900" stopIfTrue="1" operator="equal">
      <formula>0</formula>
    </cfRule>
  </conditionalFormatting>
  <conditionalFormatting sqref="F57:V57">
    <cfRule type="cellIs" dxfId="10374" priority="899" stopIfTrue="1" operator="equal">
      <formula>0</formula>
    </cfRule>
  </conditionalFormatting>
  <conditionalFormatting sqref="F57:V57">
    <cfRule type="cellIs" dxfId="10373" priority="898" stopIfTrue="1" operator="equal">
      <formula>0</formula>
    </cfRule>
  </conditionalFormatting>
  <conditionalFormatting sqref="F57:V57">
    <cfRule type="cellIs" dxfId="10372" priority="897" stopIfTrue="1" operator="equal">
      <formula>0</formula>
    </cfRule>
  </conditionalFormatting>
  <conditionalFormatting sqref="F57:V57">
    <cfRule type="cellIs" dxfId="10371" priority="896" stopIfTrue="1" operator="equal">
      <formula>0</formula>
    </cfRule>
  </conditionalFormatting>
  <conditionalFormatting sqref="F57:V57">
    <cfRule type="cellIs" dxfId="10370" priority="895" stopIfTrue="1" operator="equal">
      <formula>0</formula>
    </cfRule>
  </conditionalFormatting>
  <conditionalFormatting sqref="F57:V57">
    <cfRule type="cellIs" dxfId="10369" priority="894" stopIfTrue="1" operator="equal">
      <formula>0</formula>
    </cfRule>
  </conditionalFormatting>
  <conditionalFormatting sqref="F57:V57">
    <cfRule type="cellIs" dxfId="10368" priority="893" stopIfTrue="1" operator="equal">
      <formula>0</formula>
    </cfRule>
  </conditionalFormatting>
  <conditionalFormatting sqref="F57:V57">
    <cfRule type="cellIs" dxfId="10367" priority="892" stopIfTrue="1" operator="equal">
      <formula>0</formula>
    </cfRule>
  </conditionalFormatting>
  <conditionalFormatting sqref="F57:V57">
    <cfRule type="cellIs" dxfId="10366" priority="891" stopIfTrue="1" operator="equal">
      <formula>0</formula>
    </cfRule>
  </conditionalFormatting>
  <conditionalFormatting sqref="F57:V57">
    <cfRule type="cellIs" dxfId="10365" priority="890" stopIfTrue="1" operator="equal">
      <formula>0</formula>
    </cfRule>
  </conditionalFormatting>
  <conditionalFormatting sqref="F57:V57">
    <cfRule type="cellIs" dxfId="10364" priority="889" stopIfTrue="1" operator="equal">
      <formula>0</formula>
    </cfRule>
  </conditionalFormatting>
  <conditionalFormatting sqref="F57:V57">
    <cfRule type="cellIs" dxfId="10363" priority="888" stopIfTrue="1" operator="equal">
      <formula>0</formula>
    </cfRule>
  </conditionalFormatting>
  <conditionalFormatting sqref="F57:V57">
    <cfRule type="cellIs" dxfId="10362" priority="887" stopIfTrue="1" operator="equal">
      <formula>0</formula>
    </cfRule>
  </conditionalFormatting>
  <conditionalFormatting sqref="F57:V57">
    <cfRule type="cellIs" dxfId="10361" priority="886" stopIfTrue="1" operator="equal">
      <formula>0</formula>
    </cfRule>
  </conditionalFormatting>
  <conditionalFormatting sqref="F57:V57">
    <cfRule type="cellIs" dxfId="10360" priority="885" stopIfTrue="1" operator="equal">
      <formula>0</formula>
    </cfRule>
  </conditionalFormatting>
  <conditionalFormatting sqref="F57:V57">
    <cfRule type="cellIs" dxfId="10359" priority="884" stopIfTrue="1" operator="equal">
      <formula>0</formula>
    </cfRule>
  </conditionalFormatting>
  <conditionalFormatting sqref="F57:V57">
    <cfRule type="cellIs" dxfId="10358" priority="883" stopIfTrue="1" operator="equal">
      <formula>0</formula>
    </cfRule>
  </conditionalFormatting>
  <conditionalFormatting sqref="F57:V57">
    <cfRule type="cellIs" dxfId="10357" priority="882" stopIfTrue="1" operator="equal">
      <formula>0</formula>
    </cfRule>
  </conditionalFormatting>
  <conditionalFormatting sqref="F57:V57">
    <cfRule type="cellIs" dxfId="10356" priority="881" stopIfTrue="1" operator="equal">
      <formula>0</formula>
    </cfRule>
  </conditionalFormatting>
  <conditionalFormatting sqref="F57:V57">
    <cfRule type="cellIs" dxfId="10355" priority="880" stopIfTrue="1" operator="equal">
      <formula>0</formula>
    </cfRule>
  </conditionalFormatting>
  <conditionalFormatting sqref="F57:V57">
    <cfRule type="cellIs" dxfId="10354" priority="879" stopIfTrue="1" operator="equal">
      <formula>0</formula>
    </cfRule>
  </conditionalFormatting>
  <conditionalFormatting sqref="F57:V57">
    <cfRule type="cellIs" dxfId="10353" priority="878" stopIfTrue="1" operator="equal">
      <formula>0</formula>
    </cfRule>
  </conditionalFormatting>
  <conditionalFormatting sqref="F57:V57">
    <cfRule type="cellIs" dxfId="10352" priority="877" stopIfTrue="1" operator="equal">
      <formula>0</formula>
    </cfRule>
  </conditionalFormatting>
  <conditionalFormatting sqref="F57:V57">
    <cfRule type="cellIs" dxfId="10351" priority="876" stopIfTrue="1" operator="equal">
      <formula>0</formula>
    </cfRule>
  </conditionalFormatting>
  <conditionalFormatting sqref="F57:V57">
    <cfRule type="cellIs" dxfId="10350" priority="875" stopIfTrue="1" operator="equal">
      <formula>0</formula>
    </cfRule>
  </conditionalFormatting>
  <conditionalFormatting sqref="F57:V57">
    <cfRule type="cellIs" dxfId="10349" priority="874" stopIfTrue="1" operator="equal">
      <formula>0</formula>
    </cfRule>
  </conditionalFormatting>
  <conditionalFormatting sqref="F57:V57">
    <cfRule type="cellIs" dxfId="10348" priority="873" stopIfTrue="1" operator="equal">
      <formula>0</formula>
    </cfRule>
  </conditionalFormatting>
  <conditionalFormatting sqref="F57:V57">
    <cfRule type="cellIs" dxfId="10347" priority="872" stopIfTrue="1" operator="equal">
      <formula>0</formula>
    </cfRule>
  </conditionalFormatting>
  <conditionalFormatting sqref="F57:V57">
    <cfRule type="cellIs" dxfId="10346" priority="871" stopIfTrue="1" operator="equal">
      <formula>0</formula>
    </cfRule>
  </conditionalFormatting>
  <conditionalFormatting sqref="F57:V57">
    <cfRule type="cellIs" dxfId="10345" priority="870" stopIfTrue="1" operator="equal">
      <formula>0</formula>
    </cfRule>
  </conditionalFormatting>
  <conditionalFormatting sqref="F57:V57">
    <cfRule type="cellIs" dxfId="10344" priority="869" stopIfTrue="1" operator="equal">
      <formula>0</formula>
    </cfRule>
  </conditionalFormatting>
  <conditionalFormatting sqref="F57:V57">
    <cfRule type="cellIs" dxfId="10343" priority="868" stopIfTrue="1" operator="equal">
      <formula>0</formula>
    </cfRule>
  </conditionalFormatting>
  <conditionalFormatting sqref="F57:V57">
    <cfRule type="cellIs" dxfId="10342" priority="867" stopIfTrue="1" operator="equal">
      <formula>0</formula>
    </cfRule>
  </conditionalFormatting>
  <conditionalFormatting sqref="F57:V57">
    <cfRule type="cellIs" dxfId="10341" priority="866" stopIfTrue="1" operator="equal">
      <formula>0</formula>
    </cfRule>
  </conditionalFormatting>
  <conditionalFormatting sqref="F57:V57">
    <cfRule type="cellIs" dxfId="10340" priority="865" stopIfTrue="1" operator="equal">
      <formula>0</formula>
    </cfRule>
  </conditionalFormatting>
  <conditionalFormatting sqref="F57:V57">
    <cfRule type="cellIs" dxfId="10339" priority="864" stopIfTrue="1" operator="equal">
      <formula>0</formula>
    </cfRule>
  </conditionalFormatting>
  <conditionalFormatting sqref="F57:V57">
    <cfRule type="cellIs" dxfId="10338" priority="863" stopIfTrue="1" operator="equal">
      <formula>0</formula>
    </cfRule>
  </conditionalFormatting>
  <conditionalFormatting sqref="F57:V57">
    <cfRule type="cellIs" dxfId="10337" priority="862" stopIfTrue="1" operator="equal">
      <formula>0</formula>
    </cfRule>
  </conditionalFormatting>
  <conditionalFormatting sqref="F57:V57">
    <cfRule type="cellIs" dxfId="10336" priority="861" stopIfTrue="1" operator="equal">
      <formula>0</formula>
    </cfRule>
  </conditionalFormatting>
  <conditionalFormatting sqref="F57:V57">
    <cfRule type="cellIs" dxfId="10335" priority="860" stopIfTrue="1" operator="equal">
      <formula>0</formula>
    </cfRule>
  </conditionalFormatting>
  <conditionalFormatting sqref="F57:V57">
    <cfRule type="cellIs" dxfId="10334" priority="859" stopIfTrue="1" operator="equal">
      <formula>0</formula>
    </cfRule>
  </conditionalFormatting>
  <conditionalFormatting sqref="F57:V57">
    <cfRule type="cellIs" dxfId="10333" priority="858" stopIfTrue="1" operator="equal">
      <formula>0</formula>
    </cfRule>
  </conditionalFormatting>
  <conditionalFormatting sqref="F57:V57">
    <cfRule type="cellIs" dxfId="10332" priority="857" stopIfTrue="1" operator="equal">
      <formula>0</formula>
    </cfRule>
  </conditionalFormatting>
  <conditionalFormatting sqref="F57:V57">
    <cfRule type="cellIs" dxfId="10331" priority="856" stopIfTrue="1" operator="equal">
      <formula>0</formula>
    </cfRule>
  </conditionalFormatting>
  <conditionalFormatting sqref="F57:V57">
    <cfRule type="cellIs" dxfId="10330" priority="855" stopIfTrue="1" operator="equal">
      <formula>0</formula>
    </cfRule>
  </conditionalFormatting>
  <conditionalFormatting sqref="F57:V57">
    <cfRule type="cellIs" dxfId="10329" priority="854" stopIfTrue="1" operator="equal">
      <formula>0</formula>
    </cfRule>
  </conditionalFormatting>
  <conditionalFormatting sqref="F57:V57">
    <cfRule type="cellIs" dxfId="10328" priority="853" stopIfTrue="1" operator="equal">
      <formula>0</formula>
    </cfRule>
  </conditionalFormatting>
  <conditionalFormatting sqref="F57:V57">
    <cfRule type="cellIs" dxfId="10327" priority="852" stopIfTrue="1" operator="equal">
      <formula>0</formula>
    </cfRule>
  </conditionalFormatting>
  <conditionalFormatting sqref="F57:V57">
    <cfRule type="cellIs" dxfId="10326" priority="851" stopIfTrue="1" operator="equal">
      <formula>0</formula>
    </cfRule>
  </conditionalFormatting>
  <conditionalFormatting sqref="F57:V57">
    <cfRule type="cellIs" dxfId="10325" priority="850" stopIfTrue="1" operator="equal">
      <formula>0</formula>
    </cfRule>
  </conditionalFormatting>
  <conditionalFormatting sqref="F57:V57">
    <cfRule type="cellIs" dxfId="10324" priority="849" stopIfTrue="1" operator="equal">
      <formula>0</formula>
    </cfRule>
  </conditionalFormatting>
  <conditionalFormatting sqref="F57:V57">
    <cfRule type="cellIs" dxfId="10323" priority="848" stopIfTrue="1" operator="equal">
      <formula>0</formula>
    </cfRule>
  </conditionalFormatting>
  <conditionalFormatting sqref="F57:V57">
    <cfRule type="cellIs" dxfId="10322" priority="847" stopIfTrue="1" operator="equal">
      <formula>0</formula>
    </cfRule>
  </conditionalFormatting>
  <conditionalFormatting sqref="F57:V57">
    <cfRule type="cellIs" dxfId="10321" priority="846" stopIfTrue="1" operator="equal">
      <formula>0</formula>
    </cfRule>
  </conditionalFormatting>
  <conditionalFormatting sqref="F57:V57">
    <cfRule type="cellIs" dxfId="10320" priority="845" stopIfTrue="1" operator="equal">
      <formula>0</formula>
    </cfRule>
  </conditionalFormatting>
  <conditionalFormatting sqref="F57:V57">
    <cfRule type="cellIs" dxfId="10319" priority="844" stopIfTrue="1" operator="equal">
      <formula>0</formula>
    </cfRule>
  </conditionalFormatting>
  <conditionalFormatting sqref="F57:V57">
    <cfRule type="cellIs" dxfId="10318" priority="843" stopIfTrue="1" operator="equal">
      <formula>0</formula>
    </cfRule>
  </conditionalFormatting>
  <conditionalFormatting sqref="F57:V57">
    <cfRule type="cellIs" dxfId="10317" priority="842" stopIfTrue="1" operator="equal">
      <formula>0</formula>
    </cfRule>
  </conditionalFormatting>
  <conditionalFormatting sqref="F57:V57">
    <cfRule type="cellIs" dxfId="10316" priority="841" stopIfTrue="1" operator="equal">
      <formula>0</formula>
    </cfRule>
  </conditionalFormatting>
  <conditionalFormatting sqref="F57:V57">
    <cfRule type="cellIs" dxfId="10315" priority="840" stopIfTrue="1" operator="equal">
      <formula>0</formula>
    </cfRule>
  </conditionalFormatting>
  <conditionalFormatting sqref="F57:V57">
    <cfRule type="cellIs" dxfId="10314" priority="839" stopIfTrue="1" operator="equal">
      <formula>0</formula>
    </cfRule>
  </conditionalFormatting>
  <conditionalFormatting sqref="F57:V57">
    <cfRule type="cellIs" dxfId="10313" priority="838" stopIfTrue="1" operator="equal">
      <formula>0</formula>
    </cfRule>
  </conditionalFormatting>
  <conditionalFormatting sqref="F57:V57">
    <cfRule type="cellIs" dxfId="10312" priority="837" stopIfTrue="1" operator="equal">
      <formula>0</formula>
    </cfRule>
  </conditionalFormatting>
  <conditionalFormatting sqref="F57:V57">
    <cfRule type="cellIs" dxfId="10311" priority="836" stopIfTrue="1" operator="equal">
      <formula>0</formula>
    </cfRule>
  </conditionalFormatting>
  <conditionalFormatting sqref="F57:V57">
    <cfRule type="cellIs" dxfId="10310" priority="835" stopIfTrue="1" operator="equal">
      <formula>0</formula>
    </cfRule>
  </conditionalFormatting>
  <conditionalFormatting sqref="F57:V57">
    <cfRule type="cellIs" dxfId="10309" priority="834" stopIfTrue="1" operator="equal">
      <formula>0</formula>
    </cfRule>
  </conditionalFormatting>
  <conditionalFormatting sqref="F57:V57">
    <cfRule type="cellIs" dxfId="10308" priority="833" stopIfTrue="1" operator="equal">
      <formula>0</formula>
    </cfRule>
  </conditionalFormatting>
  <conditionalFormatting sqref="F57:V57">
    <cfRule type="cellIs" dxfId="10307" priority="832" stopIfTrue="1" operator="equal">
      <formula>0</formula>
    </cfRule>
  </conditionalFormatting>
  <conditionalFormatting sqref="F57:V57">
    <cfRule type="cellIs" dxfId="10306" priority="831" stopIfTrue="1" operator="equal">
      <formula>0</formula>
    </cfRule>
  </conditionalFormatting>
  <conditionalFormatting sqref="F57:V57">
    <cfRule type="cellIs" dxfId="10305" priority="830" stopIfTrue="1" operator="equal">
      <formula>0</formula>
    </cfRule>
  </conditionalFormatting>
  <conditionalFormatting sqref="F57:V57">
    <cfRule type="cellIs" dxfId="10304" priority="829" stopIfTrue="1" operator="equal">
      <formula>0</formula>
    </cfRule>
  </conditionalFormatting>
  <conditionalFormatting sqref="F57:V57">
    <cfRule type="cellIs" dxfId="10303" priority="828" stopIfTrue="1" operator="equal">
      <formula>0</formula>
    </cfRule>
  </conditionalFormatting>
  <conditionalFormatting sqref="F57:V57">
    <cfRule type="cellIs" dxfId="10302" priority="827" stopIfTrue="1" operator="equal">
      <formula>0</formula>
    </cfRule>
  </conditionalFormatting>
  <conditionalFormatting sqref="F57:V57">
    <cfRule type="cellIs" dxfId="10301" priority="826" stopIfTrue="1" operator="equal">
      <formula>0</formula>
    </cfRule>
  </conditionalFormatting>
  <conditionalFormatting sqref="F57:V57">
    <cfRule type="cellIs" dxfId="10300" priority="825" stopIfTrue="1" operator="equal">
      <formula>0</formula>
    </cfRule>
  </conditionalFormatting>
  <conditionalFormatting sqref="F57:V57">
    <cfRule type="cellIs" dxfId="10299" priority="824" stopIfTrue="1" operator="equal">
      <formula>0</formula>
    </cfRule>
  </conditionalFormatting>
  <conditionalFormatting sqref="F57:V57">
    <cfRule type="cellIs" dxfId="10298" priority="823" stopIfTrue="1" operator="equal">
      <formula>0</formula>
    </cfRule>
  </conditionalFormatting>
  <conditionalFormatting sqref="F57:V57">
    <cfRule type="cellIs" dxfId="10297" priority="822" stopIfTrue="1" operator="equal">
      <formula>0</formula>
    </cfRule>
  </conditionalFormatting>
  <conditionalFormatting sqref="F57:V57">
    <cfRule type="cellIs" dxfId="10296" priority="821" stopIfTrue="1" operator="equal">
      <formula>0</formula>
    </cfRule>
  </conditionalFormatting>
  <conditionalFormatting sqref="F57:V57">
    <cfRule type="cellIs" dxfId="10295" priority="820" stopIfTrue="1" operator="equal">
      <formula>0</formula>
    </cfRule>
  </conditionalFormatting>
  <conditionalFormatting sqref="F57:V57">
    <cfRule type="cellIs" dxfId="10294" priority="819" stopIfTrue="1" operator="equal">
      <formula>0</formula>
    </cfRule>
  </conditionalFormatting>
  <conditionalFormatting sqref="F57:V57">
    <cfRule type="cellIs" dxfId="10293" priority="818" stopIfTrue="1" operator="equal">
      <formula>0</formula>
    </cfRule>
  </conditionalFormatting>
  <conditionalFormatting sqref="F57:V57">
    <cfRule type="cellIs" dxfId="10292" priority="817" stopIfTrue="1" operator="equal">
      <formula>0</formula>
    </cfRule>
  </conditionalFormatting>
  <conditionalFormatting sqref="F57:V57">
    <cfRule type="cellIs" dxfId="10291" priority="816" stopIfTrue="1" operator="equal">
      <formula>0</formula>
    </cfRule>
  </conditionalFormatting>
  <conditionalFormatting sqref="F57:V57">
    <cfRule type="cellIs" dxfId="10290" priority="815" stopIfTrue="1" operator="equal">
      <formula>0</formula>
    </cfRule>
  </conditionalFormatting>
  <conditionalFormatting sqref="F57:V57">
    <cfRule type="cellIs" dxfId="10289" priority="814" stopIfTrue="1" operator="equal">
      <formula>0</formula>
    </cfRule>
  </conditionalFormatting>
  <conditionalFormatting sqref="F57:V57">
    <cfRule type="cellIs" dxfId="10288" priority="813" stopIfTrue="1" operator="equal">
      <formula>0</formula>
    </cfRule>
  </conditionalFormatting>
  <conditionalFormatting sqref="F57:V57">
    <cfRule type="cellIs" dxfId="10287" priority="812" stopIfTrue="1" operator="equal">
      <formula>0</formula>
    </cfRule>
  </conditionalFormatting>
  <conditionalFormatting sqref="F57:V57">
    <cfRule type="cellIs" dxfId="10286" priority="811" stopIfTrue="1" operator="equal">
      <formula>0</formula>
    </cfRule>
  </conditionalFormatting>
  <conditionalFormatting sqref="F57:V57">
    <cfRule type="cellIs" dxfId="10285" priority="810" stopIfTrue="1" operator="equal">
      <formula>0</formula>
    </cfRule>
  </conditionalFormatting>
  <conditionalFormatting sqref="F111:V111">
    <cfRule type="cellIs" dxfId="10284" priority="809" stopIfTrue="1" operator="equal">
      <formula>0</formula>
    </cfRule>
  </conditionalFormatting>
  <conditionalFormatting sqref="F111:V111">
    <cfRule type="cellIs" dxfId="10283" priority="808" stopIfTrue="1" operator="equal">
      <formula>0</formula>
    </cfRule>
  </conditionalFormatting>
  <conditionalFormatting sqref="F111:V111">
    <cfRule type="cellIs" dxfId="10282" priority="807" stopIfTrue="1" operator="equal">
      <formula>0</formula>
    </cfRule>
  </conditionalFormatting>
  <conditionalFormatting sqref="F111:V111">
    <cfRule type="cellIs" dxfId="10281" priority="806" stopIfTrue="1" operator="equal">
      <formula>0</formula>
    </cfRule>
  </conditionalFormatting>
  <conditionalFormatting sqref="F111:V111">
    <cfRule type="cellIs" dxfId="10280" priority="805" stopIfTrue="1" operator="equal">
      <formula>0</formula>
    </cfRule>
  </conditionalFormatting>
  <conditionalFormatting sqref="F111:V111">
    <cfRule type="cellIs" dxfId="10279" priority="804" stopIfTrue="1" operator="equal">
      <formula>0</formula>
    </cfRule>
  </conditionalFormatting>
  <conditionalFormatting sqref="F111:V111">
    <cfRule type="cellIs" dxfId="10278" priority="803" stopIfTrue="1" operator="equal">
      <formula>0</formula>
    </cfRule>
  </conditionalFormatting>
  <conditionalFormatting sqref="F111:V111">
    <cfRule type="cellIs" dxfId="10277" priority="802" stopIfTrue="1" operator="equal">
      <formula>0</formula>
    </cfRule>
  </conditionalFormatting>
  <conditionalFormatting sqref="F111:V111">
    <cfRule type="cellIs" dxfId="10276" priority="801" stopIfTrue="1" operator="equal">
      <formula>0</formula>
    </cfRule>
  </conditionalFormatting>
  <conditionalFormatting sqref="F111:V111">
    <cfRule type="cellIs" dxfId="10275" priority="800" stopIfTrue="1" operator="equal">
      <formula>0</formula>
    </cfRule>
  </conditionalFormatting>
  <conditionalFormatting sqref="F111:V111">
    <cfRule type="cellIs" dxfId="10274" priority="799" stopIfTrue="1" operator="equal">
      <formula>0</formula>
    </cfRule>
  </conditionalFormatting>
  <conditionalFormatting sqref="F111:V111">
    <cfRule type="cellIs" dxfId="10273" priority="798" stopIfTrue="1" operator="equal">
      <formula>0</formula>
    </cfRule>
  </conditionalFormatting>
  <conditionalFormatting sqref="F111:V111">
    <cfRule type="cellIs" dxfId="10272" priority="797" stopIfTrue="1" operator="equal">
      <formula>0</formula>
    </cfRule>
  </conditionalFormatting>
  <conditionalFormatting sqref="F111:V111">
    <cfRule type="cellIs" dxfId="10271" priority="796" stopIfTrue="1" operator="equal">
      <formula>0</formula>
    </cfRule>
  </conditionalFormatting>
  <conditionalFormatting sqref="F111:V111">
    <cfRule type="cellIs" dxfId="10270" priority="795" stopIfTrue="1" operator="equal">
      <formula>0</formula>
    </cfRule>
  </conditionalFormatting>
  <conditionalFormatting sqref="F111:V111">
    <cfRule type="cellIs" dxfId="10269" priority="794" stopIfTrue="1" operator="equal">
      <formula>0</formula>
    </cfRule>
  </conditionalFormatting>
  <conditionalFormatting sqref="F111:V111">
    <cfRule type="cellIs" dxfId="10268" priority="793" stopIfTrue="1" operator="equal">
      <formula>0</formula>
    </cfRule>
  </conditionalFormatting>
  <conditionalFormatting sqref="F111:V111">
    <cfRule type="cellIs" dxfId="10267" priority="792" stopIfTrue="1" operator="equal">
      <formula>0</formula>
    </cfRule>
  </conditionalFormatting>
  <conditionalFormatting sqref="F111:V111">
    <cfRule type="cellIs" dxfId="10266" priority="791" stopIfTrue="1" operator="equal">
      <formula>0</formula>
    </cfRule>
  </conditionalFormatting>
  <conditionalFormatting sqref="F111:V111">
    <cfRule type="cellIs" dxfId="10265" priority="790" stopIfTrue="1" operator="equal">
      <formula>0</formula>
    </cfRule>
  </conditionalFormatting>
  <conditionalFormatting sqref="F111:V111">
    <cfRule type="cellIs" dxfId="10264" priority="789" stopIfTrue="1" operator="equal">
      <formula>0</formula>
    </cfRule>
  </conditionalFormatting>
  <conditionalFormatting sqref="F111:V111">
    <cfRule type="cellIs" dxfId="10263" priority="788" stopIfTrue="1" operator="equal">
      <formula>0</formula>
    </cfRule>
  </conditionalFormatting>
  <conditionalFormatting sqref="F111:V111">
    <cfRule type="cellIs" dxfId="10262" priority="787" stopIfTrue="1" operator="equal">
      <formula>0</formula>
    </cfRule>
  </conditionalFormatting>
  <conditionalFormatting sqref="F111:V111">
    <cfRule type="cellIs" dxfId="10261" priority="786" stopIfTrue="1" operator="equal">
      <formula>0</formula>
    </cfRule>
  </conditionalFormatting>
  <conditionalFormatting sqref="F111:V111">
    <cfRule type="cellIs" dxfId="10260" priority="785" stopIfTrue="1" operator="equal">
      <formula>0</formula>
    </cfRule>
  </conditionalFormatting>
  <conditionalFormatting sqref="F111:V111">
    <cfRule type="cellIs" dxfId="10259" priority="784" stopIfTrue="1" operator="equal">
      <formula>0</formula>
    </cfRule>
  </conditionalFormatting>
  <conditionalFormatting sqref="F111:V111">
    <cfRule type="cellIs" dxfId="10258" priority="783" stopIfTrue="1" operator="equal">
      <formula>0</formula>
    </cfRule>
  </conditionalFormatting>
  <conditionalFormatting sqref="F111:V111">
    <cfRule type="cellIs" dxfId="10257" priority="782" stopIfTrue="1" operator="equal">
      <formula>0</formula>
    </cfRule>
  </conditionalFormatting>
  <conditionalFormatting sqref="F111:V111">
    <cfRule type="cellIs" dxfId="10256" priority="781" stopIfTrue="1" operator="equal">
      <formula>0</formula>
    </cfRule>
  </conditionalFormatting>
  <conditionalFormatting sqref="F111:V111">
    <cfRule type="cellIs" dxfId="10255" priority="780" stopIfTrue="1" operator="equal">
      <formula>0</formula>
    </cfRule>
  </conditionalFormatting>
  <conditionalFormatting sqref="F111:V111">
    <cfRule type="cellIs" dxfId="10254" priority="779" stopIfTrue="1" operator="equal">
      <formula>0</formula>
    </cfRule>
  </conditionalFormatting>
  <conditionalFormatting sqref="F111:V111">
    <cfRule type="cellIs" dxfId="10253" priority="778" stopIfTrue="1" operator="equal">
      <formula>0</formula>
    </cfRule>
  </conditionalFormatting>
  <conditionalFormatting sqref="F111:V111">
    <cfRule type="cellIs" dxfId="10252" priority="777" stopIfTrue="1" operator="equal">
      <formula>0</formula>
    </cfRule>
  </conditionalFormatting>
  <conditionalFormatting sqref="F111:V111">
    <cfRule type="cellIs" dxfId="10251" priority="776" stopIfTrue="1" operator="equal">
      <formula>0</formula>
    </cfRule>
  </conditionalFormatting>
  <conditionalFormatting sqref="F111:V111">
    <cfRule type="cellIs" dxfId="10250" priority="775" stopIfTrue="1" operator="equal">
      <formula>0</formula>
    </cfRule>
  </conditionalFormatting>
  <conditionalFormatting sqref="F111:V111">
    <cfRule type="cellIs" dxfId="10249" priority="774" stopIfTrue="1" operator="equal">
      <formula>0</formula>
    </cfRule>
  </conditionalFormatting>
  <conditionalFormatting sqref="F111:V111">
    <cfRule type="cellIs" dxfId="10248" priority="773" stopIfTrue="1" operator="equal">
      <formula>0</formula>
    </cfRule>
  </conditionalFormatting>
  <conditionalFormatting sqref="F111:V111">
    <cfRule type="cellIs" dxfId="10247" priority="772" stopIfTrue="1" operator="equal">
      <formula>0</formula>
    </cfRule>
  </conditionalFormatting>
  <conditionalFormatting sqref="F111:V111">
    <cfRule type="cellIs" dxfId="10246" priority="771" stopIfTrue="1" operator="equal">
      <formula>0</formula>
    </cfRule>
  </conditionalFormatting>
  <conditionalFormatting sqref="F111:V111">
    <cfRule type="cellIs" dxfId="10245" priority="770" stopIfTrue="1" operator="equal">
      <formula>0</formula>
    </cfRule>
  </conditionalFormatting>
  <conditionalFormatting sqref="F111:V111">
    <cfRule type="cellIs" dxfId="10244" priority="769" stopIfTrue="1" operator="equal">
      <formula>0</formula>
    </cfRule>
  </conditionalFormatting>
  <conditionalFormatting sqref="F111:V111">
    <cfRule type="cellIs" dxfId="10243" priority="768" stopIfTrue="1" operator="equal">
      <formula>0</formula>
    </cfRule>
  </conditionalFormatting>
  <conditionalFormatting sqref="F111:V111">
    <cfRule type="cellIs" dxfId="10242" priority="767" stopIfTrue="1" operator="equal">
      <formula>0</formula>
    </cfRule>
  </conditionalFormatting>
  <conditionalFormatting sqref="F111:V111">
    <cfRule type="cellIs" dxfId="10241" priority="766" stopIfTrue="1" operator="equal">
      <formula>0</formula>
    </cfRule>
  </conditionalFormatting>
  <conditionalFormatting sqref="F111:V111">
    <cfRule type="cellIs" dxfId="10240" priority="765" stopIfTrue="1" operator="equal">
      <formula>0</formula>
    </cfRule>
  </conditionalFormatting>
  <conditionalFormatting sqref="F111:V111">
    <cfRule type="cellIs" dxfId="10239" priority="764" stopIfTrue="1" operator="equal">
      <formula>0</formula>
    </cfRule>
  </conditionalFormatting>
  <conditionalFormatting sqref="F111:V111">
    <cfRule type="cellIs" dxfId="10238" priority="763" stopIfTrue="1" operator="equal">
      <formula>0</formula>
    </cfRule>
  </conditionalFormatting>
  <conditionalFormatting sqref="F111:V111">
    <cfRule type="cellIs" dxfId="10237" priority="762" stopIfTrue="1" operator="equal">
      <formula>0</formula>
    </cfRule>
  </conditionalFormatting>
  <conditionalFormatting sqref="F111:V111">
    <cfRule type="cellIs" dxfId="10236" priority="761" stopIfTrue="1" operator="equal">
      <formula>0</formula>
    </cfRule>
  </conditionalFormatting>
  <conditionalFormatting sqref="F111:V111">
    <cfRule type="cellIs" dxfId="10235" priority="760" stopIfTrue="1" operator="equal">
      <formula>0</formula>
    </cfRule>
  </conditionalFormatting>
  <conditionalFormatting sqref="F111:V111">
    <cfRule type="cellIs" dxfId="10234" priority="759" stopIfTrue="1" operator="equal">
      <formula>0</formula>
    </cfRule>
  </conditionalFormatting>
  <conditionalFormatting sqref="F111:V111">
    <cfRule type="cellIs" dxfId="10233" priority="758" stopIfTrue="1" operator="equal">
      <formula>0</formula>
    </cfRule>
  </conditionalFormatting>
  <conditionalFormatting sqref="F111:V111">
    <cfRule type="cellIs" dxfId="10232" priority="757" stopIfTrue="1" operator="equal">
      <formula>0</formula>
    </cfRule>
  </conditionalFormatting>
  <conditionalFormatting sqref="F111:V111">
    <cfRule type="cellIs" dxfId="10231" priority="756" stopIfTrue="1" operator="equal">
      <formula>0</formula>
    </cfRule>
  </conditionalFormatting>
  <conditionalFormatting sqref="F111:V111">
    <cfRule type="cellIs" dxfId="10230" priority="755" stopIfTrue="1" operator="equal">
      <formula>0</formula>
    </cfRule>
  </conditionalFormatting>
  <conditionalFormatting sqref="F111:V111">
    <cfRule type="cellIs" dxfId="10229" priority="754" stopIfTrue="1" operator="equal">
      <formula>0</formula>
    </cfRule>
  </conditionalFormatting>
  <conditionalFormatting sqref="F111:V111">
    <cfRule type="cellIs" dxfId="10228" priority="753" stopIfTrue="1" operator="equal">
      <formula>0</formula>
    </cfRule>
  </conditionalFormatting>
  <conditionalFormatting sqref="F111:V111">
    <cfRule type="cellIs" dxfId="10227" priority="752" stopIfTrue="1" operator="equal">
      <formula>0</formula>
    </cfRule>
  </conditionalFormatting>
  <conditionalFormatting sqref="F111:V111">
    <cfRule type="cellIs" dxfId="10226" priority="751" stopIfTrue="1" operator="equal">
      <formula>0</formula>
    </cfRule>
  </conditionalFormatting>
  <conditionalFormatting sqref="F111:V111">
    <cfRule type="cellIs" dxfId="10225" priority="750" stopIfTrue="1" operator="equal">
      <formula>0</formula>
    </cfRule>
  </conditionalFormatting>
  <conditionalFormatting sqref="F111:V111">
    <cfRule type="cellIs" dxfId="10224" priority="749" stopIfTrue="1" operator="equal">
      <formula>0</formula>
    </cfRule>
  </conditionalFormatting>
  <conditionalFormatting sqref="F111:V111">
    <cfRule type="cellIs" dxfId="10223" priority="748" stopIfTrue="1" operator="equal">
      <formula>0</formula>
    </cfRule>
  </conditionalFormatting>
  <conditionalFormatting sqref="F111:V111">
    <cfRule type="cellIs" dxfId="10222" priority="747" stopIfTrue="1" operator="equal">
      <formula>0</formula>
    </cfRule>
  </conditionalFormatting>
  <conditionalFormatting sqref="F111:V111">
    <cfRule type="cellIs" dxfId="10221" priority="746" stopIfTrue="1" operator="equal">
      <formula>0</formula>
    </cfRule>
  </conditionalFormatting>
  <conditionalFormatting sqref="F111:V111">
    <cfRule type="cellIs" dxfId="10220" priority="745" stopIfTrue="1" operator="equal">
      <formula>0</formula>
    </cfRule>
  </conditionalFormatting>
  <conditionalFormatting sqref="F111:V111">
    <cfRule type="cellIs" dxfId="10219" priority="744" stopIfTrue="1" operator="equal">
      <formula>0</formula>
    </cfRule>
  </conditionalFormatting>
  <conditionalFormatting sqref="F111:V111">
    <cfRule type="cellIs" dxfId="10218" priority="743" stopIfTrue="1" operator="equal">
      <formula>0</formula>
    </cfRule>
  </conditionalFormatting>
  <conditionalFormatting sqref="F111:V111">
    <cfRule type="cellIs" dxfId="10217" priority="742" stopIfTrue="1" operator="equal">
      <formula>0</formula>
    </cfRule>
  </conditionalFormatting>
  <conditionalFormatting sqref="F111:V111">
    <cfRule type="cellIs" dxfId="10216" priority="741" stopIfTrue="1" operator="equal">
      <formula>0</formula>
    </cfRule>
  </conditionalFormatting>
  <conditionalFormatting sqref="F111:V111">
    <cfRule type="cellIs" dxfId="10215" priority="740" stopIfTrue="1" operator="equal">
      <formula>0</formula>
    </cfRule>
  </conditionalFormatting>
  <conditionalFormatting sqref="F111:V111">
    <cfRule type="cellIs" dxfId="10214" priority="739" stopIfTrue="1" operator="equal">
      <formula>0</formula>
    </cfRule>
  </conditionalFormatting>
  <conditionalFormatting sqref="F111:V111">
    <cfRule type="cellIs" dxfId="10213" priority="738" stopIfTrue="1" operator="equal">
      <formula>0</formula>
    </cfRule>
  </conditionalFormatting>
  <conditionalFormatting sqref="F111:V111">
    <cfRule type="cellIs" dxfId="10212" priority="737" stopIfTrue="1" operator="equal">
      <formula>0</formula>
    </cfRule>
  </conditionalFormatting>
  <conditionalFormatting sqref="F111:V111">
    <cfRule type="cellIs" dxfId="10211" priority="736" stopIfTrue="1" operator="equal">
      <formula>0</formula>
    </cfRule>
  </conditionalFormatting>
  <conditionalFormatting sqref="F111:V111">
    <cfRule type="cellIs" dxfId="10210" priority="735" stopIfTrue="1" operator="equal">
      <formula>0</formula>
    </cfRule>
  </conditionalFormatting>
  <conditionalFormatting sqref="F111:V111">
    <cfRule type="cellIs" dxfId="10209" priority="734" stopIfTrue="1" operator="equal">
      <formula>0</formula>
    </cfRule>
  </conditionalFormatting>
  <conditionalFormatting sqref="F111:V111">
    <cfRule type="cellIs" dxfId="10208" priority="733" stopIfTrue="1" operator="equal">
      <formula>0</formula>
    </cfRule>
  </conditionalFormatting>
  <conditionalFormatting sqref="F111:V111">
    <cfRule type="cellIs" dxfId="10207" priority="732" stopIfTrue="1" operator="equal">
      <formula>0</formula>
    </cfRule>
  </conditionalFormatting>
  <conditionalFormatting sqref="F111:V111">
    <cfRule type="cellIs" dxfId="10206" priority="731" stopIfTrue="1" operator="equal">
      <formula>0</formula>
    </cfRule>
  </conditionalFormatting>
  <conditionalFormatting sqref="F111:V111">
    <cfRule type="cellIs" dxfId="10205" priority="730" stopIfTrue="1" operator="equal">
      <formula>0</formula>
    </cfRule>
  </conditionalFormatting>
  <conditionalFormatting sqref="F111:V111">
    <cfRule type="cellIs" dxfId="10204" priority="729" stopIfTrue="1" operator="equal">
      <formula>0</formula>
    </cfRule>
  </conditionalFormatting>
  <conditionalFormatting sqref="F111:V111">
    <cfRule type="cellIs" dxfId="10203" priority="728" stopIfTrue="1" operator="equal">
      <formula>0</formula>
    </cfRule>
  </conditionalFormatting>
  <conditionalFormatting sqref="F111:V111">
    <cfRule type="cellIs" dxfId="10202" priority="727" stopIfTrue="1" operator="equal">
      <formula>0</formula>
    </cfRule>
  </conditionalFormatting>
  <conditionalFormatting sqref="F111:V111">
    <cfRule type="cellIs" dxfId="10201" priority="726" stopIfTrue="1" operator="equal">
      <formula>0</formula>
    </cfRule>
  </conditionalFormatting>
  <conditionalFormatting sqref="F111:V111">
    <cfRule type="cellIs" dxfId="10200" priority="725" stopIfTrue="1" operator="equal">
      <formula>0</formula>
    </cfRule>
  </conditionalFormatting>
  <conditionalFormatting sqref="F111:V111">
    <cfRule type="cellIs" dxfId="10199" priority="724" stopIfTrue="1" operator="equal">
      <formula>0</formula>
    </cfRule>
  </conditionalFormatting>
  <conditionalFormatting sqref="F111:V111">
    <cfRule type="cellIs" dxfId="10198" priority="723" stopIfTrue="1" operator="equal">
      <formula>0</formula>
    </cfRule>
  </conditionalFormatting>
  <conditionalFormatting sqref="F111:V111">
    <cfRule type="cellIs" dxfId="10197" priority="722" stopIfTrue="1" operator="equal">
      <formula>0</formula>
    </cfRule>
  </conditionalFormatting>
  <conditionalFormatting sqref="F111:V111">
    <cfRule type="cellIs" dxfId="10196" priority="721" stopIfTrue="1" operator="equal">
      <formula>0</formula>
    </cfRule>
  </conditionalFormatting>
  <conditionalFormatting sqref="F111:V111">
    <cfRule type="cellIs" dxfId="10195" priority="720" stopIfTrue="1" operator="equal">
      <formula>0</formula>
    </cfRule>
  </conditionalFormatting>
  <conditionalFormatting sqref="F111:V111">
    <cfRule type="cellIs" dxfId="10194" priority="719" stopIfTrue="1" operator="equal">
      <formula>0</formula>
    </cfRule>
  </conditionalFormatting>
  <conditionalFormatting sqref="F111:V111">
    <cfRule type="cellIs" dxfId="10193" priority="718" stopIfTrue="1" operator="equal">
      <formula>0</formula>
    </cfRule>
  </conditionalFormatting>
  <conditionalFormatting sqref="F111:V111">
    <cfRule type="cellIs" dxfId="10192" priority="717" stopIfTrue="1" operator="equal">
      <formula>0</formula>
    </cfRule>
  </conditionalFormatting>
  <conditionalFormatting sqref="F111:V111">
    <cfRule type="cellIs" dxfId="10191" priority="716" stopIfTrue="1" operator="equal">
      <formula>0</formula>
    </cfRule>
  </conditionalFormatting>
  <conditionalFormatting sqref="F111:V111">
    <cfRule type="cellIs" dxfId="10190" priority="715" stopIfTrue="1" operator="equal">
      <formula>0</formula>
    </cfRule>
  </conditionalFormatting>
  <conditionalFormatting sqref="F111:V111">
    <cfRule type="cellIs" dxfId="10189" priority="714" stopIfTrue="1" operator="equal">
      <formula>0</formula>
    </cfRule>
  </conditionalFormatting>
  <conditionalFormatting sqref="F111:V111">
    <cfRule type="cellIs" dxfId="10188" priority="713" stopIfTrue="1" operator="equal">
      <formula>0</formula>
    </cfRule>
  </conditionalFormatting>
  <conditionalFormatting sqref="F111:V111">
    <cfRule type="cellIs" dxfId="10187" priority="712" stopIfTrue="1" operator="equal">
      <formula>0</formula>
    </cfRule>
  </conditionalFormatting>
  <conditionalFormatting sqref="F111:V111">
    <cfRule type="cellIs" dxfId="10186" priority="711" stopIfTrue="1" operator="equal">
      <formula>0</formula>
    </cfRule>
  </conditionalFormatting>
  <conditionalFormatting sqref="F111:V111">
    <cfRule type="cellIs" dxfId="10185" priority="710" stopIfTrue="1" operator="equal">
      <formula>0</formula>
    </cfRule>
  </conditionalFormatting>
  <conditionalFormatting sqref="F111:V111">
    <cfRule type="cellIs" dxfId="10184" priority="709" stopIfTrue="1" operator="equal">
      <formula>0</formula>
    </cfRule>
  </conditionalFormatting>
  <conditionalFormatting sqref="F111:V111">
    <cfRule type="cellIs" dxfId="10183" priority="708" stopIfTrue="1" operator="equal">
      <formula>0</formula>
    </cfRule>
  </conditionalFormatting>
  <conditionalFormatting sqref="F111:V111">
    <cfRule type="cellIs" dxfId="10182" priority="707" stopIfTrue="1" operator="equal">
      <formula>0</formula>
    </cfRule>
  </conditionalFormatting>
  <conditionalFormatting sqref="F111:V111">
    <cfRule type="cellIs" dxfId="10181" priority="706" stopIfTrue="1" operator="equal">
      <formula>0</formula>
    </cfRule>
  </conditionalFormatting>
  <conditionalFormatting sqref="F111:V111">
    <cfRule type="cellIs" dxfId="10180" priority="705" stopIfTrue="1" operator="equal">
      <formula>0</formula>
    </cfRule>
  </conditionalFormatting>
  <conditionalFormatting sqref="F111:V111">
    <cfRule type="cellIs" dxfId="10179" priority="704" stopIfTrue="1" operator="equal">
      <formula>0</formula>
    </cfRule>
  </conditionalFormatting>
  <conditionalFormatting sqref="F111:V111">
    <cfRule type="cellIs" dxfId="10178" priority="703" stopIfTrue="1" operator="equal">
      <formula>0</formula>
    </cfRule>
  </conditionalFormatting>
  <conditionalFormatting sqref="F111:V111">
    <cfRule type="cellIs" dxfId="10177" priority="702" stopIfTrue="1" operator="equal">
      <formula>0</formula>
    </cfRule>
  </conditionalFormatting>
  <conditionalFormatting sqref="F111:V111">
    <cfRule type="cellIs" dxfId="10176" priority="701" stopIfTrue="1" operator="equal">
      <formula>0</formula>
    </cfRule>
  </conditionalFormatting>
  <conditionalFormatting sqref="F111:V111">
    <cfRule type="cellIs" dxfId="10175" priority="700" stopIfTrue="1" operator="equal">
      <formula>0</formula>
    </cfRule>
  </conditionalFormatting>
  <conditionalFormatting sqref="F111:V111">
    <cfRule type="cellIs" dxfId="10174" priority="699" stopIfTrue="1" operator="equal">
      <formula>0</formula>
    </cfRule>
  </conditionalFormatting>
  <conditionalFormatting sqref="F111:V111">
    <cfRule type="cellIs" dxfId="10173" priority="698" stopIfTrue="1" operator="equal">
      <formula>0</formula>
    </cfRule>
  </conditionalFormatting>
  <conditionalFormatting sqref="F111:V111">
    <cfRule type="cellIs" dxfId="10172" priority="697" stopIfTrue="1" operator="equal">
      <formula>0</formula>
    </cfRule>
  </conditionalFormatting>
  <conditionalFormatting sqref="F111:V111">
    <cfRule type="cellIs" dxfId="10171" priority="696" stopIfTrue="1" operator="equal">
      <formula>0</formula>
    </cfRule>
  </conditionalFormatting>
  <conditionalFormatting sqref="F111:V111">
    <cfRule type="cellIs" dxfId="10170" priority="695" stopIfTrue="1" operator="equal">
      <formula>0</formula>
    </cfRule>
  </conditionalFormatting>
  <conditionalFormatting sqref="F111:V111">
    <cfRule type="cellIs" dxfId="10169" priority="694" stopIfTrue="1" operator="equal">
      <formula>0</formula>
    </cfRule>
  </conditionalFormatting>
  <conditionalFormatting sqref="F111:V111">
    <cfRule type="cellIs" dxfId="10168" priority="693" stopIfTrue="1" operator="equal">
      <formula>0</formula>
    </cfRule>
  </conditionalFormatting>
  <conditionalFormatting sqref="F111:V111">
    <cfRule type="cellIs" dxfId="10167" priority="692" stopIfTrue="1" operator="equal">
      <formula>0</formula>
    </cfRule>
  </conditionalFormatting>
  <conditionalFormatting sqref="F111:V111">
    <cfRule type="cellIs" dxfId="10166" priority="691" stopIfTrue="1" operator="equal">
      <formula>0</formula>
    </cfRule>
  </conditionalFormatting>
  <conditionalFormatting sqref="F111:V111">
    <cfRule type="cellIs" dxfId="10165" priority="690" stopIfTrue="1" operator="equal">
      <formula>0</formula>
    </cfRule>
  </conditionalFormatting>
  <conditionalFormatting sqref="F111:V111">
    <cfRule type="cellIs" dxfId="10164" priority="689" stopIfTrue="1" operator="equal">
      <formula>0</formula>
    </cfRule>
  </conditionalFormatting>
  <conditionalFormatting sqref="F111:V111">
    <cfRule type="cellIs" dxfId="10163" priority="688" stopIfTrue="1" operator="equal">
      <formula>0</formula>
    </cfRule>
  </conditionalFormatting>
  <conditionalFormatting sqref="F111:V111">
    <cfRule type="cellIs" dxfId="10162" priority="687" stopIfTrue="1" operator="equal">
      <formula>0</formula>
    </cfRule>
  </conditionalFormatting>
  <conditionalFormatting sqref="F111:V111">
    <cfRule type="cellIs" dxfId="10161" priority="686" stopIfTrue="1" operator="equal">
      <formula>0</formula>
    </cfRule>
  </conditionalFormatting>
  <conditionalFormatting sqref="F111:V111">
    <cfRule type="cellIs" dxfId="10160" priority="685" stopIfTrue="1" operator="equal">
      <formula>0</formula>
    </cfRule>
  </conditionalFormatting>
  <conditionalFormatting sqref="F111:V111">
    <cfRule type="cellIs" dxfId="10159" priority="684" stopIfTrue="1" operator="equal">
      <formula>0</formula>
    </cfRule>
  </conditionalFormatting>
  <conditionalFormatting sqref="F111:V111">
    <cfRule type="cellIs" dxfId="10158" priority="683" stopIfTrue="1" operator="equal">
      <formula>0</formula>
    </cfRule>
  </conditionalFormatting>
  <conditionalFormatting sqref="F111:V111">
    <cfRule type="cellIs" dxfId="10157" priority="682" stopIfTrue="1" operator="equal">
      <formula>0</formula>
    </cfRule>
  </conditionalFormatting>
  <conditionalFormatting sqref="F111:V111">
    <cfRule type="cellIs" dxfId="10156" priority="681" stopIfTrue="1" operator="equal">
      <formula>0</formula>
    </cfRule>
  </conditionalFormatting>
  <conditionalFormatting sqref="F138:V138">
    <cfRule type="cellIs" dxfId="10155" priority="680" stopIfTrue="1" operator="equal">
      <formula>0</formula>
    </cfRule>
  </conditionalFormatting>
  <conditionalFormatting sqref="F138:V138">
    <cfRule type="cellIs" dxfId="10154" priority="679" stopIfTrue="1" operator="equal">
      <formula>0</formula>
    </cfRule>
  </conditionalFormatting>
  <conditionalFormatting sqref="F138:V138">
    <cfRule type="cellIs" dxfId="10153" priority="678" stopIfTrue="1" operator="equal">
      <formula>0</formula>
    </cfRule>
  </conditionalFormatting>
  <conditionalFormatting sqref="F138:V138">
    <cfRule type="cellIs" dxfId="10152" priority="677" stopIfTrue="1" operator="equal">
      <formula>0</formula>
    </cfRule>
  </conditionalFormatting>
  <conditionalFormatting sqref="F138:V138">
    <cfRule type="cellIs" dxfId="10151" priority="676" stopIfTrue="1" operator="equal">
      <formula>0</formula>
    </cfRule>
  </conditionalFormatting>
  <conditionalFormatting sqref="F138:V138">
    <cfRule type="cellIs" dxfId="10150" priority="675" stopIfTrue="1" operator="equal">
      <formula>0</formula>
    </cfRule>
  </conditionalFormatting>
  <conditionalFormatting sqref="F138:V138">
    <cfRule type="cellIs" dxfId="10149" priority="674" stopIfTrue="1" operator="equal">
      <formula>0</formula>
    </cfRule>
  </conditionalFormatting>
  <conditionalFormatting sqref="F138:V138">
    <cfRule type="cellIs" dxfId="10148" priority="673" stopIfTrue="1" operator="equal">
      <formula>0</formula>
    </cfRule>
  </conditionalFormatting>
  <conditionalFormatting sqref="F138:V138">
    <cfRule type="cellIs" dxfId="10147" priority="672" stopIfTrue="1" operator="equal">
      <formula>0</formula>
    </cfRule>
  </conditionalFormatting>
  <conditionalFormatting sqref="F138:V138">
    <cfRule type="cellIs" dxfId="10146" priority="671" stopIfTrue="1" operator="equal">
      <formula>0</formula>
    </cfRule>
  </conditionalFormatting>
  <conditionalFormatting sqref="F138:V138">
    <cfRule type="cellIs" dxfId="10145" priority="670" stopIfTrue="1" operator="equal">
      <formula>0</formula>
    </cfRule>
  </conditionalFormatting>
  <conditionalFormatting sqref="F138:V138">
    <cfRule type="cellIs" dxfId="10144" priority="669" stopIfTrue="1" operator="equal">
      <formula>0</formula>
    </cfRule>
  </conditionalFormatting>
  <conditionalFormatting sqref="F138:V138">
    <cfRule type="cellIs" dxfId="10143" priority="668" stopIfTrue="1" operator="equal">
      <formula>0</formula>
    </cfRule>
  </conditionalFormatting>
  <conditionalFormatting sqref="F138:V138">
    <cfRule type="cellIs" dxfId="10142" priority="667" stopIfTrue="1" operator="equal">
      <formula>0</formula>
    </cfRule>
  </conditionalFormatting>
  <conditionalFormatting sqref="F138:V138">
    <cfRule type="cellIs" dxfId="10141" priority="666" stopIfTrue="1" operator="equal">
      <formula>0</formula>
    </cfRule>
  </conditionalFormatting>
  <conditionalFormatting sqref="F138:V138">
    <cfRule type="cellIs" dxfId="10140" priority="665" stopIfTrue="1" operator="equal">
      <formula>0</formula>
    </cfRule>
  </conditionalFormatting>
  <conditionalFormatting sqref="F138:V138">
    <cfRule type="cellIs" dxfId="10139" priority="664" stopIfTrue="1" operator="equal">
      <formula>0</formula>
    </cfRule>
  </conditionalFormatting>
  <conditionalFormatting sqref="F138:V138">
    <cfRule type="cellIs" dxfId="10138" priority="663" stopIfTrue="1" operator="equal">
      <formula>0</formula>
    </cfRule>
  </conditionalFormatting>
  <conditionalFormatting sqref="F138:V138">
    <cfRule type="cellIs" dxfId="10137" priority="662" stopIfTrue="1" operator="equal">
      <formula>0</formula>
    </cfRule>
  </conditionalFormatting>
  <conditionalFormatting sqref="F138:V138">
    <cfRule type="cellIs" dxfId="10136" priority="661" stopIfTrue="1" operator="equal">
      <formula>0</formula>
    </cfRule>
  </conditionalFormatting>
  <conditionalFormatting sqref="F138:V138">
    <cfRule type="cellIs" dxfId="10135" priority="660" stopIfTrue="1" operator="equal">
      <formula>0</formula>
    </cfRule>
  </conditionalFormatting>
  <conditionalFormatting sqref="F138:V138">
    <cfRule type="cellIs" dxfId="10134" priority="659" stopIfTrue="1" operator="equal">
      <formula>0</formula>
    </cfRule>
  </conditionalFormatting>
  <conditionalFormatting sqref="F138:V138">
    <cfRule type="cellIs" dxfId="10133" priority="658" stopIfTrue="1" operator="equal">
      <formula>0</formula>
    </cfRule>
  </conditionalFormatting>
  <conditionalFormatting sqref="F138:V138">
    <cfRule type="cellIs" dxfId="10132" priority="657" stopIfTrue="1" operator="equal">
      <formula>0</formula>
    </cfRule>
  </conditionalFormatting>
  <conditionalFormatting sqref="F138:V138">
    <cfRule type="cellIs" dxfId="10131" priority="656" stopIfTrue="1" operator="equal">
      <formula>0</formula>
    </cfRule>
  </conditionalFormatting>
  <conditionalFormatting sqref="F138:V138">
    <cfRule type="cellIs" dxfId="10130" priority="655" stopIfTrue="1" operator="equal">
      <formula>0</formula>
    </cfRule>
  </conditionalFormatting>
  <conditionalFormatting sqref="F138:V138">
    <cfRule type="cellIs" dxfId="10129" priority="654" stopIfTrue="1" operator="equal">
      <formula>0</formula>
    </cfRule>
  </conditionalFormatting>
  <conditionalFormatting sqref="F138:V138">
    <cfRule type="cellIs" dxfId="10128" priority="653" stopIfTrue="1" operator="equal">
      <formula>0</formula>
    </cfRule>
  </conditionalFormatting>
  <conditionalFormatting sqref="F138:V138">
    <cfRule type="cellIs" dxfId="10127" priority="652" stopIfTrue="1" operator="equal">
      <formula>0</formula>
    </cfRule>
  </conditionalFormatting>
  <conditionalFormatting sqref="F138:V138">
    <cfRule type="cellIs" dxfId="10126" priority="651" stopIfTrue="1" operator="equal">
      <formula>0</formula>
    </cfRule>
  </conditionalFormatting>
  <conditionalFormatting sqref="F138:V138">
    <cfRule type="cellIs" dxfId="10125" priority="650" stopIfTrue="1" operator="equal">
      <formula>0</formula>
    </cfRule>
  </conditionalFormatting>
  <conditionalFormatting sqref="F138:V138">
    <cfRule type="cellIs" dxfId="10124" priority="649" stopIfTrue="1" operator="equal">
      <formula>0</formula>
    </cfRule>
  </conditionalFormatting>
  <conditionalFormatting sqref="F138:V138">
    <cfRule type="cellIs" dxfId="10123" priority="648" stopIfTrue="1" operator="equal">
      <formula>0</formula>
    </cfRule>
  </conditionalFormatting>
  <conditionalFormatting sqref="F138:V138">
    <cfRule type="cellIs" dxfId="10122" priority="647" stopIfTrue="1" operator="equal">
      <formula>0</formula>
    </cfRule>
  </conditionalFormatting>
  <conditionalFormatting sqref="F138:V138">
    <cfRule type="cellIs" dxfId="10121" priority="646" stopIfTrue="1" operator="equal">
      <formula>0</formula>
    </cfRule>
  </conditionalFormatting>
  <conditionalFormatting sqref="F138:V138">
    <cfRule type="cellIs" dxfId="10120" priority="645" stopIfTrue="1" operator="equal">
      <formula>0</formula>
    </cfRule>
  </conditionalFormatting>
  <conditionalFormatting sqref="F138:V138">
    <cfRule type="cellIs" dxfId="10119" priority="644" stopIfTrue="1" operator="equal">
      <formula>0</formula>
    </cfRule>
  </conditionalFormatting>
  <conditionalFormatting sqref="F138:V138">
    <cfRule type="cellIs" dxfId="10118" priority="643" stopIfTrue="1" operator="equal">
      <formula>0</formula>
    </cfRule>
  </conditionalFormatting>
  <conditionalFormatting sqref="F138:V138">
    <cfRule type="cellIs" dxfId="10117" priority="642" stopIfTrue="1" operator="equal">
      <formula>0</formula>
    </cfRule>
  </conditionalFormatting>
  <conditionalFormatting sqref="F138:V138">
    <cfRule type="cellIs" dxfId="10116" priority="641" stopIfTrue="1" operator="equal">
      <formula>0</formula>
    </cfRule>
  </conditionalFormatting>
  <conditionalFormatting sqref="F138:V138">
    <cfRule type="cellIs" dxfId="10115" priority="640" stopIfTrue="1" operator="equal">
      <formula>0</formula>
    </cfRule>
  </conditionalFormatting>
  <conditionalFormatting sqref="F138:V138">
    <cfRule type="cellIs" dxfId="10114" priority="639" stopIfTrue="1" operator="equal">
      <formula>0</formula>
    </cfRule>
  </conditionalFormatting>
  <conditionalFormatting sqref="F138:V138">
    <cfRule type="cellIs" dxfId="10113" priority="638" stopIfTrue="1" operator="equal">
      <formula>0</formula>
    </cfRule>
  </conditionalFormatting>
  <conditionalFormatting sqref="F138:V138">
    <cfRule type="cellIs" dxfId="10112" priority="637" stopIfTrue="1" operator="equal">
      <formula>0</formula>
    </cfRule>
  </conditionalFormatting>
  <conditionalFormatting sqref="F138:V138">
    <cfRule type="cellIs" dxfId="10111" priority="636" stopIfTrue="1" operator="equal">
      <formula>0</formula>
    </cfRule>
  </conditionalFormatting>
  <conditionalFormatting sqref="F138:V138">
    <cfRule type="cellIs" dxfId="10110" priority="635" stopIfTrue="1" operator="equal">
      <formula>0</formula>
    </cfRule>
  </conditionalFormatting>
  <conditionalFormatting sqref="F138:V138">
    <cfRule type="cellIs" dxfId="10109" priority="634" stopIfTrue="1" operator="equal">
      <formula>0</formula>
    </cfRule>
  </conditionalFormatting>
  <conditionalFormatting sqref="F138:V138">
    <cfRule type="cellIs" dxfId="10108" priority="633" stopIfTrue="1" operator="equal">
      <formula>0</formula>
    </cfRule>
  </conditionalFormatting>
  <conditionalFormatting sqref="F138:V138">
    <cfRule type="cellIs" dxfId="10107" priority="632" stopIfTrue="1" operator="equal">
      <formula>0</formula>
    </cfRule>
  </conditionalFormatting>
  <conditionalFormatting sqref="F138:V138">
    <cfRule type="cellIs" dxfId="10106" priority="631" stopIfTrue="1" operator="equal">
      <formula>0</formula>
    </cfRule>
  </conditionalFormatting>
  <conditionalFormatting sqref="F138:V138">
    <cfRule type="cellIs" dxfId="10105" priority="630" stopIfTrue="1" operator="equal">
      <formula>0</formula>
    </cfRule>
  </conditionalFormatting>
  <conditionalFormatting sqref="F138:V138">
    <cfRule type="cellIs" dxfId="10104" priority="629" stopIfTrue="1" operator="equal">
      <formula>0</formula>
    </cfRule>
  </conditionalFormatting>
  <conditionalFormatting sqref="F138:V138">
    <cfRule type="cellIs" dxfId="10103" priority="628" stopIfTrue="1" operator="equal">
      <formula>0</formula>
    </cfRule>
  </conditionalFormatting>
  <conditionalFormatting sqref="F138:V138">
    <cfRule type="cellIs" dxfId="10102" priority="627" stopIfTrue="1" operator="equal">
      <formula>0</formula>
    </cfRule>
  </conditionalFormatting>
  <conditionalFormatting sqref="F138:V138">
    <cfRule type="cellIs" dxfId="10101" priority="626" stopIfTrue="1" operator="equal">
      <formula>0</formula>
    </cfRule>
  </conditionalFormatting>
  <conditionalFormatting sqref="F138:V138">
    <cfRule type="cellIs" dxfId="10100" priority="625" stopIfTrue="1" operator="equal">
      <formula>0</formula>
    </cfRule>
  </conditionalFormatting>
  <conditionalFormatting sqref="F138:V138">
    <cfRule type="cellIs" dxfId="10099" priority="624" stopIfTrue="1" operator="equal">
      <formula>0</formula>
    </cfRule>
  </conditionalFormatting>
  <conditionalFormatting sqref="F138:V138">
    <cfRule type="cellIs" dxfId="10098" priority="623" stopIfTrue="1" operator="equal">
      <formula>0</formula>
    </cfRule>
  </conditionalFormatting>
  <conditionalFormatting sqref="F138:V138">
    <cfRule type="cellIs" dxfId="10097" priority="622" stopIfTrue="1" operator="equal">
      <formula>0</formula>
    </cfRule>
  </conditionalFormatting>
  <conditionalFormatting sqref="F138:V138">
    <cfRule type="cellIs" dxfId="10096" priority="621" stopIfTrue="1" operator="equal">
      <formula>0</formula>
    </cfRule>
  </conditionalFormatting>
  <conditionalFormatting sqref="F138:V138">
    <cfRule type="cellIs" dxfId="10095" priority="620" stopIfTrue="1" operator="equal">
      <formula>0</formula>
    </cfRule>
  </conditionalFormatting>
  <conditionalFormatting sqref="F138:V138">
    <cfRule type="cellIs" dxfId="10094" priority="619" stopIfTrue="1" operator="equal">
      <formula>0</formula>
    </cfRule>
  </conditionalFormatting>
  <conditionalFormatting sqref="F138:V138">
    <cfRule type="cellIs" dxfId="10093" priority="618" stopIfTrue="1" operator="equal">
      <formula>0</formula>
    </cfRule>
  </conditionalFormatting>
  <conditionalFormatting sqref="F138:V138">
    <cfRule type="cellIs" dxfId="10092" priority="617" stopIfTrue="1" operator="equal">
      <formula>0</formula>
    </cfRule>
  </conditionalFormatting>
  <conditionalFormatting sqref="F138:V138">
    <cfRule type="cellIs" dxfId="10091" priority="616" stopIfTrue="1" operator="equal">
      <formula>0</formula>
    </cfRule>
  </conditionalFormatting>
  <conditionalFormatting sqref="F138:V138">
    <cfRule type="cellIs" dxfId="10090" priority="615" stopIfTrue="1" operator="equal">
      <formula>0</formula>
    </cfRule>
  </conditionalFormatting>
  <conditionalFormatting sqref="F138:V138">
    <cfRule type="cellIs" dxfId="10089" priority="614" stopIfTrue="1" operator="equal">
      <formula>0</formula>
    </cfRule>
  </conditionalFormatting>
  <conditionalFormatting sqref="F138:V138">
    <cfRule type="cellIs" dxfId="10088" priority="613" stopIfTrue="1" operator="equal">
      <formula>0</formula>
    </cfRule>
  </conditionalFormatting>
  <conditionalFormatting sqref="F138:V138">
    <cfRule type="cellIs" dxfId="10087" priority="612" stopIfTrue="1" operator="equal">
      <formula>0</formula>
    </cfRule>
  </conditionalFormatting>
  <conditionalFormatting sqref="F138:V138">
    <cfRule type="cellIs" dxfId="10086" priority="611" stopIfTrue="1" operator="equal">
      <formula>0</formula>
    </cfRule>
  </conditionalFormatting>
  <conditionalFormatting sqref="F138:V138">
    <cfRule type="cellIs" dxfId="10085" priority="610" stopIfTrue="1" operator="equal">
      <formula>0</formula>
    </cfRule>
  </conditionalFormatting>
  <conditionalFormatting sqref="F138:V138">
    <cfRule type="cellIs" dxfId="10084" priority="609" stopIfTrue="1" operator="equal">
      <formula>0</formula>
    </cfRule>
  </conditionalFormatting>
  <conditionalFormatting sqref="F138:V138">
    <cfRule type="cellIs" dxfId="10083" priority="608" stopIfTrue="1" operator="equal">
      <formula>0</formula>
    </cfRule>
  </conditionalFormatting>
  <conditionalFormatting sqref="F138:V138">
    <cfRule type="cellIs" dxfId="10082" priority="607" stopIfTrue="1" operator="equal">
      <formula>0</formula>
    </cfRule>
  </conditionalFormatting>
  <conditionalFormatting sqref="F138:V138">
    <cfRule type="cellIs" dxfId="10081" priority="606" stopIfTrue="1" operator="equal">
      <formula>0</formula>
    </cfRule>
  </conditionalFormatting>
  <conditionalFormatting sqref="F138:V138">
    <cfRule type="cellIs" dxfId="10080" priority="605" stopIfTrue="1" operator="equal">
      <formula>0</formula>
    </cfRule>
  </conditionalFormatting>
  <conditionalFormatting sqref="F138:V138">
    <cfRule type="cellIs" dxfId="10079" priority="604" stopIfTrue="1" operator="equal">
      <formula>0</formula>
    </cfRule>
  </conditionalFormatting>
  <conditionalFormatting sqref="F138:V138">
    <cfRule type="cellIs" dxfId="10078" priority="603" stopIfTrue="1" operator="equal">
      <formula>0</formula>
    </cfRule>
  </conditionalFormatting>
  <conditionalFormatting sqref="F138:V138">
    <cfRule type="cellIs" dxfId="10077" priority="602" stopIfTrue="1" operator="equal">
      <formula>0</formula>
    </cfRule>
  </conditionalFormatting>
  <conditionalFormatting sqref="F138:V138">
    <cfRule type="cellIs" dxfId="10076" priority="601" stopIfTrue="1" operator="equal">
      <formula>0</formula>
    </cfRule>
  </conditionalFormatting>
  <conditionalFormatting sqref="F138:V138">
    <cfRule type="cellIs" dxfId="10075" priority="600" stopIfTrue="1" operator="equal">
      <formula>0</formula>
    </cfRule>
  </conditionalFormatting>
  <conditionalFormatting sqref="F138:V138">
    <cfRule type="cellIs" dxfId="10074" priority="599" stopIfTrue="1" operator="equal">
      <formula>0</formula>
    </cfRule>
  </conditionalFormatting>
  <conditionalFormatting sqref="F138:V138">
    <cfRule type="cellIs" dxfId="10073" priority="598" stopIfTrue="1" operator="equal">
      <formula>0</formula>
    </cfRule>
  </conditionalFormatting>
  <conditionalFormatting sqref="F138:V138">
    <cfRule type="cellIs" dxfId="10072" priority="597" stopIfTrue="1" operator="equal">
      <formula>0</formula>
    </cfRule>
  </conditionalFormatting>
  <conditionalFormatting sqref="F138:V138">
    <cfRule type="cellIs" dxfId="10071" priority="596" stopIfTrue="1" operator="equal">
      <formula>0</formula>
    </cfRule>
  </conditionalFormatting>
  <conditionalFormatting sqref="F138:V138">
    <cfRule type="cellIs" dxfId="10070" priority="595" stopIfTrue="1" operator="equal">
      <formula>0</formula>
    </cfRule>
  </conditionalFormatting>
  <conditionalFormatting sqref="F138:V138">
    <cfRule type="cellIs" dxfId="10069" priority="594" stopIfTrue="1" operator="equal">
      <formula>0</formula>
    </cfRule>
  </conditionalFormatting>
  <conditionalFormatting sqref="F138:V138">
    <cfRule type="cellIs" dxfId="10068" priority="593" stopIfTrue="1" operator="equal">
      <formula>0</formula>
    </cfRule>
  </conditionalFormatting>
  <conditionalFormatting sqref="F138:V138">
    <cfRule type="cellIs" dxfId="10067" priority="592" stopIfTrue="1" operator="equal">
      <formula>0</formula>
    </cfRule>
  </conditionalFormatting>
  <conditionalFormatting sqref="F138:V138">
    <cfRule type="cellIs" dxfId="10066" priority="591" stopIfTrue="1" operator="equal">
      <formula>0</formula>
    </cfRule>
  </conditionalFormatting>
  <conditionalFormatting sqref="F138:V138">
    <cfRule type="cellIs" dxfId="10065" priority="590" stopIfTrue="1" operator="equal">
      <formula>0</formula>
    </cfRule>
  </conditionalFormatting>
  <conditionalFormatting sqref="F138:V138">
    <cfRule type="cellIs" dxfId="10064" priority="589" stopIfTrue="1" operator="equal">
      <formula>0</formula>
    </cfRule>
  </conditionalFormatting>
  <conditionalFormatting sqref="F138:V138">
    <cfRule type="cellIs" dxfId="10063" priority="588" stopIfTrue="1" operator="equal">
      <formula>0</formula>
    </cfRule>
  </conditionalFormatting>
  <conditionalFormatting sqref="F138:V138">
    <cfRule type="cellIs" dxfId="10062" priority="587" stopIfTrue="1" operator="equal">
      <formula>0</formula>
    </cfRule>
  </conditionalFormatting>
  <conditionalFormatting sqref="F138:V138">
    <cfRule type="cellIs" dxfId="10061" priority="586" stopIfTrue="1" operator="equal">
      <formula>0</formula>
    </cfRule>
  </conditionalFormatting>
  <conditionalFormatting sqref="F138:V138">
    <cfRule type="cellIs" dxfId="10060" priority="585" stopIfTrue="1" operator="equal">
      <formula>0</formula>
    </cfRule>
  </conditionalFormatting>
  <conditionalFormatting sqref="F138:V138">
    <cfRule type="cellIs" dxfId="10059" priority="584" stopIfTrue="1" operator="equal">
      <formula>0</formula>
    </cfRule>
  </conditionalFormatting>
  <conditionalFormatting sqref="F138:V138">
    <cfRule type="cellIs" dxfId="10058" priority="583" stopIfTrue="1" operator="equal">
      <formula>0</formula>
    </cfRule>
  </conditionalFormatting>
  <conditionalFormatting sqref="F138:V138">
    <cfRule type="cellIs" dxfId="10057" priority="582" stopIfTrue="1" operator="equal">
      <formula>0</formula>
    </cfRule>
  </conditionalFormatting>
  <conditionalFormatting sqref="F138:V138">
    <cfRule type="cellIs" dxfId="10056" priority="581" stopIfTrue="1" operator="equal">
      <formula>0</formula>
    </cfRule>
  </conditionalFormatting>
  <conditionalFormatting sqref="F138:V138">
    <cfRule type="cellIs" dxfId="10055" priority="580" stopIfTrue="1" operator="equal">
      <formula>0</formula>
    </cfRule>
  </conditionalFormatting>
  <conditionalFormatting sqref="F138:V138">
    <cfRule type="cellIs" dxfId="10054" priority="579" stopIfTrue="1" operator="equal">
      <formula>0</formula>
    </cfRule>
  </conditionalFormatting>
  <conditionalFormatting sqref="F138:V138">
    <cfRule type="cellIs" dxfId="10053" priority="578" stopIfTrue="1" operator="equal">
      <formula>0</formula>
    </cfRule>
  </conditionalFormatting>
  <conditionalFormatting sqref="F138:V138">
    <cfRule type="cellIs" dxfId="10052" priority="577" stopIfTrue="1" operator="equal">
      <formula>0</formula>
    </cfRule>
  </conditionalFormatting>
  <conditionalFormatting sqref="F138:V138">
    <cfRule type="cellIs" dxfId="10051" priority="576" stopIfTrue="1" operator="equal">
      <formula>0</formula>
    </cfRule>
  </conditionalFormatting>
  <conditionalFormatting sqref="F138:V138">
    <cfRule type="cellIs" dxfId="10050" priority="575" stopIfTrue="1" operator="equal">
      <formula>0</formula>
    </cfRule>
  </conditionalFormatting>
  <conditionalFormatting sqref="F165:V165">
    <cfRule type="cellIs" dxfId="10049" priority="574" stopIfTrue="1" operator="equal">
      <formula>0</formula>
    </cfRule>
  </conditionalFormatting>
  <conditionalFormatting sqref="F165:V165">
    <cfRule type="cellIs" dxfId="10048" priority="573" stopIfTrue="1" operator="equal">
      <formula>0</formula>
    </cfRule>
  </conditionalFormatting>
  <conditionalFormatting sqref="F165:V165">
    <cfRule type="cellIs" dxfId="10047" priority="572" stopIfTrue="1" operator="equal">
      <formula>0</formula>
    </cfRule>
  </conditionalFormatting>
  <conditionalFormatting sqref="F165:V165">
    <cfRule type="cellIs" dxfId="10046" priority="571" stopIfTrue="1" operator="equal">
      <formula>0</formula>
    </cfRule>
  </conditionalFormatting>
  <conditionalFormatting sqref="F165:V165">
    <cfRule type="cellIs" dxfId="10045" priority="570" stopIfTrue="1" operator="equal">
      <formula>0</formula>
    </cfRule>
  </conditionalFormatting>
  <conditionalFormatting sqref="F165:V165">
    <cfRule type="cellIs" dxfId="10044" priority="569" stopIfTrue="1" operator="equal">
      <formula>0</formula>
    </cfRule>
  </conditionalFormatting>
  <conditionalFormatting sqref="F165:V165">
    <cfRule type="cellIs" dxfId="10043" priority="568" stopIfTrue="1" operator="equal">
      <formula>0</formula>
    </cfRule>
  </conditionalFormatting>
  <conditionalFormatting sqref="F165:V165">
    <cfRule type="cellIs" dxfId="10042" priority="567" stopIfTrue="1" operator="equal">
      <formula>0</formula>
    </cfRule>
  </conditionalFormatting>
  <conditionalFormatting sqref="F165:V165">
    <cfRule type="cellIs" dxfId="10041" priority="566" stopIfTrue="1" operator="equal">
      <formula>0</formula>
    </cfRule>
  </conditionalFormatting>
  <conditionalFormatting sqref="F165:V165">
    <cfRule type="cellIs" dxfId="10040" priority="565" stopIfTrue="1" operator="equal">
      <formula>0</formula>
    </cfRule>
  </conditionalFormatting>
  <conditionalFormatting sqref="F165:V165">
    <cfRule type="cellIs" dxfId="10039" priority="564" stopIfTrue="1" operator="equal">
      <formula>0</formula>
    </cfRule>
  </conditionalFormatting>
  <conditionalFormatting sqref="F165:V165">
    <cfRule type="cellIs" dxfId="10038" priority="563" stopIfTrue="1" operator="equal">
      <formula>0</formula>
    </cfRule>
  </conditionalFormatting>
  <conditionalFormatting sqref="F165:V165">
    <cfRule type="cellIs" dxfId="10037" priority="562" stopIfTrue="1" operator="equal">
      <formula>0</formula>
    </cfRule>
  </conditionalFormatting>
  <conditionalFormatting sqref="F165:V165">
    <cfRule type="cellIs" dxfId="10036" priority="561" stopIfTrue="1" operator="equal">
      <formula>0</formula>
    </cfRule>
  </conditionalFormatting>
  <conditionalFormatting sqref="F165:V165">
    <cfRule type="cellIs" dxfId="10035" priority="560" stopIfTrue="1" operator="equal">
      <formula>0</formula>
    </cfRule>
  </conditionalFormatting>
  <conditionalFormatting sqref="F165:V165">
    <cfRule type="cellIs" dxfId="10034" priority="559" stopIfTrue="1" operator="equal">
      <formula>0</formula>
    </cfRule>
  </conditionalFormatting>
  <conditionalFormatting sqref="F165:V165">
    <cfRule type="cellIs" dxfId="10033" priority="558" stopIfTrue="1" operator="equal">
      <formula>0</formula>
    </cfRule>
  </conditionalFormatting>
  <conditionalFormatting sqref="F165:V165">
    <cfRule type="cellIs" dxfId="10032" priority="557" stopIfTrue="1" operator="equal">
      <formula>0</formula>
    </cfRule>
  </conditionalFormatting>
  <conditionalFormatting sqref="F165:V165">
    <cfRule type="cellIs" dxfId="10031" priority="556" stopIfTrue="1" operator="equal">
      <formula>0</formula>
    </cfRule>
  </conditionalFormatting>
  <conditionalFormatting sqref="F165:V165">
    <cfRule type="cellIs" dxfId="10030" priority="555" stopIfTrue="1" operator="equal">
      <formula>0</formula>
    </cfRule>
  </conditionalFormatting>
  <conditionalFormatting sqref="F165:V165">
    <cfRule type="cellIs" dxfId="10029" priority="554" stopIfTrue="1" operator="equal">
      <formula>0</formula>
    </cfRule>
  </conditionalFormatting>
  <conditionalFormatting sqref="F165:V165">
    <cfRule type="cellIs" dxfId="10028" priority="553" stopIfTrue="1" operator="equal">
      <formula>0</formula>
    </cfRule>
  </conditionalFormatting>
  <conditionalFormatting sqref="F165:V165">
    <cfRule type="cellIs" dxfId="10027" priority="552" stopIfTrue="1" operator="equal">
      <formula>0</formula>
    </cfRule>
  </conditionalFormatting>
  <conditionalFormatting sqref="F165:V165">
    <cfRule type="cellIs" dxfId="10026" priority="551" stopIfTrue="1" operator="equal">
      <formula>0</formula>
    </cfRule>
  </conditionalFormatting>
  <conditionalFormatting sqref="F165:V165">
    <cfRule type="cellIs" dxfId="10025" priority="550" stopIfTrue="1" operator="equal">
      <formula>0</formula>
    </cfRule>
  </conditionalFormatting>
  <conditionalFormatting sqref="F165:V165">
    <cfRule type="cellIs" dxfId="10024" priority="549" stopIfTrue="1" operator="equal">
      <formula>0</formula>
    </cfRule>
  </conditionalFormatting>
  <conditionalFormatting sqref="F165:V165">
    <cfRule type="cellIs" dxfId="10023" priority="548" stopIfTrue="1" operator="equal">
      <formula>0</formula>
    </cfRule>
  </conditionalFormatting>
  <conditionalFormatting sqref="F165:V165">
    <cfRule type="cellIs" dxfId="10022" priority="547" stopIfTrue="1" operator="equal">
      <formula>0</formula>
    </cfRule>
  </conditionalFormatting>
  <conditionalFormatting sqref="F165:V165">
    <cfRule type="cellIs" dxfId="10021" priority="546" stopIfTrue="1" operator="equal">
      <formula>0</formula>
    </cfRule>
  </conditionalFormatting>
  <conditionalFormatting sqref="F165:V165">
    <cfRule type="cellIs" dxfId="10020" priority="545" stopIfTrue="1" operator="equal">
      <formula>0</formula>
    </cfRule>
  </conditionalFormatting>
  <conditionalFormatting sqref="F165:V165">
    <cfRule type="cellIs" dxfId="10019" priority="544" stopIfTrue="1" operator="equal">
      <formula>0</formula>
    </cfRule>
  </conditionalFormatting>
  <conditionalFormatting sqref="F165:V165">
    <cfRule type="cellIs" dxfId="10018" priority="543" stopIfTrue="1" operator="equal">
      <formula>0</formula>
    </cfRule>
  </conditionalFormatting>
  <conditionalFormatting sqref="F165:V165">
    <cfRule type="cellIs" dxfId="10017" priority="542" stopIfTrue="1" operator="equal">
      <formula>0</formula>
    </cfRule>
  </conditionalFormatting>
  <conditionalFormatting sqref="F165:V165">
    <cfRule type="cellIs" dxfId="10016" priority="541" stopIfTrue="1" operator="equal">
      <formula>0</formula>
    </cfRule>
  </conditionalFormatting>
  <conditionalFormatting sqref="F165:V165">
    <cfRule type="cellIs" dxfId="10015" priority="540" stopIfTrue="1" operator="equal">
      <formula>0</formula>
    </cfRule>
  </conditionalFormatting>
  <conditionalFormatting sqref="F165:V165">
    <cfRule type="cellIs" dxfId="10014" priority="539" stopIfTrue="1" operator="equal">
      <formula>0</formula>
    </cfRule>
  </conditionalFormatting>
  <conditionalFormatting sqref="F165:V165">
    <cfRule type="cellIs" dxfId="10013" priority="538" stopIfTrue="1" operator="equal">
      <formula>0</formula>
    </cfRule>
  </conditionalFormatting>
  <conditionalFormatting sqref="F165:V165">
    <cfRule type="cellIs" dxfId="10012" priority="537" stopIfTrue="1" operator="equal">
      <formula>0</formula>
    </cfRule>
  </conditionalFormatting>
  <conditionalFormatting sqref="F165:V165">
    <cfRule type="cellIs" dxfId="10011" priority="536" stopIfTrue="1" operator="equal">
      <formula>0</formula>
    </cfRule>
  </conditionalFormatting>
  <conditionalFormatting sqref="F165:V165">
    <cfRule type="cellIs" dxfId="10010" priority="535" stopIfTrue="1" operator="equal">
      <formula>0</formula>
    </cfRule>
  </conditionalFormatting>
  <conditionalFormatting sqref="F165:V165">
    <cfRule type="cellIs" dxfId="10009" priority="534" stopIfTrue="1" operator="equal">
      <formula>0</formula>
    </cfRule>
  </conditionalFormatting>
  <conditionalFormatting sqref="F165:V165">
    <cfRule type="cellIs" dxfId="10008" priority="533" stopIfTrue="1" operator="equal">
      <formula>0</formula>
    </cfRule>
  </conditionalFormatting>
  <conditionalFormatting sqref="D4:D27">
    <cfRule type="cellIs" dxfId="10007" priority="532" operator="equal">
      <formula>0</formula>
    </cfRule>
  </conditionalFormatting>
  <conditionalFormatting sqref="D4:D27">
    <cfRule type="cellIs" dxfId="10006" priority="531" operator="equal">
      <formula>0</formula>
    </cfRule>
  </conditionalFormatting>
  <conditionalFormatting sqref="D31:D54">
    <cfRule type="cellIs" dxfId="10005" priority="530" operator="equal">
      <formula>0</formula>
    </cfRule>
  </conditionalFormatting>
  <conditionalFormatting sqref="D31:D54">
    <cfRule type="cellIs" dxfId="10004" priority="529" operator="equal">
      <formula>0</formula>
    </cfRule>
  </conditionalFormatting>
  <conditionalFormatting sqref="D58:D81">
    <cfRule type="cellIs" dxfId="10003" priority="528" operator="equal">
      <formula>0</formula>
    </cfRule>
  </conditionalFormatting>
  <conditionalFormatting sqref="D58:D81">
    <cfRule type="cellIs" dxfId="10002" priority="527" operator="equal">
      <formula>0</formula>
    </cfRule>
  </conditionalFormatting>
  <conditionalFormatting sqref="D85:D108">
    <cfRule type="cellIs" dxfId="10001" priority="526" operator="equal">
      <formula>0</formula>
    </cfRule>
  </conditionalFormatting>
  <conditionalFormatting sqref="D85:D108">
    <cfRule type="cellIs" dxfId="10000" priority="525" operator="equal">
      <formula>0</formula>
    </cfRule>
  </conditionalFormatting>
  <conditionalFormatting sqref="D112:D135">
    <cfRule type="cellIs" dxfId="9999" priority="524" operator="equal">
      <formula>0</formula>
    </cfRule>
  </conditionalFormatting>
  <conditionalFormatting sqref="D112:D135">
    <cfRule type="cellIs" dxfId="9998" priority="523" operator="equal">
      <formula>0</formula>
    </cfRule>
  </conditionalFormatting>
  <conditionalFormatting sqref="D139:D162">
    <cfRule type="cellIs" dxfId="9997" priority="522" operator="equal">
      <formula>0</formula>
    </cfRule>
  </conditionalFormatting>
  <conditionalFormatting sqref="D139:D162">
    <cfRule type="cellIs" dxfId="9996" priority="521" operator="equal">
      <formula>0</formula>
    </cfRule>
  </conditionalFormatting>
  <conditionalFormatting sqref="D166:D189">
    <cfRule type="cellIs" dxfId="9995" priority="520" operator="equal">
      <formula>0</formula>
    </cfRule>
  </conditionalFormatting>
  <conditionalFormatting sqref="D166:D189">
    <cfRule type="cellIs" dxfId="9994" priority="519" operator="equal">
      <formula>0</formula>
    </cfRule>
  </conditionalFormatting>
  <conditionalFormatting sqref="D4:D27">
    <cfRule type="cellIs" dxfId="9993" priority="518" operator="equal">
      <formula>0</formula>
    </cfRule>
  </conditionalFormatting>
  <conditionalFormatting sqref="D4:D27">
    <cfRule type="cellIs" dxfId="9992" priority="517" operator="equal">
      <formula>0</formula>
    </cfRule>
  </conditionalFormatting>
  <conditionalFormatting sqref="D31:D54">
    <cfRule type="cellIs" dxfId="9991" priority="516" operator="equal">
      <formula>0</formula>
    </cfRule>
  </conditionalFormatting>
  <conditionalFormatting sqref="D31:D54">
    <cfRule type="cellIs" dxfId="9990" priority="515" operator="equal">
      <formula>0</formula>
    </cfRule>
  </conditionalFormatting>
  <conditionalFormatting sqref="D58:D81">
    <cfRule type="cellIs" dxfId="9989" priority="514" operator="equal">
      <formula>0</formula>
    </cfRule>
  </conditionalFormatting>
  <conditionalFormatting sqref="D58:D81">
    <cfRule type="cellIs" dxfId="9988" priority="513" operator="equal">
      <formula>0</formula>
    </cfRule>
  </conditionalFormatting>
  <conditionalFormatting sqref="D85:D108">
    <cfRule type="cellIs" dxfId="9987" priority="512" operator="equal">
      <formula>0</formula>
    </cfRule>
  </conditionalFormatting>
  <conditionalFormatting sqref="D85:D108">
    <cfRule type="cellIs" dxfId="9986" priority="511" operator="equal">
      <formula>0</formula>
    </cfRule>
  </conditionalFormatting>
  <conditionalFormatting sqref="D112:D135">
    <cfRule type="cellIs" dxfId="9985" priority="510" operator="equal">
      <formula>0</formula>
    </cfRule>
  </conditionalFormatting>
  <conditionalFormatting sqref="D112:D135">
    <cfRule type="cellIs" dxfId="9984" priority="509" operator="equal">
      <formula>0</formula>
    </cfRule>
  </conditionalFormatting>
  <conditionalFormatting sqref="D139:D162">
    <cfRule type="cellIs" dxfId="9983" priority="508" operator="equal">
      <formula>0</formula>
    </cfRule>
  </conditionalFormatting>
  <conditionalFormatting sqref="D139:D162">
    <cfRule type="cellIs" dxfId="9982" priority="507" operator="equal">
      <formula>0</formula>
    </cfRule>
  </conditionalFormatting>
  <conditionalFormatting sqref="D166:D189">
    <cfRule type="cellIs" dxfId="9981" priority="506" operator="equal">
      <formula>0</formula>
    </cfRule>
  </conditionalFormatting>
  <conditionalFormatting sqref="D166:D189">
    <cfRule type="cellIs" dxfId="9980" priority="505" operator="equal">
      <formula>0</formula>
    </cfRule>
  </conditionalFormatting>
  <conditionalFormatting sqref="AE194:AX200">
    <cfRule type="cellIs" dxfId="9979" priority="504" stopIfTrue="1" operator="equal">
      <formula>0</formula>
    </cfRule>
  </conditionalFormatting>
  <conditionalFormatting sqref="D4:D27">
    <cfRule type="cellIs" dxfId="9978" priority="503" operator="equal">
      <formula>0</formula>
    </cfRule>
  </conditionalFormatting>
  <conditionalFormatting sqref="D16:D18">
    <cfRule type="cellIs" dxfId="9977" priority="502" operator="equal">
      <formula>0</formula>
    </cfRule>
  </conditionalFormatting>
  <conditionalFormatting sqref="D19:D21">
    <cfRule type="cellIs" dxfId="9976" priority="501" operator="equal">
      <formula>0</formula>
    </cfRule>
  </conditionalFormatting>
  <conditionalFormatting sqref="D7:D9">
    <cfRule type="cellIs" dxfId="9975" priority="500" operator="equal">
      <formula>0</formula>
    </cfRule>
  </conditionalFormatting>
  <conditionalFormatting sqref="D10:D12">
    <cfRule type="cellIs" dxfId="9974" priority="499" operator="equal">
      <formula>0</formula>
    </cfRule>
  </conditionalFormatting>
  <conditionalFormatting sqref="D13:D15">
    <cfRule type="cellIs" dxfId="9973" priority="498" operator="equal">
      <formula>0</formula>
    </cfRule>
  </conditionalFormatting>
  <conditionalFormatting sqref="D16:D18">
    <cfRule type="cellIs" dxfId="9972" priority="497" operator="equal">
      <formula>0</formula>
    </cfRule>
  </conditionalFormatting>
  <conditionalFormatting sqref="D19:D21">
    <cfRule type="cellIs" dxfId="9971" priority="496" operator="equal">
      <formula>0</formula>
    </cfRule>
  </conditionalFormatting>
  <conditionalFormatting sqref="D7:D9">
    <cfRule type="cellIs" dxfId="9970" priority="495" operator="equal">
      <formula>0</formula>
    </cfRule>
  </conditionalFormatting>
  <conditionalFormatting sqref="D10:D12">
    <cfRule type="cellIs" dxfId="9969" priority="494" operator="equal">
      <formula>0</formula>
    </cfRule>
  </conditionalFormatting>
  <conditionalFormatting sqref="D13:D15">
    <cfRule type="cellIs" dxfId="9968" priority="493" operator="equal">
      <formula>0</formula>
    </cfRule>
  </conditionalFormatting>
  <conditionalFormatting sqref="D16:D18">
    <cfRule type="cellIs" dxfId="9967" priority="492" operator="equal">
      <formula>0</formula>
    </cfRule>
  </conditionalFormatting>
  <conditionalFormatting sqref="D19:D21">
    <cfRule type="cellIs" dxfId="9966" priority="491" operator="equal">
      <formula>0</formula>
    </cfRule>
  </conditionalFormatting>
  <conditionalFormatting sqref="D25:D27">
    <cfRule type="cellIs" dxfId="9965" priority="490" operator="equal">
      <formula>0</formula>
    </cfRule>
  </conditionalFormatting>
  <conditionalFormatting sqref="D22:D24">
    <cfRule type="cellIs" dxfId="9964" priority="489" operator="equal">
      <formula>0</formula>
    </cfRule>
  </conditionalFormatting>
  <conditionalFormatting sqref="D19:D21">
    <cfRule type="cellIs" dxfId="9963" priority="488" operator="equal">
      <formula>0</formula>
    </cfRule>
  </conditionalFormatting>
  <conditionalFormatting sqref="D16:D18">
    <cfRule type="cellIs" dxfId="9962" priority="487" operator="equal">
      <formula>0</formula>
    </cfRule>
  </conditionalFormatting>
  <conditionalFormatting sqref="D13:D15">
    <cfRule type="cellIs" dxfId="9961" priority="486" operator="equal">
      <formula>0</formula>
    </cfRule>
  </conditionalFormatting>
  <conditionalFormatting sqref="D31:D33">
    <cfRule type="cellIs" dxfId="9960" priority="485" operator="equal">
      <formula>0</formula>
    </cfRule>
  </conditionalFormatting>
  <conditionalFormatting sqref="D43:D45">
    <cfRule type="cellIs" dxfId="9959" priority="484" operator="equal">
      <formula>0</formula>
    </cfRule>
  </conditionalFormatting>
  <conditionalFormatting sqref="D46:D48">
    <cfRule type="cellIs" dxfId="9958" priority="483" operator="equal">
      <formula>0</formula>
    </cfRule>
  </conditionalFormatting>
  <conditionalFormatting sqref="D34:D36">
    <cfRule type="cellIs" dxfId="9957" priority="482" operator="equal">
      <formula>0</formula>
    </cfRule>
  </conditionalFormatting>
  <conditionalFormatting sqref="D37:D39">
    <cfRule type="cellIs" dxfId="9956" priority="481" operator="equal">
      <formula>0</formula>
    </cfRule>
  </conditionalFormatting>
  <conditionalFormatting sqref="D40:D42">
    <cfRule type="cellIs" dxfId="9955" priority="480" operator="equal">
      <formula>0</formula>
    </cfRule>
  </conditionalFormatting>
  <conditionalFormatting sqref="D43:D45">
    <cfRule type="cellIs" dxfId="9954" priority="479" operator="equal">
      <formula>0</formula>
    </cfRule>
  </conditionalFormatting>
  <conditionalFormatting sqref="D46:D48">
    <cfRule type="cellIs" dxfId="9953" priority="478" operator="equal">
      <formula>0</formula>
    </cfRule>
  </conditionalFormatting>
  <conditionalFormatting sqref="D34:D36">
    <cfRule type="cellIs" dxfId="9952" priority="477" operator="equal">
      <formula>0</formula>
    </cfRule>
  </conditionalFormatting>
  <conditionalFormatting sqref="D37:D39">
    <cfRule type="cellIs" dxfId="9951" priority="476" operator="equal">
      <formula>0</formula>
    </cfRule>
  </conditionalFormatting>
  <conditionalFormatting sqref="D40:D42">
    <cfRule type="cellIs" dxfId="9950" priority="475" operator="equal">
      <formula>0</formula>
    </cfRule>
  </conditionalFormatting>
  <conditionalFormatting sqref="D43:D45">
    <cfRule type="cellIs" dxfId="9949" priority="474" operator="equal">
      <formula>0</formula>
    </cfRule>
  </conditionalFormatting>
  <conditionalFormatting sqref="D46:D48">
    <cfRule type="cellIs" dxfId="9948" priority="473" operator="equal">
      <formula>0</formula>
    </cfRule>
  </conditionalFormatting>
  <conditionalFormatting sqref="D52:D54">
    <cfRule type="cellIs" dxfId="9947" priority="472" operator="equal">
      <formula>0</formula>
    </cfRule>
  </conditionalFormatting>
  <conditionalFormatting sqref="D49:D51">
    <cfRule type="cellIs" dxfId="9946" priority="471" operator="equal">
      <formula>0</formula>
    </cfRule>
  </conditionalFormatting>
  <conditionalFormatting sqref="D46:D48">
    <cfRule type="cellIs" dxfId="9945" priority="470" operator="equal">
      <formula>0</formula>
    </cfRule>
  </conditionalFormatting>
  <conditionalFormatting sqref="D43:D45">
    <cfRule type="cellIs" dxfId="9944" priority="469" operator="equal">
      <formula>0</formula>
    </cfRule>
  </conditionalFormatting>
  <conditionalFormatting sqref="D40:D42">
    <cfRule type="cellIs" dxfId="9943" priority="468" operator="equal">
      <formula>0</formula>
    </cfRule>
  </conditionalFormatting>
  <conditionalFormatting sqref="D58:D60">
    <cfRule type="cellIs" dxfId="9942" priority="467" operator="equal">
      <formula>0</formula>
    </cfRule>
  </conditionalFormatting>
  <conditionalFormatting sqref="D70:D72">
    <cfRule type="cellIs" dxfId="9941" priority="466" operator="equal">
      <formula>0</formula>
    </cfRule>
  </conditionalFormatting>
  <conditionalFormatting sqref="D73:D75">
    <cfRule type="cellIs" dxfId="9940" priority="465" operator="equal">
      <formula>0</formula>
    </cfRule>
  </conditionalFormatting>
  <conditionalFormatting sqref="D61:D63">
    <cfRule type="cellIs" dxfId="9939" priority="464" operator="equal">
      <formula>0</formula>
    </cfRule>
  </conditionalFormatting>
  <conditionalFormatting sqref="D64:D66">
    <cfRule type="cellIs" dxfId="9938" priority="463" operator="equal">
      <formula>0</formula>
    </cfRule>
  </conditionalFormatting>
  <conditionalFormatting sqref="D67:D69">
    <cfRule type="cellIs" dxfId="9937" priority="462" operator="equal">
      <formula>0</formula>
    </cfRule>
  </conditionalFormatting>
  <conditionalFormatting sqref="D70:D72">
    <cfRule type="cellIs" dxfId="9936" priority="461" operator="equal">
      <formula>0</formula>
    </cfRule>
  </conditionalFormatting>
  <conditionalFormatting sqref="D73:D75">
    <cfRule type="cellIs" dxfId="9935" priority="460" operator="equal">
      <formula>0</formula>
    </cfRule>
  </conditionalFormatting>
  <conditionalFormatting sqref="D61:D63">
    <cfRule type="cellIs" dxfId="9934" priority="459" operator="equal">
      <formula>0</formula>
    </cfRule>
  </conditionalFormatting>
  <conditionalFormatting sqref="D64:D66">
    <cfRule type="cellIs" dxfId="9933" priority="458" operator="equal">
      <formula>0</formula>
    </cfRule>
  </conditionalFormatting>
  <conditionalFormatting sqref="D67:D69">
    <cfRule type="cellIs" dxfId="9932" priority="457" operator="equal">
      <formula>0</formula>
    </cfRule>
  </conditionalFormatting>
  <conditionalFormatting sqref="D70:D72">
    <cfRule type="cellIs" dxfId="9931" priority="456" operator="equal">
      <formula>0</formula>
    </cfRule>
  </conditionalFormatting>
  <conditionalFormatting sqref="D73:D75">
    <cfRule type="cellIs" dxfId="9930" priority="455" operator="equal">
      <formula>0</formula>
    </cfRule>
  </conditionalFormatting>
  <conditionalFormatting sqref="D79:D81">
    <cfRule type="cellIs" dxfId="9929" priority="454" operator="equal">
      <formula>0</formula>
    </cfRule>
  </conditionalFormatting>
  <conditionalFormatting sqref="D76:D78">
    <cfRule type="cellIs" dxfId="9928" priority="453" operator="equal">
      <formula>0</formula>
    </cfRule>
  </conditionalFormatting>
  <conditionalFormatting sqref="D73:D75">
    <cfRule type="cellIs" dxfId="9927" priority="452" operator="equal">
      <formula>0</formula>
    </cfRule>
  </conditionalFormatting>
  <conditionalFormatting sqref="D70:D72">
    <cfRule type="cellIs" dxfId="9926" priority="451" operator="equal">
      <formula>0</formula>
    </cfRule>
  </conditionalFormatting>
  <conditionalFormatting sqref="D67:D69">
    <cfRule type="cellIs" dxfId="9925" priority="450" operator="equal">
      <formula>0</formula>
    </cfRule>
  </conditionalFormatting>
  <conditionalFormatting sqref="D58:D60">
    <cfRule type="cellIs" dxfId="9924" priority="449" operator="equal">
      <formula>0</formula>
    </cfRule>
  </conditionalFormatting>
  <conditionalFormatting sqref="D70:D72">
    <cfRule type="cellIs" dxfId="9923" priority="448" operator="equal">
      <formula>0</formula>
    </cfRule>
  </conditionalFormatting>
  <conditionalFormatting sqref="D73:D75">
    <cfRule type="cellIs" dxfId="9922" priority="447" operator="equal">
      <formula>0</formula>
    </cfRule>
  </conditionalFormatting>
  <conditionalFormatting sqref="D61:D63">
    <cfRule type="cellIs" dxfId="9921" priority="446" operator="equal">
      <formula>0</formula>
    </cfRule>
  </conditionalFormatting>
  <conditionalFormatting sqref="D64:D66">
    <cfRule type="cellIs" dxfId="9920" priority="445" operator="equal">
      <formula>0</formula>
    </cfRule>
  </conditionalFormatting>
  <conditionalFormatting sqref="D67:D69">
    <cfRule type="cellIs" dxfId="9919" priority="444" operator="equal">
      <formula>0</formula>
    </cfRule>
  </conditionalFormatting>
  <conditionalFormatting sqref="D70:D72">
    <cfRule type="cellIs" dxfId="9918" priority="443" operator="equal">
      <formula>0</formula>
    </cfRule>
  </conditionalFormatting>
  <conditionalFormatting sqref="D73:D75">
    <cfRule type="cellIs" dxfId="9917" priority="442" operator="equal">
      <formula>0</formula>
    </cfRule>
  </conditionalFormatting>
  <conditionalFormatting sqref="D61:D63">
    <cfRule type="cellIs" dxfId="9916" priority="441" operator="equal">
      <formula>0</formula>
    </cfRule>
  </conditionalFormatting>
  <conditionalFormatting sqref="D64:D66">
    <cfRule type="cellIs" dxfId="9915" priority="440" operator="equal">
      <formula>0</formula>
    </cfRule>
  </conditionalFormatting>
  <conditionalFormatting sqref="D67:D69">
    <cfRule type="cellIs" dxfId="9914" priority="439" operator="equal">
      <formula>0</formula>
    </cfRule>
  </conditionalFormatting>
  <conditionalFormatting sqref="D70:D72">
    <cfRule type="cellIs" dxfId="9913" priority="438" operator="equal">
      <formula>0</formula>
    </cfRule>
  </conditionalFormatting>
  <conditionalFormatting sqref="D73:D75">
    <cfRule type="cellIs" dxfId="9912" priority="437" operator="equal">
      <formula>0</formula>
    </cfRule>
  </conditionalFormatting>
  <conditionalFormatting sqref="D79:D81">
    <cfRule type="cellIs" dxfId="9911" priority="436" operator="equal">
      <formula>0</formula>
    </cfRule>
  </conditionalFormatting>
  <conditionalFormatting sqref="D76:D78">
    <cfRule type="cellIs" dxfId="9910" priority="435" operator="equal">
      <formula>0</formula>
    </cfRule>
  </conditionalFormatting>
  <conditionalFormatting sqref="D73:D75">
    <cfRule type="cellIs" dxfId="9909" priority="434" operator="equal">
      <formula>0</formula>
    </cfRule>
  </conditionalFormatting>
  <conditionalFormatting sqref="D70:D72">
    <cfRule type="cellIs" dxfId="9908" priority="433" operator="equal">
      <formula>0</formula>
    </cfRule>
  </conditionalFormatting>
  <conditionalFormatting sqref="D67:D69">
    <cfRule type="cellIs" dxfId="9907" priority="432" operator="equal">
      <formula>0</formula>
    </cfRule>
  </conditionalFormatting>
  <conditionalFormatting sqref="D58:D60">
    <cfRule type="cellIs" dxfId="9906" priority="431" operator="equal">
      <formula>0</formula>
    </cfRule>
  </conditionalFormatting>
  <conditionalFormatting sqref="D70:D72">
    <cfRule type="cellIs" dxfId="9905" priority="430" operator="equal">
      <formula>0</formula>
    </cfRule>
  </conditionalFormatting>
  <conditionalFormatting sqref="D73:D75">
    <cfRule type="cellIs" dxfId="9904" priority="429" operator="equal">
      <formula>0</formula>
    </cfRule>
  </conditionalFormatting>
  <conditionalFormatting sqref="D61:D63">
    <cfRule type="cellIs" dxfId="9903" priority="428" operator="equal">
      <formula>0</formula>
    </cfRule>
  </conditionalFormatting>
  <conditionalFormatting sqref="D64:D66">
    <cfRule type="cellIs" dxfId="9902" priority="427" operator="equal">
      <formula>0</formula>
    </cfRule>
  </conditionalFormatting>
  <conditionalFormatting sqref="D67:D69">
    <cfRule type="cellIs" dxfId="9901" priority="426" operator="equal">
      <formula>0</formula>
    </cfRule>
  </conditionalFormatting>
  <conditionalFormatting sqref="D70:D72">
    <cfRule type="cellIs" dxfId="9900" priority="425" operator="equal">
      <formula>0</formula>
    </cfRule>
  </conditionalFormatting>
  <conditionalFormatting sqref="D73:D75">
    <cfRule type="cellIs" dxfId="9899" priority="424" operator="equal">
      <formula>0</formula>
    </cfRule>
  </conditionalFormatting>
  <conditionalFormatting sqref="D61:D63">
    <cfRule type="cellIs" dxfId="9898" priority="423" operator="equal">
      <formula>0</formula>
    </cfRule>
  </conditionalFormatting>
  <conditionalFormatting sqref="D64:D66">
    <cfRule type="cellIs" dxfId="9897" priority="422" operator="equal">
      <formula>0</formula>
    </cfRule>
  </conditionalFormatting>
  <conditionalFormatting sqref="D67:D69">
    <cfRule type="cellIs" dxfId="9896" priority="421" operator="equal">
      <formula>0</formula>
    </cfRule>
  </conditionalFormatting>
  <conditionalFormatting sqref="D70:D72">
    <cfRule type="cellIs" dxfId="9895" priority="420" operator="equal">
      <formula>0</formula>
    </cfRule>
  </conditionalFormatting>
  <conditionalFormatting sqref="D73:D75">
    <cfRule type="cellIs" dxfId="9894" priority="419" operator="equal">
      <formula>0</formula>
    </cfRule>
  </conditionalFormatting>
  <conditionalFormatting sqref="D79:D81">
    <cfRule type="cellIs" dxfId="9893" priority="418" operator="equal">
      <formula>0</formula>
    </cfRule>
  </conditionalFormatting>
  <conditionalFormatting sqref="D76:D78">
    <cfRule type="cellIs" dxfId="9892" priority="417" operator="equal">
      <formula>0</formula>
    </cfRule>
  </conditionalFormatting>
  <conditionalFormatting sqref="D73:D75">
    <cfRule type="cellIs" dxfId="9891" priority="416" operator="equal">
      <formula>0</formula>
    </cfRule>
  </conditionalFormatting>
  <conditionalFormatting sqref="D70:D72">
    <cfRule type="cellIs" dxfId="9890" priority="415" operator="equal">
      <formula>0</formula>
    </cfRule>
  </conditionalFormatting>
  <conditionalFormatting sqref="D67:D69">
    <cfRule type="cellIs" dxfId="9889" priority="414" operator="equal">
      <formula>0</formula>
    </cfRule>
  </conditionalFormatting>
  <conditionalFormatting sqref="D85:D87">
    <cfRule type="cellIs" dxfId="9888" priority="413" operator="equal">
      <formula>0</formula>
    </cfRule>
  </conditionalFormatting>
  <conditionalFormatting sqref="D97:D99">
    <cfRule type="cellIs" dxfId="9887" priority="412" operator="equal">
      <formula>0</formula>
    </cfRule>
  </conditionalFormatting>
  <conditionalFormatting sqref="D100:D102">
    <cfRule type="cellIs" dxfId="9886" priority="411" operator="equal">
      <formula>0</formula>
    </cfRule>
  </conditionalFormatting>
  <conditionalFormatting sqref="D88:D90">
    <cfRule type="cellIs" dxfId="9885" priority="410" operator="equal">
      <formula>0</formula>
    </cfRule>
  </conditionalFormatting>
  <conditionalFormatting sqref="D91:D93">
    <cfRule type="cellIs" dxfId="9884" priority="409" operator="equal">
      <formula>0</formula>
    </cfRule>
  </conditionalFormatting>
  <conditionalFormatting sqref="D94:D96">
    <cfRule type="cellIs" dxfId="9883" priority="408" operator="equal">
      <formula>0</formula>
    </cfRule>
  </conditionalFormatting>
  <conditionalFormatting sqref="D97:D99">
    <cfRule type="cellIs" dxfId="9882" priority="407" operator="equal">
      <formula>0</formula>
    </cfRule>
  </conditionalFormatting>
  <conditionalFormatting sqref="D100:D102">
    <cfRule type="cellIs" dxfId="9881" priority="406" operator="equal">
      <formula>0</formula>
    </cfRule>
  </conditionalFormatting>
  <conditionalFormatting sqref="D88:D90">
    <cfRule type="cellIs" dxfId="9880" priority="405" operator="equal">
      <formula>0</formula>
    </cfRule>
  </conditionalFormatting>
  <conditionalFormatting sqref="D91:D93">
    <cfRule type="cellIs" dxfId="9879" priority="404" operator="equal">
      <formula>0</formula>
    </cfRule>
  </conditionalFormatting>
  <conditionalFormatting sqref="D94:D96">
    <cfRule type="cellIs" dxfId="9878" priority="403" operator="equal">
      <formula>0</formula>
    </cfRule>
  </conditionalFormatting>
  <conditionalFormatting sqref="D97:D99">
    <cfRule type="cellIs" dxfId="9877" priority="402" operator="equal">
      <formula>0</formula>
    </cfRule>
  </conditionalFormatting>
  <conditionalFormatting sqref="D100:D102">
    <cfRule type="cellIs" dxfId="9876" priority="401" operator="equal">
      <formula>0</formula>
    </cfRule>
  </conditionalFormatting>
  <conditionalFormatting sqref="D106:D108">
    <cfRule type="cellIs" dxfId="9875" priority="400" operator="equal">
      <formula>0</formula>
    </cfRule>
  </conditionalFormatting>
  <conditionalFormatting sqref="D103:D105">
    <cfRule type="cellIs" dxfId="9874" priority="399" operator="equal">
      <formula>0</formula>
    </cfRule>
  </conditionalFormatting>
  <conditionalFormatting sqref="D100:D102">
    <cfRule type="cellIs" dxfId="9873" priority="398" operator="equal">
      <formula>0</formula>
    </cfRule>
  </conditionalFormatting>
  <conditionalFormatting sqref="D97:D99">
    <cfRule type="cellIs" dxfId="9872" priority="397" operator="equal">
      <formula>0</formula>
    </cfRule>
  </conditionalFormatting>
  <conditionalFormatting sqref="D94:D96">
    <cfRule type="cellIs" dxfId="9871" priority="396" operator="equal">
      <formula>0</formula>
    </cfRule>
  </conditionalFormatting>
  <conditionalFormatting sqref="D112:D114">
    <cfRule type="cellIs" dxfId="9870" priority="395" operator="equal">
      <formula>0</formula>
    </cfRule>
  </conditionalFormatting>
  <conditionalFormatting sqref="D124:D126">
    <cfRule type="cellIs" dxfId="9869" priority="394" operator="equal">
      <formula>0</formula>
    </cfRule>
  </conditionalFormatting>
  <conditionalFormatting sqref="D127:D129">
    <cfRule type="cellIs" dxfId="9868" priority="393" operator="equal">
      <formula>0</formula>
    </cfRule>
  </conditionalFormatting>
  <conditionalFormatting sqref="D115:D117">
    <cfRule type="cellIs" dxfId="9867" priority="392" operator="equal">
      <formula>0</formula>
    </cfRule>
  </conditionalFormatting>
  <conditionalFormatting sqref="D118:D135">
    <cfRule type="cellIs" dxfId="9866" priority="391" operator="equal">
      <formula>0</formula>
    </cfRule>
  </conditionalFormatting>
  <conditionalFormatting sqref="D121:D123">
    <cfRule type="cellIs" dxfId="9865" priority="390" operator="equal">
      <formula>0</formula>
    </cfRule>
  </conditionalFormatting>
  <conditionalFormatting sqref="D124:D126">
    <cfRule type="cellIs" dxfId="9864" priority="389" operator="equal">
      <formula>0</formula>
    </cfRule>
  </conditionalFormatting>
  <conditionalFormatting sqref="D127:D129">
    <cfRule type="cellIs" dxfId="9863" priority="388" operator="equal">
      <formula>0</formula>
    </cfRule>
  </conditionalFormatting>
  <conditionalFormatting sqref="D115:D117">
    <cfRule type="cellIs" dxfId="9862" priority="387" operator="equal">
      <formula>0</formula>
    </cfRule>
  </conditionalFormatting>
  <conditionalFormatting sqref="D118:D135">
    <cfRule type="cellIs" dxfId="9861" priority="386" operator="equal">
      <formula>0</formula>
    </cfRule>
  </conditionalFormatting>
  <conditionalFormatting sqref="D121:D123">
    <cfRule type="cellIs" dxfId="9860" priority="385" operator="equal">
      <formula>0</formula>
    </cfRule>
  </conditionalFormatting>
  <conditionalFormatting sqref="D124:D126">
    <cfRule type="cellIs" dxfId="9859" priority="384" operator="equal">
      <formula>0</formula>
    </cfRule>
  </conditionalFormatting>
  <conditionalFormatting sqref="D127:D129">
    <cfRule type="cellIs" dxfId="9858" priority="383" operator="equal">
      <formula>0</formula>
    </cfRule>
  </conditionalFormatting>
  <conditionalFormatting sqref="D133:D135">
    <cfRule type="cellIs" dxfId="9857" priority="382" operator="equal">
      <formula>0</formula>
    </cfRule>
  </conditionalFormatting>
  <conditionalFormatting sqref="D130:D132">
    <cfRule type="cellIs" dxfId="9856" priority="381" operator="equal">
      <formula>0</formula>
    </cfRule>
  </conditionalFormatting>
  <conditionalFormatting sqref="D127:D129">
    <cfRule type="cellIs" dxfId="9855" priority="380" operator="equal">
      <formula>0</formula>
    </cfRule>
  </conditionalFormatting>
  <conditionalFormatting sqref="D124:D126">
    <cfRule type="cellIs" dxfId="9854" priority="379" operator="equal">
      <formula>0</formula>
    </cfRule>
  </conditionalFormatting>
  <conditionalFormatting sqref="D121:D123">
    <cfRule type="cellIs" dxfId="9853" priority="378" operator="equal">
      <formula>0</formula>
    </cfRule>
  </conditionalFormatting>
  <conditionalFormatting sqref="D139:D141">
    <cfRule type="cellIs" dxfId="9852" priority="377" operator="equal">
      <formula>0</formula>
    </cfRule>
  </conditionalFormatting>
  <conditionalFormatting sqref="D151:D153">
    <cfRule type="cellIs" dxfId="9851" priority="376" operator="equal">
      <formula>0</formula>
    </cfRule>
  </conditionalFormatting>
  <conditionalFormatting sqref="D154:D156">
    <cfRule type="cellIs" dxfId="9850" priority="375" operator="equal">
      <formula>0</formula>
    </cfRule>
  </conditionalFormatting>
  <conditionalFormatting sqref="D142:D144">
    <cfRule type="cellIs" dxfId="9849" priority="374" operator="equal">
      <formula>0</formula>
    </cfRule>
  </conditionalFormatting>
  <conditionalFormatting sqref="D145:D147">
    <cfRule type="cellIs" dxfId="9848" priority="373" operator="equal">
      <formula>0</formula>
    </cfRule>
  </conditionalFormatting>
  <conditionalFormatting sqref="D148:D150">
    <cfRule type="cellIs" dxfId="9847" priority="372" operator="equal">
      <formula>0</formula>
    </cfRule>
  </conditionalFormatting>
  <conditionalFormatting sqref="D151:D153">
    <cfRule type="cellIs" dxfId="9846" priority="371" operator="equal">
      <formula>0</formula>
    </cfRule>
  </conditionalFormatting>
  <conditionalFormatting sqref="D154:D156">
    <cfRule type="cellIs" dxfId="9845" priority="370" operator="equal">
      <formula>0</formula>
    </cfRule>
  </conditionalFormatting>
  <conditionalFormatting sqref="D142:D144">
    <cfRule type="cellIs" dxfId="9844" priority="369" operator="equal">
      <formula>0</formula>
    </cfRule>
  </conditionalFormatting>
  <conditionalFormatting sqref="D145:D147">
    <cfRule type="cellIs" dxfId="9843" priority="368" operator="equal">
      <formula>0</formula>
    </cfRule>
  </conditionalFormatting>
  <conditionalFormatting sqref="D148:D150">
    <cfRule type="cellIs" dxfId="9842" priority="367" operator="equal">
      <formula>0</formula>
    </cfRule>
  </conditionalFormatting>
  <conditionalFormatting sqref="D151:D153">
    <cfRule type="cellIs" dxfId="9841" priority="366" operator="equal">
      <formula>0</formula>
    </cfRule>
  </conditionalFormatting>
  <conditionalFormatting sqref="D154:D156">
    <cfRule type="cellIs" dxfId="9840" priority="365" operator="equal">
      <formula>0</formula>
    </cfRule>
  </conditionalFormatting>
  <conditionalFormatting sqref="D160:D162">
    <cfRule type="cellIs" dxfId="9839" priority="364" operator="equal">
      <formula>0</formula>
    </cfRule>
  </conditionalFormatting>
  <conditionalFormatting sqref="D157:D159">
    <cfRule type="cellIs" dxfId="9838" priority="363" operator="equal">
      <formula>0</formula>
    </cfRule>
  </conditionalFormatting>
  <conditionalFormatting sqref="D154:D156">
    <cfRule type="cellIs" dxfId="9837" priority="362" operator="equal">
      <formula>0</formula>
    </cfRule>
  </conditionalFormatting>
  <conditionalFormatting sqref="D151:D153">
    <cfRule type="cellIs" dxfId="9836" priority="361" operator="equal">
      <formula>0</formula>
    </cfRule>
  </conditionalFormatting>
  <conditionalFormatting sqref="D148:D150">
    <cfRule type="cellIs" dxfId="9835" priority="360" operator="equal">
      <formula>0</formula>
    </cfRule>
  </conditionalFormatting>
  <conditionalFormatting sqref="D166:D168">
    <cfRule type="cellIs" dxfId="9834" priority="359" operator="equal">
      <formula>0</formula>
    </cfRule>
  </conditionalFormatting>
  <conditionalFormatting sqref="D178:D180">
    <cfRule type="cellIs" dxfId="9833" priority="358" operator="equal">
      <formula>0</formula>
    </cfRule>
  </conditionalFormatting>
  <conditionalFormatting sqref="D181:D183">
    <cfRule type="cellIs" dxfId="9832" priority="357" operator="equal">
      <formula>0</formula>
    </cfRule>
  </conditionalFormatting>
  <conditionalFormatting sqref="D169:D171">
    <cfRule type="cellIs" dxfId="9831" priority="356" operator="equal">
      <formula>0</formula>
    </cfRule>
  </conditionalFormatting>
  <conditionalFormatting sqref="D172:D174">
    <cfRule type="cellIs" dxfId="9830" priority="355" operator="equal">
      <formula>0</formula>
    </cfRule>
  </conditionalFormatting>
  <conditionalFormatting sqref="D175:D177">
    <cfRule type="cellIs" dxfId="9829" priority="354" operator="equal">
      <formula>0</formula>
    </cfRule>
  </conditionalFormatting>
  <conditionalFormatting sqref="D178:D180">
    <cfRule type="cellIs" dxfId="9828" priority="353" operator="equal">
      <formula>0</formula>
    </cfRule>
  </conditionalFormatting>
  <conditionalFormatting sqref="D181:D183">
    <cfRule type="cellIs" dxfId="9827" priority="352" operator="equal">
      <formula>0</formula>
    </cfRule>
  </conditionalFormatting>
  <conditionalFormatting sqref="D169:D171">
    <cfRule type="cellIs" dxfId="9826" priority="351" operator="equal">
      <formula>0</formula>
    </cfRule>
  </conditionalFormatting>
  <conditionalFormatting sqref="D172:D174">
    <cfRule type="cellIs" dxfId="9825" priority="350" operator="equal">
      <formula>0</formula>
    </cfRule>
  </conditionalFormatting>
  <conditionalFormatting sqref="D175:D177">
    <cfRule type="cellIs" dxfId="9824" priority="349" operator="equal">
      <formula>0</formula>
    </cfRule>
  </conditionalFormatting>
  <conditionalFormatting sqref="D178:D180">
    <cfRule type="cellIs" dxfId="9823" priority="348" operator="equal">
      <formula>0</formula>
    </cfRule>
  </conditionalFormatting>
  <conditionalFormatting sqref="D181:D183">
    <cfRule type="cellIs" dxfId="9822" priority="347" operator="equal">
      <formula>0</formula>
    </cfRule>
  </conditionalFormatting>
  <conditionalFormatting sqref="D187:D189">
    <cfRule type="cellIs" dxfId="9821" priority="346" operator="equal">
      <formula>0</formula>
    </cfRule>
  </conditionalFormatting>
  <conditionalFormatting sqref="D184:D186">
    <cfRule type="cellIs" dxfId="9820" priority="345" operator="equal">
      <formula>0</formula>
    </cfRule>
  </conditionalFormatting>
  <conditionalFormatting sqref="D181:D183">
    <cfRule type="cellIs" dxfId="9819" priority="344" operator="equal">
      <formula>0</formula>
    </cfRule>
  </conditionalFormatting>
  <conditionalFormatting sqref="D178:D180">
    <cfRule type="cellIs" dxfId="9818" priority="343" operator="equal">
      <formula>0</formula>
    </cfRule>
  </conditionalFormatting>
  <conditionalFormatting sqref="D175:D177">
    <cfRule type="cellIs" dxfId="9817" priority="342" operator="equal">
      <formula>0</formula>
    </cfRule>
  </conditionalFormatting>
  <conditionalFormatting sqref="D34:D36">
    <cfRule type="cellIs" dxfId="9816" priority="341" operator="equal">
      <formula>0</formula>
    </cfRule>
  </conditionalFormatting>
  <conditionalFormatting sqref="D37:D39">
    <cfRule type="cellIs" dxfId="9815" priority="340" operator="equal">
      <formula>0</formula>
    </cfRule>
  </conditionalFormatting>
  <conditionalFormatting sqref="D85:D87">
    <cfRule type="cellIs" dxfId="9814" priority="339" operator="equal">
      <formula>0</formula>
    </cfRule>
  </conditionalFormatting>
  <conditionalFormatting sqref="D85:D87">
    <cfRule type="cellIs" dxfId="9813" priority="338" operator="equal">
      <formula>0</formula>
    </cfRule>
  </conditionalFormatting>
  <conditionalFormatting sqref="D85:D87">
    <cfRule type="cellIs" dxfId="9812" priority="337" operator="equal">
      <formula>0</formula>
    </cfRule>
  </conditionalFormatting>
  <conditionalFormatting sqref="D85:D87">
    <cfRule type="cellIs" dxfId="9811" priority="336" operator="equal">
      <formula>0</formula>
    </cfRule>
  </conditionalFormatting>
  <conditionalFormatting sqref="D88:D90">
    <cfRule type="cellIs" dxfId="9810" priority="335" operator="equal">
      <formula>0</formula>
    </cfRule>
  </conditionalFormatting>
  <conditionalFormatting sqref="D88:D90">
    <cfRule type="cellIs" dxfId="9809" priority="334" operator="equal">
      <formula>0</formula>
    </cfRule>
  </conditionalFormatting>
  <conditionalFormatting sqref="D139:D141">
    <cfRule type="cellIs" dxfId="9808" priority="333" operator="equal">
      <formula>0</formula>
    </cfRule>
  </conditionalFormatting>
  <conditionalFormatting sqref="D139:D141">
    <cfRule type="cellIs" dxfId="9807" priority="332" operator="equal">
      <formula>0</formula>
    </cfRule>
  </conditionalFormatting>
  <conditionalFormatting sqref="D139:D141">
    <cfRule type="cellIs" dxfId="9806" priority="331" operator="equal">
      <formula>0</formula>
    </cfRule>
  </conditionalFormatting>
  <conditionalFormatting sqref="D142:D144">
    <cfRule type="cellIs" dxfId="9805" priority="330" operator="equal">
      <formula>0</formula>
    </cfRule>
  </conditionalFormatting>
  <conditionalFormatting sqref="D142:D144">
    <cfRule type="cellIs" dxfId="9804" priority="329" operator="equal">
      <formula>0</formula>
    </cfRule>
  </conditionalFormatting>
  <conditionalFormatting sqref="D142:D144">
    <cfRule type="cellIs" dxfId="9803" priority="328" operator="equal">
      <formula>0</formula>
    </cfRule>
  </conditionalFormatting>
  <conditionalFormatting sqref="D145:D147">
    <cfRule type="cellIs" dxfId="9802" priority="327" operator="equal">
      <formula>0</formula>
    </cfRule>
  </conditionalFormatting>
  <conditionalFormatting sqref="D145:D147">
    <cfRule type="cellIs" dxfId="9801" priority="326" operator="equal">
      <formula>0</formula>
    </cfRule>
  </conditionalFormatting>
  <conditionalFormatting sqref="D145:D147">
    <cfRule type="cellIs" dxfId="9800" priority="325" operator="equal">
      <formula>0</formula>
    </cfRule>
  </conditionalFormatting>
  <conditionalFormatting sqref="D148:D150">
    <cfRule type="cellIs" dxfId="9799" priority="324" operator="equal">
      <formula>0</formula>
    </cfRule>
  </conditionalFormatting>
  <conditionalFormatting sqref="D148:D150">
    <cfRule type="cellIs" dxfId="9798" priority="323" operator="equal">
      <formula>0</formula>
    </cfRule>
  </conditionalFormatting>
  <conditionalFormatting sqref="D148:D150">
    <cfRule type="cellIs" dxfId="9797" priority="322" operator="equal">
      <formula>0</formula>
    </cfRule>
  </conditionalFormatting>
  <conditionalFormatting sqref="D121:D123">
    <cfRule type="cellIs" dxfId="9796" priority="321" operator="equal">
      <formula>0</formula>
    </cfRule>
  </conditionalFormatting>
  <conditionalFormatting sqref="D112:D114">
    <cfRule type="cellIs" dxfId="9795" priority="320" operator="equal">
      <formula>0</formula>
    </cfRule>
  </conditionalFormatting>
  <conditionalFormatting sqref="D112:D114">
    <cfRule type="cellIs" dxfId="9794" priority="319" operator="equal">
      <formula>0</formula>
    </cfRule>
  </conditionalFormatting>
  <conditionalFormatting sqref="D115:D117">
    <cfRule type="cellIs" dxfId="9793" priority="318" operator="equal">
      <formula>0</formula>
    </cfRule>
  </conditionalFormatting>
  <conditionalFormatting sqref="D115:D117">
    <cfRule type="cellIs" dxfId="9792" priority="317" operator="equal">
      <formula>0</formula>
    </cfRule>
  </conditionalFormatting>
  <conditionalFormatting sqref="D118:D135">
    <cfRule type="cellIs" dxfId="9791" priority="316" operator="equal">
      <formula>0</formula>
    </cfRule>
  </conditionalFormatting>
  <conditionalFormatting sqref="D118:D135">
    <cfRule type="cellIs" dxfId="9790" priority="315" operator="equal">
      <formula>0</formula>
    </cfRule>
  </conditionalFormatting>
  <conditionalFormatting sqref="D118:D135">
    <cfRule type="cellIs" dxfId="9789" priority="314" operator="equal">
      <formula>0</formula>
    </cfRule>
  </conditionalFormatting>
  <conditionalFormatting sqref="D118:D135">
    <cfRule type="cellIs" dxfId="9788" priority="313" operator="equal">
      <formula>0</formula>
    </cfRule>
  </conditionalFormatting>
  <conditionalFormatting sqref="D121:D123">
    <cfRule type="cellIs" dxfId="9787" priority="312" operator="equal">
      <formula>0</formula>
    </cfRule>
  </conditionalFormatting>
  <conditionalFormatting sqref="D121:D123">
    <cfRule type="cellIs" dxfId="9786" priority="311" operator="equal">
      <formula>0</formula>
    </cfRule>
  </conditionalFormatting>
  <conditionalFormatting sqref="D121:D123">
    <cfRule type="cellIs" dxfId="9785" priority="310" operator="equal">
      <formula>0</formula>
    </cfRule>
  </conditionalFormatting>
  <conditionalFormatting sqref="D121:D123">
    <cfRule type="cellIs" dxfId="9784" priority="309" operator="equal">
      <formula>0</formula>
    </cfRule>
  </conditionalFormatting>
  <conditionalFormatting sqref="D4:D27">
    <cfRule type="cellIs" dxfId="9783" priority="308" operator="equal">
      <formula>0</formula>
    </cfRule>
  </conditionalFormatting>
  <conditionalFormatting sqref="D31:D54">
    <cfRule type="cellIs" dxfId="9782" priority="307" operator="equal">
      <formula>0</formula>
    </cfRule>
  </conditionalFormatting>
  <conditionalFormatting sqref="D58:D81">
    <cfRule type="cellIs" dxfId="9781" priority="306" operator="equal">
      <formula>0</formula>
    </cfRule>
  </conditionalFormatting>
  <conditionalFormatting sqref="D85:D108">
    <cfRule type="cellIs" dxfId="9780" priority="305" operator="equal">
      <formula>0</formula>
    </cfRule>
  </conditionalFormatting>
  <conditionalFormatting sqref="D112:D135">
    <cfRule type="cellIs" dxfId="9779" priority="304" operator="equal">
      <formula>0</formula>
    </cfRule>
  </conditionalFormatting>
  <conditionalFormatting sqref="D139:D162">
    <cfRule type="cellIs" dxfId="9778" priority="303" operator="equal">
      <formula>0</formula>
    </cfRule>
  </conditionalFormatting>
  <conditionalFormatting sqref="D166:D189">
    <cfRule type="cellIs" dxfId="9777" priority="302" operator="equal">
      <formula>0</formula>
    </cfRule>
  </conditionalFormatting>
  <conditionalFormatting sqref="D31:D54">
    <cfRule type="cellIs" dxfId="9776" priority="301" operator="equal">
      <formula>0</formula>
    </cfRule>
  </conditionalFormatting>
  <conditionalFormatting sqref="D43:D45">
    <cfRule type="cellIs" dxfId="9775" priority="300" operator="equal">
      <formula>0</formula>
    </cfRule>
  </conditionalFormatting>
  <conditionalFormatting sqref="D46:D48">
    <cfRule type="cellIs" dxfId="9774" priority="299" operator="equal">
      <formula>0</formula>
    </cfRule>
  </conditionalFormatting>
  <conditionalFormatting sqref="D34:D36">
    <cfRule type="cellIs" dxfId="9773" priority="298" operator="equal">
      <formula>0</formula>
    </cfRule>
  </conditionalFormatting>
  <conditionalFormatting sqref="D37:D39">
    <cfRule type="cellIs" dxfId="9772" priority="297" operator="equal">
      <formula>0</formula>
    </cfRule>
  </conditionalFormatting>
  <conditionalFormatting sqref="D40:D42">
    <cfRule type="cellIs" dxfId="9771" priority="296" operator="equal">
      <formula>0</formula>
    </cfRule>
  </conditionalFormatting>
  <conditionalFormatting sqref="D43:D45">
    <cfRule type="cellIs" dxfId="9770" priority="295" operator="equal">
      <formula>0</formula>
    </cfRule>
  </conditionalFormatting>
  <conditionalFormatting sqref="D46:D48">
    <cfRule type="cellIs" dxfId="9769" priority="294" operator="equal">
      <formula>0</formula>
    </cfRule>
  </conditionalFormatting>
  <conditionalFormatting sqref="D34:D36">
    <cfRule type="cellIs" dxfId="9768" priority="293" operator="equal">
      <formula>0</formula>
    </cfRule>
  </conditionalFormatting>
  <conditionalFormatting sqref="D37:D39">
    <cfRule type="cellIs" dxfId="9767" priority="292" operator="equal">
      <formula>0</formula>
    </cfRule>
  </conditionalFormatting>
  <conditionalFormatting sqref="D40:D42">
    <cfRule type="cellIs" dxfId="9766" priority="291" operator="equal">
      <formula>0</formula>
    </cfRule>
  </conditionalFormatting>
  <conditionalFormatting sqref="D43:D45">
    <cfRule type="cellIs" dxfId="9765" priority="290" operator="equal">
      <formula>0</formula>
    </cfRule>
  </conditionalFormatting>
  <conditionalFormatting sqref="D46:D48">
    <cfRule type="cellIs" dxfId="9764" priority="289" operator="equal">
      <formula>0</formula>
    </cfRule>
  </conditionalFormatting>
  <conditionalFormatting sqref="D52:D54">
    <cfRule type="cellIs" dxfId="9763" priority="288" operator="equal">
      <formula>0</formula>
    </cfRule>
  </conditionalFormatting>
  <conditionalFormatting sqref="D49:D51">
    <cfRule type="cellIs" dxfId="9762" priority="287" operator="equal">
      <formula>0</formula>
    </cfRule>
  </conditionalFormatting>
  <conditionalFormatting sqref="D46:D48">
    <cfRule type="cellIs" dxfId="9761" priority="286" operator="equal">
      <formula>0</formula>
    </cfRule>
  </conditionalFormatting>
  <conditionalFormatting sqref="D43:D45">
    <cfRule type="cellIs" dxfId="9760" priority="285" operator="equal">
      <formula>0</formula>
    </cfRule>
  </conditionalFormatting>
  <conditionalFormatting sqref="D40:D42">
    <cfRule type="cellIs" dxfId="9759" priority="284" operator="equal">
      <formula>0</formula>
    </cfRule>
  </conditionalFormatting>
  <conditionalFormatting sqref="D31:D54">
    <cfRule type="cellIs" dxfId="9758" priority="283" operator="equal">
      <formula>0</formula>
    </cfRule>
  </conditionalFormatting>
  <conditionalFormatting sqref="D58:D81">
    <cfRule type="cellIs" dxfId="9757" priority="282" operator="equal">
      <formula>0</formula>
    </cfRule>
  </conditionalFormatting>
  <conditionalFormatting sqref="D70:D72">
    <cfRule type="cellIs" dxfId="9756" priority="281" operator="equal">
      <formula>0</formula>
    </cfRule>
  </conditionalFormatting>
  <conditionalFormatting sqref="D73:D75">
    <cfRule type="cellIs" dxfId="9755" priority="280" operator="equal">
      <formula>0</formula>
    </cfRule>
  </conditionalFormatting>
  <conditionalFormatting sqref="D61:D63">
    <cfRule type="cellIs" dxfId="9754" priority="279" operator="equal">
      <formula>0</formula>
    </cfRule>
  </conditionalFormatting>
  <conditionalFormatting sqref="D64:D66">
    <cfRule type="cellIs" dxfId="9753" priority="278" operator="equal">
      <formula>0</formula>
    </cfRule>
  </conditionalFormatting>
  <conditionalFormatting sqref="D67:D69">
    <cfRule type="cellIs" dxfId="9752" priority="277" operator="equal">
      <formula>0</formula>
    </cfRule>
  </conditionalFormatting>
  <conditionalFormatting sqref="D70:D72">
    <cfRule type="cellIs" dxfId="9751" priority="276" operator="equal">
      <formula>0</formula>
    </cfRule>
  </conditionalFormatting>
  <conditionalFormatting sqref="D73:D75">
    <cfRule type="cellIs" dxfId="9750" priority="275" operator="equal">
      <formula>0</formula>
    </cfRule>
  </conditionalFormatting>
  <conditionalFormatting sqref="D61:D63">
    <cfRule type="cellIs" dxfId="9749" priority="274" operator="equal">
      <formula>0</formula>
    </cfRule>
  </conditionalFormatting>
  <conditionalFormatting sqref="D64:D66">
    <cfRule type="cellIs" dxfId="9748" priority="273" operator="equal">
      <formula>0</formula>
    </cfRule>
  </conditionalFormatting>
  <conditionalFormatting sqref="D67:D69">
    <cfRule type="cellIs" dxfId="9747" priority="272" operator="equal">
      <formula>0</formula>
    </cfRule>
  </conditionalFormatting>
  <conditionalFormatting sqref="D70:D72">
    <cfRule type="cellIs" dxfId="9746" priority="271" operator="equal">
      <formula>0</formula>
    </cfRule>
  </conditionalFormatting>
  <conditionalFormatting sqref="D73:D75">
    <cfRule type="cellIs" dxfId="9745" priority="270" operator="equal">
      <formula>0</formula>
    </cfRule>
  </conditionalFormatting>
  <conditionalFormatting sqref="D79:D81">
    <cfRule type="cellIs" dxfId="9744" priority="269" operator="equal">
      <formula>0</formula>
    </cfRule>
  </conditionalFormatting>
  <conditionalFormatting sqref="D76:D78">
    <cfRule type="cellIs" dxfId="9743" priority="268" operator="equal">
      <formula>0</formula>
    </cfRule>
  </conditionalFormatting>
  <conditionalFormatting sqref="D73:D75">
    <cfRule type="cellIs" dxfId="9742" priority="267" operator="equal">
      <formula>0</formula>
    </cfRule>
  </conditionalFormatting>
  <conditionalFormatting sqref="D70:D72">
    <cfRule type="cellIs" dxfId="9741" priority="266" operator="equal">
      <formula>0</formula>
    </cfRule>
  </conditionalFormatting>
  <conditionalFormatting sqref="D67:D69">
    <cfRule type="cellIs" dxfId="9740" priority="265" operator="equal">
      <formula>0</formula>
    </cfRule>
  </conditionalFormatting>
  <conditionalFormatting sqref="D58:D81">
    <cfRule type="cellIs" dxfId="9739" priority="264" operator="equal">
      <formula>0</formula>
    </cfRule>
  </conditionalFormatting>
  <conditionalFormatting sqref="D85:D108">
    <cfRule type="cellIs" dxfId="9738" priority="263" operator="equal">
      <formula>0</formula>
    </cfRule>
  </conditionalFormatting>
  <conditionalFormatting sqref="D97:D99">
    <cfRule type="cellIs" dxfId="9737" priority="262" operator="equal">
      <formula>0</formula>
    </cfRule>
  </conditionalFormatting>
  <conditionalFormatting sqref="D100:D102">
    <cfRule type="cellIs" dxfId="9736" priority="261" operator="equal">
      <formula>0</formula>
    </cfRule>
  </conditionalFormatting>
  <conditionalFormatting sqref="D88:D90">
    <cfRule type="cellIs" dxfId="9735" priority="260" operator="equal">
      <formula>0</formula>
    </cfRule>
  </conditionalFormatting>
  <conditionalFormatting sqref="D91:D93">
    <cfRule type="cellIs" dxfId="9734" priority="259" operator="equal">
      <formula>0</formula>
    </cfRule>
  </conditionalFormatting>
  <conditionalFormatting sqref="D94:D96">
    <cfRule type="cellIs" dxfId="9733" priority="258" operator="equal">
      <formula>0</formula>
    </cfRule>
  </conditionalFormatting>
  <conditionalFormatting sqref="D97:D99">
    <cfRule type="cellIs" dxfId="9732" priority="257" operator="equal">
      <formula>0</formula>
    </cfRule>
  </conditionalFormatting>
  <conditionalFormatting sqref="D100:D102">
    <cfRule type="cellIs" dxfId="9731" priority="256" operator="equal">
      <formula>0</formula>
    </cfRule>
  </conditionalFormatting>
  <conditionalFormatting sqref="D88:D90">
    <cfRule type="cellIs" dxfId="9730" priority="255" operator="equal">
      <formula>0</formula>
    </cfRule>
  </conditionalFormatting>
  <conditionalFormatting sqref="D91:D93">
    <cfRule type="cellIs" dxfId="9729" priority="254" operator="equal">
      <formula>0</formula>
    </cfRule>
  </conditionalFormatting>
  <conditionalFormatting sqref="D94:D96">
    <cfRule type="cellIs" dxfId="9728" priority="253" operator="equal">
      <formula>0</formula>
    </cfRule>
  </conditionalFormatting>
  <conditionalFormatting sqref="D97:D99">
    <cfRule type="cellIs" dxfId="9727" priority="252" operator="equal">
      <formula>0</formula>
    </cfRule>
  </conditionalFormatting>
  <conditionalFormatting sqref="D100:D102">
    <cfRule type="cellIs" dxfId="9726" priority="251" operator="equal">
      <formula>0</formula>
    </cfRule>
  </conditionalFormatting>
  <conditionalFormatting sqref="D106:D108">
    <cfRule type="cellIs" dxfId="9725" priority="250" operator="equal">
      <formula>0</formula>
    </cfRule>
  </conditionalFormatting>
  <conditionalFormatting sqref="D103:D105">
    <cfRule type="cellIs" dxfId="9724" priority="249" operator="equal">
      <formula>0</formula>
    </cfRule>
  </conditionalFormatting>
  <conditionalFormatting sqref="D100:D102">
    <cfRule type="cellIs" dxfId="9723" priority="248" operator="equal">
      <formula>0</formula>
    </cfRule>
  </conditionalFormatting>
  <conditionalFormatting sqref="D97:D99">
    <cfRule type="cellIs" dxfId="9722" priority="247" operator="equal">
      <formula>0</formula>
    </cfRule>
  </conditionalFormatting>
  <conditionalFormatting sqref="D94:D96">
    <cfRule type="cellIs" dxfId="9721" priority="246" operator="equal">
      <formula>0</formula>
    </cfRule>
  </conditionalFormatting>
  <conditionalFormatting sqref="D85:D108">
    <cfRule type="cellIs" dxfId="9720" priority="245" operator="equal">
      <formula>0</formula>
    </cfRule>
  </conditionalFormatting>
  <conditionalFormatting sqref="D112:D135">
    <cfRule type="cellIs" dxfId="9719" priority="244" operator="equal">
      <formula>0</formula>
    </cfRule>
  </conditionalFormatting>
  <conditionalFormatting sqref="D124:D126">
    <cfRule type="cellIs" dxfId="9718" priority="243" operator="equal">
      <formula>0</formula>
    </cfRule>
  </conditionalFormatting>
  <conditionalFormatting sqref="D127:D129">
    <cfRule type="cellIs" dxfId="9717" priority="242" operator="equal">
      <formula>0</formula>
    </cfRule>
  </conditionalFormatting>
  <conditionalFormatting sqref="D115:D117">
    <cfRule type="cellIs" dxfId="9716" priority="241" operator="equal">
      <formula>0</formula>
    </cfRule>
  </conditionalFormatting>
  <conditionalFormatting sqref="D118:D120">
    <cfRule type="cellIs" dxfId="9715" priority="240" operator="equal">
      <formula>0</formula>
    </cfRule>
  </conditionalFormatting>
  <conditionalFormatting sqref="D121:D123">
    <cfRule type="cellIs" dxfId="9714" priority="239" operator="equal">
      <formula>0</formula>
    </cfRule>
  </conditionalFormatting>
  <conditionalFormatting sqref="D124:D126">
    <cfRule type="cellIs" dxfId="9713" priority="238" operator="equal">
      <formula>0</formula>
    </cfRule>
  </conditionalFormatting>
  <conditionalFormatting sqref="D127:D129">
    <cfRule type="cellIs" dxfId="9712" priority="237" operator="equal">
      <formula>0</formula>
    </cfRule>
  </conditionalFormatting>
  <conditionalFormatting sqref="D115:D117">
    <cfRule type="cellIs" dxfId="9711" priority="236" operator="equal">
      <formula>0</formula>
    </cfRule>
  </conditionalFormatting>
  <conditionalFormatting sqref="D118:D120">
    <cfRule type="cellIs" dxfId="9710" priority="235" operator="equal">
      <formula>0</formula>
    </cfRule>
  </conditionalFormatting>
  <conditionalFormatting sqref="D121:D123">
    <cfRule type="cellIs" dxfId="9709" priority="234" operator="equal">
      <formula>0</formula>
    </cfRule>
  </conditionalFormatting>
  <conditionalFormatting sqref="D124:D126">
    <cfRule type="cellIs" dxfId="9708" priority="233" operator="equal">
      <formula>0</formula>
    </cfRule>
  </conditionalFormatting>
  <conditionalFormatting sqref="D127:D129">
    <cfRule type="cellIs" dxfId="9707" priority="232" operator="equal">
      <formula>0</formula>
    </cfRule>
  </conditionalFormatting>
  <conditionalFormatting sqref="D133:D135">
    <cfRule type="cellIs" dxfId="9706" priority="231" operator="equal">
      <formula>0</formula>
    </cfRule>
  </conditionalFormatting>
  <conditionalFormatting sqref="D130:D132">
    <cfRule type="cellIs" dxfId="9705" priority="230" operator="equal">
      <formula>0</formula>
    </cfRule>
  </conditionalFormatting>
  <conditionalFormatting sqref="D127:D129">
    <cfRule type="cellIs" dxfId="9704" priority="229" operator="equal">
      <formula>0</formula>
    </cfRule>
  </conditionalFormatting>
  <conditionalFormatting sqref="D124:D126">
    <cfRule type="cellIs" dxfId="9703" priority="228" operator="equal">
      <formula>0</formula>
    </cfRule>
  </conditionalFormatting>
  <conditionalFormatting sqref="D121:D123">
    <cfRule type="cellIs" dxfId="9702" priority="227" operator="equal">
      <formula>0</formula>
    </cfRule>
  </conditionalFormatting>
  <conditionalFormatting sqref="D112:D135">
    <cfRule type="cellIs" dxfId="9701" priority="226" operator="equal">
      <formula>0</formula>
    </cfRule>
  </conditionalFormatting>
  <conditionalFormatting sqref="D139:D162">
    <cfRule type="cellIs" dxfId="9700" priority="225" operator="equal">
      <formula>0</formula>
    </cfRule>
  </conditionalFormatting>
  <conditionalFormatting sqref="D151:D153">
    <cfRule type="cellIs" dxfId="9699" priority="224" operator="equal">
      <formula>0</formula>
    </cfRule>
  </conditionalFormatting>
  <conditionalFormatting sqref="D154:D156">
    <cfRule type="cellIs" dxfId="9698" priority="223" operator="equal">
      <formula>0</formula>
    </cfRule>
  </conditionalFormatting>
  <conditionalFormatting sqref="D142:D144">
    <cfRule type="cellIs" dxfId="9697" priority="222" operator="equal">
      <formula>0</formula>
    </cfRule>
  </conditionalFormatting>
  <conditionalFormatting sqref="D145:D147">
    <cfRule type="cellIs" dxfId="9696" priority="221" operator="equal">
      <formula>0</formula>
    </cfRule>
  </conditionalFormatting>
  <conditionalFormatting sqref="D148:D150">
    <cfRule type="cellIs" dxfId="9695" priority="220" operator="equal">
      <formula>0</formula>
    </cfRule>
  </conditionalFormatting>
  <conditionalFormatting sqref="D151:D153">
    <cfRule type="cellIs" dxfId="9694" priority="219" operator="equal">
      <formula>0</formula>
    </cfRule>
  </conditionalFormatting>
  <conditionalFormatting sqref="D154:D156">
    <cfRule type="cellIs" dxfId="9693" priority="218" operator="equal">
      <formula>0</formula>
    </cfRule>
  </conditionalFormatting>
  <conditionalFormatting sqref="D142:D144">
    <cfRule type="cellIs" dxfId="9692" priority="217" operator="equal">
      <formula>0</formula>
    </cfRule>
  </conditionalFormatting>
  <conditionalFormatting sqref="D145:D147">
    <cfRule type="cellIs" dxfId="9691" priority="216" operator="equal">
      <formula>0</formula>
    </cfRule>
  </conditionalFormatting>
  <conditionalFormatting sqref="D148:D150">
    <cfRule type="cellIs" dxfId="9690" priority="215" operator="equal">
      <formula>0</formula>
    </cfRule>
  </conditionalFormatting>
  <conditionalFormatting sqref="D151:D153">
    <cfRule type="cellIs" dxfId="9689" priority="214" operator="equal">
      <formula>0</formula>
    </cfRule>
  </conditionalFormatting>
  <conditionalFormatting sqref="D154:D156">
    <cfRule type="cellIs" dxfId="9688" priority="213" operator="equal">
      <formula>0</formula>
    </cfRule>
  </conditionalFormatting>
  <conditionalFormatting sqref="D160:D162">
    <cfRule type="cellIs" dxfId="9687" priority="212" operator="equal">
      <formula>0</formula>
    </cfRule>
  </conditionalFormatting>
  <conditionalFormatting sqref="D157:D159">
    <cfRule type="cellIs" dxfId="9686" priority="211" operator="equal">
      <formula>0</formula>
    </cfRule>
  </conditionalFormatting>
  <conditionalFormatting sqref="D154:D156">
    <cfRule type="cellIs" dxfId="9685" priority="210" operator="equal">
      <formula>0</formula>
    </cfRule>
  </conditionalFormatting>
  <conditionalFormatting sqref="D151:D153">
    <cfRule type="cellIs" dxfId="9684" priority="209" operator="equal">
      <formula>0</formula>
    </cfRule>
  </conditionalFormatting>
  <conditionalFormatting sqref="D148:D150">
    <cfRule type="cellIs" dxfId="9683" priority="208" operator="equal">
      <formula>0</formula>
    </cfRule>
  </conditionalFormatting>
  <conditionalFormatting sqref="D139:D162">
    <cfRule type="cellIs" dxfId="9682" priority="207" operator="equal">
      <formula>0</formula>
    </cfRule>
  </conditionalFormatting>
  <conditionalFormatting sqref="D166:D189">
    <cfRule type="cellIs" dxfId="9681" priority="206" operator="equal">
      <formula>0</formula>
    </cfRule>
  </conditionalFormatting>
  <conditionalFormatting sqref="D178:D180">
    <cfRule type="cellIs" dxfId="9680" priority="205" operator="equal">
      <formula>0</formula>
    </cfRule>
  </conditionalFormatting>
  <conditionalFormatting sqref="D181:D183">
    <cfRule type="cellIs" dxfId="9679" priority="204" operator="equal">
      <formula>0</formula>
    </cfRule>
  </conditionalFormatting>
  <conditionalFormatting sqref="D169:D171">
    <cfRule type="cellIs" dxfId="9678" priority="203" operator="equal">
      <formula>0</formula>
    </cfRule>
  </conditionalFormatting>
  <conditionalFormatting sqref="D172:D174">
    <cfRule type="cellIs" dxfId="9677" priority="202" operator="equal">
      <formula>0</formula>
    </cfRule>
  </conditionalFormatting>
  <conditionalFormatting sqref="D175:D177">
    <cfRule type="cellIs" dxfId="9676" priority="201" operator="equal">
      <formula>0</formula>
    </cfRule>
  </conditionalFormatting>
  <conditionalFormatting sqref="D178:D180">
    <cfRule type="cellIs" dxfId="9675" priority="200" operator="equal">
      <formula>0</formula>
    </cfRule>
  </conditionalFormatting>
  <conditionalFormatting sqref="D181:D183">
    <cfRule type="cellIs" dxfId="9674" priority="199" operator="equal">
      <formula>0</formula>
    </cfRule>
  </conditionalFormatting>
  <conditionalFormatting sqref="D169:D171">
    <cfRule type="cellIs" dxfId="9673" priority="198" operator="equal">
      <formula>0</formula>
    </cfRule>
  </conditionalFormatting>
  <conditionalFormatting sqref="D172:D174">
    <cfRule type="cellIs" dxfId="9672" priority="197" operator="equal">
      <formula>0</formula>
    </cfRule>
  </conditionalFormatting>
  <conditionalFormatting sqref="D175:D177">
    <cfRule type="cellIs" dxfId="9671" priority="196" operator="equal">
      <formula>0</formula>
    </cfRule>
  </conditionalFormatting>
  <conditionalFormatting sqref="D178:D180">
    <cfRule type="cellIs" dxfId="9670" priority="195" operator="equal">
      <formula>0</formula>
    </cfRule>
  </conditionalFormatting>
  <conditionalFormatting sqref="D181:D183">
    <cfRule type="cellIs" dxfId="9669" priority="194" operator="equal">
      <formula>0</formula>
    </cfRule>
  </conditionalFormatting>
  <conditionalFormatting sqref="D187:D189">
    <cfRule type="cellIs" dxfId="9668" priority="193" operator="equal">
      <formula>0</formula>
    </cfRule>
  </conditionalFormatting>
  <conditionalFormatting sqref="D184:D186">
    <cfRule type="cellIs" dxfId="9667" priority="192" operator="equal">
      <formula>0</formula>
    </cfRule>
  </conditionalFormatting>
  <conditionalFormatting sqref="D181:D183">
    <cfRule type="cellIs" dxfId="9666" priority="191" operator="equal">
      <formula>0</formula>
    </cfRule>
  </conditionalFormatting>
  <conditionalFormatting sqref="D178:D180">
    <cfRule type="cellIs" dxfId="9665" priority="190" operator="equal">
      <formula>0</formula>
    </cfRule>
  </conditionalFormatting>
  <conditionalFormatting sqref="D175:D177">
    <cfRule type="cellIs" dxfId="9664" priority="189" operator="equal">
      <formula>0</formula>
    </cfRule>
  </conditionalFormatting>
  <conditionalFormatting sqref="D166:D189">
    <cfRule type="cellIs" dxfId="9663" priority="188" operator="equal">
      <formula>0</formula>
    </cfRule>
  </conditionalFormatting>
  <conditionalFormatting sqref="D4:D27">
    <cfRule type="cellIs" dxfId="9662" priority="187" operator="equal">
      <formula>0</formula>
    </cfRule>
  </conditionalFormatting>
  <conditionalFormatting sqref="D4:D27">
    <cfRule type="cellIs" dxfId="9661" priority="186" operator="equal">
      <formula>0</formula>
    </cfRule>
  </conditionalFormatting>
  <conditionalFormatting sqref="D31:D54">
    <cfRule type="cellIs" dxfId="9660" priority="185" operator="equal">
      <formula>0</formula>
    </cfRule>
  </conditionalFormatting>
  <conditionalFormatting sqref="D31:D54">
    <cfRule type="cellIs" dxfId="9659" priority="184" operator="equal">
      <formula>0</formula>
    </cfRule>
  </conditionalFormatting>
  <conditionalFormatting sqref="D58:D81">
    <cfRule type="cellIs" dxfId="9658" priority="183" operator="equal">
      <formula>0</formula>
    </cfRule>
  </conditionalFormatting>
  <conditionalFormatting sqref="D58:D81">
    <cfRule type="cellIs" dxfId="9657" priority="182" operator="equal">
      <formula>0</formula>
    </cfRule>
  </conditionalFormatting>
  <conditionalFormatting sqref="D85:D108">
    <cfRule type="cellIs" dxfId="9656" priority="181" operator="equal">
      <formula>0</formula>
    </cfRule>
  </conditionalFormatting>
  <conditionalFormatting sqref="D85:D108">
    <cfRule type="cellIs" dxfId="9655" priority="180" operator="equal">
      <formula>0</formula>
    </cfRule>
  </conditionalFormatting>
  <conditionalFormatting sqref="D112:D135">
    <cfRule type="cellIs" dxfId="9654" priority="179" operator="equal">
      <formula>0</formula>
    </cfRule>
  </conditionalFormatting>
  <conditionalFormatting sqref="D112:D135">
    <cfRule type="cellIs" dxfId="9653" priority="178" operator="equal">
      <formula>0</formula>
    </cfRule>
  </conditionalFormatting>
  <conditionalFormatting sqref="D139:D162">
    <cfRule type="cellIs" dxfId="9652" priority="177" operator="equal">
      <formula>0</formula>
    </cfRule>
  </conditionalFormatting>
  <conditionalFormatting sqref="D139:D162">
    <cfRule type="cellIs" dxfId="9651" priority="176" operator="equal">
      <formula>0</formula>
    </cfRule>
  </conditionalFormatting>
  <conditionalFormatting sqref="D166:D189">
    <cfRule type="cellIs" dxfId="9650" priority="175" operator="equal">
      <formula>0</formula>
    </cfRule>
  </conditionalFormatting>
  <conditionalFormatting sqref="D166:D189">
    <cfRule type="cellIs" dxfId="9649" priority="174" operator="equal">
      <formula>0</formula>
    </cfRule>
  </conditionalFormatting>
  <conditionalFormatting sqref="D4:D27">
    <cfRule type="cellIs" dxfId="9648" priority="173" operator="equal">
      <formula>0</formula>
    </cfRule>
  </conditionalFormatting>
  <conditionalFormatting sqref="D4:D27">
    <cfRule type="cellIs" dxfId="9647" priority="172" operator="equal">
      <formula>0</formula>
    </cfRule>
  </conditionalFormatting>
  <conditionalFormatting sqref="D31:D54">
    <cfRule type="cellIs" dxfId="9646" priority="171" operator="equal">
      <formula>0</formula>
    </cfRule>
  </conditionalFormatting>
  <conditionalFormatting sqref="D31:D54">
    <cfRule type="cellIs" dxfId="9645" priority="170" operator="equal">
      <formula>0</formula>
    </cfRule>
  </conditionalFormatting>
  <conditionalFormatting sqref="D58:D81">
    <cfRule type="cellIs" dxfId="9644" priority="169" operator="equal">
      <formula>0</formula>
    </cfRule>
  </conditionalFormatting>
  <conditionalFormatting sqref="D58:D81">
    <cfRule type="cellIs" dxfId="9643" priority="168" operator="equal">
      <formula>0</formula>
    </cfRule>
  </conditionalFormatting>
  <conditionalFormatting sqref="D85:D108">
    <cfRule type="cellIs" dxfId="9642" priority="167" operator="equal">
      <formula>0</formula>
    </cfRule>
  </conditionalFormatting>
  <conditionalFormatting sqref="D85:D108">
    <cfRule type="cellIs" dxfId="9641" priority="166" operator="equal">
      <formula>0</formula>
    </cfRule>
  </conditionalFormatting>
  <conditionalFormatting sqref="D112:D135">
    <cfRule type="cellIs" dxfId="9640" priority="165" operator="equal">
      <formula>0</formula>
    </cfRule>
  </conditionalFormatting>
  <conditionalFormatting sqref="D112:D135">
    <cfRule type="cellIs" dxfId="9639" priority="164" operator="equal">
      <formula>0</formula>
    </cfRule>
  </conditionalFormatting>
  <conditionalFormatting sqref="D139:D162">
    <cfRule type="cellIs" dxfId="9638" priority="163" operator="equal">
      <formula>0</formula>
    </cfRule>
  </conditionalFormatting>
  <conditionalFormatting sqref="D139:D162">
    <cfRule type="cellIs" dxfId="9637" priority="162" operator="equal">
      <formula>0</formula>
    </cfRule>
  </conditionalFormatting>
  <conditionalFormatting sqref="D166:D189">
    <cfRule type="cellIs" dxfId="9636" priority="161" operator="equal">
      <formula>0</formula>
    </cfRule>
  </conditionalFormatting>
  <conditionalFormatting sqref="D166:D189">
    <cfRule type="cellIs" dxfId="9635" priority="160" operator="equal">
      <formula>0</formula>
    </cfRule>
  </conditionalFormatting>
  <conditionalFormatting sqref="D4:D27">
    <cfRule type="cellIs" dxfId="9634" priority="159" operator="equal">
      <formula>0</formula>
    </cfRule>
  </conditionalFormatting>
  <conditionalFormatting sqref="D31:D54">
    <cfRule type="cellIs" dxfId="9633" priority="158" operator="equal">
      <formula>0</formula>
    </cfRule>
  </conditionalFormatting>
  <conditionalFormatting sqref="D58:D81">
    <cfRule type="cellIs" dxfId="9632" priority="157" operator="equal">
      <formula>0</formula>
    </cfRule>
  </conditionalFormatting>
  <conditionalFormatting sqref="D85:D108">
    <cfRule type="cellIs" dxfId="9631" priority="156" operator="equal">
      <formula>0</formula>
    </cfRule>
  </conditionalFormatting>
  <conditionalFormatting sqref="D112:D135">
    <cfRule type="cellIs" dxfId="9630" priority="155" operator="equal">
      <formula>0</formula>
    </cfRule>
  </conditionalFormatting>
  <conditionalFormatting sqref="D139:D162">
    <cfRule type="cellIs" dxfId="9629" priority="154" operator="equal">
      <formula>0</formula>
    </cfRule>
  </conditionalFormatting>
  <conditionalFormatting sqref="D166:D189">
    <cfRule type="cellIs" dxfId="9628" priority="153" operator="equal">
      <formula>0</formula>
    </cfRule>
  </conditionalFormatting>
  <conditionalFormatting sqref="D118:D120">
    <cfRule type="cellIs" dxfId="9627" priority="152" operator="equal">
      <formula>0</formula>
    </cfRule>
  </conditionalFormatting>
  <conditionalFormatting sqref="D115:D117">
    <cfRule type="cellIs" dxfId="9626" priority="151" operator="equal">
      <formula>0</formula>
    </cfRule>
  </conditionalFormatting>
  <conditionalFormatting sqref="D112:D114">
    <cfRule type="cellIs" dxfId="9625" priority="150" operator="equal">
      <formula>0</formula>
    </cfRule>
  </conditionalFormatting>
  <conditionalFormatting sqref="D64:D66">
    <cfRule type="cellIs" dxfId="9624" priority="149" operator="equal">
      <formula>0</formula>
    </cfRule>
  </conditionalFormatting>
  <conditionalFormatting sqref="D61:D63">
    <cfRule type="cellIs" dxfId="9623" priority="148" operator="equal">
      <formula>0</formula>
    </cfRule>
  </conditionalFormatting>
  <conditionalFormatting sqref="D58:D60">
    <cfRule type="cellIs" dxfId="9622" priority="147" operator="equal">
      <formula>0</formula>
    </cfRule>
  </conditionalFormatting>
  <conditionalFormatting sqref="D16:D18">
    <cfRule type="cellIs" dxfId="9621" priority="146" operator="equal">
      <formula>0</formula>
    </cfRule>
  </conditionalFormatting>
  <conditionalFormatting sqref="D13:D15">
    <cfRule type="cellIs" dxfId="9620" priority="145" operator="equal">
      <formula>0</formula>
    </cfRule>
  </conditionalFormatting>
  <conditionalFormatting sqref="D10:D12">
    <cfRule type="cellIs" dxfId="9619" priority="144" operator="equal">
      <formula>0</formula>
    </cfRule>
  </conditionalFormatting>
  <conditionalFormatting sqref="D4:D27">
    <cfRule type="cellIs" dxfId="9618" priority="143" operator="equal">
      <formula>0</formula>
    </cfRule>
  </conditionalFormatting>
  <conditionalFormatting sqref="D7:D9">
    <cfRule type="cellIs" dxfId="9617" priority="142" operator="equal">
      <formula>0</formula>
    </cfRule>
  </conditionalFormatting>
  <conditionalFormatting sqref="D7:D9">
    <cfRule type="cellIs" dxfId="9616" priority="141" operator="equal">
      <formula>0</formula>
    </cfRule>
  </conditionalFormatting>
  <conditionalFormatting sqref="D10:D12">
    <cfRule type="cellIs" dxfId="9615" priority="140" operator="equal">
      <formula>0</formula>
    </cfRule>
  </conditionalFormatting>
  <conditionalFormatting sqref="D13:D15">
    <cfRule type="cellIs" dxfId="9614" priority="139" operator="equal">
      <formula>0</formula>
    </cfRule>
  </conditionalFormatting>
  <conditionalFormatting sqref="D16:D18">
    <cfRule type="cellIs" dxfId="9613" priority="138" operator="equal">
      <formula>0</formula>
    </cfRule>
  </conditionalFormatting>
  <conditionalFormatting sqref="D4:D27">
    <cfRule type="cellIs" dxfId="9612" priority="137" operator="equal">
      <formula>0</formula>
    </cfRule>
  </conditionalFormatting>
  <conditionalFormatting sqref="D31:D54">
    <cfRule type="cellIs" dxfId="9611" priority="136" operator="equal">
      <formula>0</formula>
    </cfRule>
  </conditionalFormatting>
  <conditionalFormatting sqref="D58:D81">
    <cfRule type="cellIs" dxfId="9610" priority="135" operator="equal">
      <formula>0</formula>
    </cfRule>
  </conditionalFormatting>
  <conditionalFormatting sqref="D85:D108">
    <cfRule type="cellIs" dxfId="9609" priority="134" operator="equal">
      <formula>0</formula>
    </cfRule>
  </conditionalFormatting>
  <conditionalFormatting sqref="D112:D135">
    <cfRule type="cellIs" dxfId="9608" priority="133" operator="equal">
      <formula>0</formula>
    </cfRule>
  </conditionalFormatting>
  <conditionalFormatting sqref="D139:D162">
    <cfRule type="cellIs" dxfId="9607" priority="132" operator="equal">
      <formula>0</formula>
    </cfRule>
  </conditionalFormatting>
  <conditionalFormatting sqref="D4:D27">
    <cfRule type="cellIs" dxfId="9606" priority="131" operator="equal">
      <formula>0</formula>
    </cfRule>
  </conditionalFormatting>
  <conditionalFormatting sqref="D4:D27">
    <cfRule type="cellIs" dxfId="9605" priority="130" operator="equal">
      <formula>0</formula>
    </cfRule>
  </conditionalFormatting>
  <conditionalFormatting sqref="D31:D54">
    <cfRule type="cellIs" dxfId="9604" priority="129" operator="equal">
      <formula>0</formula>
    </cfRule>
  </conditionalFormatting>
  <conditionalFormatting sqref="D31:D54">
    <cfRule type="cellIs" dxfId="9603" priority="128" operator="equal">
      <formula>0</formula>
    </cfRule>
  </conditionalFormatting>
  <conditionalFormatting sqref="D58:D81">
    <cfRule type="cellIs" dxfId="9602" priority="127" operator="equal">
      <formula>0</formula>
    </cfRule>
  </conditionalFormatting>
  <conditionalFormatting sqref="D58:D81">
    <cfRule type="cellIs" dxfId="9601" priority="126" operator="equal">
      <formula>0</formula>
    </cfRule>
  </conditionalFormatting>
  <conditionalFormatting sqref="D85:D108">
    <cfRule type="cellIs" dxfId="9600" priority="125" operator="equal">
      <formula>0</formula>
    </cfRule>
  </conditionalFormatting>
  <conditionalFormatting sqref="D85:D108">
    <cfRule type="cellIs" dxfId="9599" priority="124" operator="equal">
      <formula>0</formula>
    </cfRule>
  </conditionalFormatting>
  <conditionalFormatting sqref="D112:D135">
    <cfRule type="cellIs" dxfId="9598" priority="123" operator="equal">
      <formula>0</formula>
    </cfRule>
  </conditionalFormatting>
  <conditionalFormatting sqref="D112:D135">
    <cfRule type="cellIs" dxfId="9597" priority="122" operator="equal">
      <formula>0</formula>
    </cfRule>
  </conditionalFormatting>
  <conditionalFormatting sqref="D139:D162">
    <cfRule type="cellIs" dxfId="9596" priority="121" operator="equal">
      <formula>0</formula>
    </cfRule>
  </conditionalFormatting>
  <conditionalFormatting sqref="D139:D162">
    <cfRule type="cellIs" dxfId="9595" priority="120" operator="equal">
      <formula>0</formula>
    </cfRule>
  </conditionalFormatting>
  <conditionalFormatting sqref="D166:D189">
    <cfRule type="cellIs" dxfId="9594" priority="119" operator="equal">
      <formula>0</formula>
    </cfRule>
  </conditionalFormatting>
  <conditionalFormatting sqref="D166:D189">
    <cfRule type="cellIs" dxfId="9593" priority="118" operator="equal">
      <formula>0</formula>
    </cfRule>
  </conditionalFormatting>
  <conditionalFormatting sqref="D4:D27">
    <cfRule type="cellIs" dxfId="9592" priority="117" operator="equal">
      <formula>0</formula>
    </cfRule>
  </conditionalFormatting>
  <conditionalFormatting sqref="D4:D27">
    <cfRule type="cellIs" dxfId="9591" priority="116" operator="equal">
      <formula>0</formula>
    </cfRule>
  </conditionalFormatting>
  <conditionalFormatting sqref="D31:D54">
    <cfRule type="cellIs" dxfId="9590" priority="115" operator="equal">
      <formula>0</formula>
    </cfRule>
  </conditionalFormatting>
  <conditionalFormatting sqref="D31:D54">
    <cfRule type="cellIs" dxfId="9589" priority="114" operator="equal">
      <formula>0</formula>
    </cfRule>
  </conditionalFormatting>
  <conditionalFormatting sqref="D58:D81">
    <cfRule type="cellIs" dxfId="9588" priority="113" operator="equal">
      <formula>0</formula>
    </cfRule>
  </conditionalFormatting>
  <conditionalFormatting sqref="D58:D81">
    <cfRule type="cellIs" dxfId="9587" priority="112" operator="equal">
      <formula>0</formula>
    </cfRule>
  </conditionalFormatting>
  <conditionalFormatting sqref="D85:D108">
    <cfRule type="cellIs" dxfId="9586" priority="111" operator="equal">
      <formula>0</formula>
    </cfRule>
  </conditionalFormatting>
  <conditionalFormatting sqref="D85:D108">
    <cfRule type="cellIs" dxfId="9585" priority="110" operator="equal">
      <formula>0</formula>
    </cfRule>
  </conditionalFormatting>
  <conditionalFormatting sqref="D112:D135">
    <cfRule type="cellIs" dxfId="9584" priority="109" operator="equal">
      <formula>0</formula>
    </cfRule>
  </conditionalFormatting>
  <conditionalFormatting sqref="D112:D135">
    <cfRule type="cellIs" dxfId="9583" priority="108" operator="equal">
      <formula>0</formula>
    </cfRule>
  </conditionalFormatting>
  <conditionalFormatting sqref="D139:D162">
    <cfRule type="cellIs" dxfId="9582" priority="107" operator="equal">
      <formula>0</formula>
    </cfRule>
  </conditionalFormatting>
  <conditionalFormatting sqref="D139:D162">
    <cfRule type="cellIs" dxfId="9581" priority="106" operator="equal">
      <formula>0</formula>
    </cfRule>
  </conditionalFormatting>
  <conditionalFormatting sqref="D166:D189">
    <cfRule type="cellIs" dxfId="9580" priority="105" operator="equal">
      <formula>0</formula>
    </cfRule>
  </conditionalFormatting>
  <conditionalFormatting sqref="D166:D189">
    <cfRule type="cellIs" dxfId="9579" priority="104" operator="equal">
      <formula>0</formula>
    </cfRule>
  </conditionalFormatting>
  <conditionalFormatting sqref="D31:D54">
    <cfRule type="cellIs" dxfId="9578" priority="103" operator="equal">
      <formula>0</formula>
    </cfRule>
  </conditionalFormatting>
  <conditionalFormatting sqref="D43:D45">
    <cfRule type="cellIs" dxfId="9577" priority="102" operator="equal">
      <formula>0</formula>
    </cfRule>
  </conditionalFormatting>
  <conditionalFormatting sqref="D40:D42">
    <cfRule type="cellIs" dxfId="9576" priority="101" operator="equal">
      <formula>0</formula>
    </cfRule>
  </conditionalFormatting>
  <conditionalFormatting sqref="D37:D39">
    <cfRule type="cellIs" dxfId="9575" priority="100" operator="equal">
      <formula>0</formula>
    </cfRule>
  </conditionalFormatting>
  <conditionalFormatting sqref="D31:D54">
    <cfRule type="cellIs" dxfId="9574" priority="99" operator="equal">
      <formula>0</formula>
    </cfRule>
  </conditionalFormatting>
  <conditionalFormatting sqref="D34:D36">
    <cfRule type="cellIs" dxfId="9573" priority="98" operator="equal">
      <formula>0</formula>
    </cfRule>
  </conditionalFormatting>
  <conditionalFormatting sqref="D34:D36">
    <cfRule type="cellIs" dxfId="9572" priority="97" operator="equal">
      <formula>0</formula>
    </cfRule>
  </conditionalFormatting>
  <conditionalFormatting sqref="D37:D39">
    <cfRule type="cellIs" dxfId="9571" priority="96" operator="equal">
      <formula>0</formula>
    </cfRule>
  </conditionalFormatting>
  <conditionalFormatting sqref="D40:D42">
    <cfRule type="cellIs" dxfId="9570" priority="95" operator="equal">
      <formula>0</formula>
    </cfRule>
  </conditionalFormatting>
  <conditionalFormatting sqref="D43:D45">
    <cfRule type="cellIs" dxfId="9569" priority="94" operator="equal">
      <formula>0</formula>
    </cfRule>
  </conditionalFormatting>
  <conditionalFormatting sqref="D31:D54">
    <cfRule type="cellIs" dxfId="9568" priority="93" operator="equal">
      <formula>0</formula>
    </cfRule>
  </conditionalFormatting>
  <conditionalFormatting sqref="D31:D54">
    <cfRule type="cellIs" dxfId="9567" priority="92" operator="equal">
      <formula>0</formula>
    </cfRule>
  </conditionalFormatting>
  <conditionalFormatting sqref="D31:D54">
    <cfRule type="cellIs" dxfId="9566" priority="91" operator="equal">
      <formula>0</formula>
    </cfRule>
  </conditionalFormatting>
  <conditionalFormatting sqref="D31:D54">
    <cfRule type="cellIs" dxfId="9565" priority="90" operator="equal">
      <formula>0</formula>
    </cfRule>
  </conditionalFormatting>
  <conditionalFormatting sqref="D31:D54">
    <cfRule type="cellIs" dxfId="9564" priority="89" operator="equal">
      <formula>0</formula>
    </cfRule>
  </conditionalFormatting>
  <conditionalFormatting sqref="D58:D81">
    <cfRule type="cellIs" dxfId="9563" priority="88" operator="equal">
      <formula>0</formula>
    </cfRule>
  </conditionalFormatting>
  <conditionalFormatting sqref="D70:D72">
    <cfRule type="cellIs" dxfId="9562" priority="87" operator="equal">
      <formula>0</formula>
    </cfRule>
  </conditionalFormatting>
  <conditionalFormatting sqref="D67:D69">
    <cfRule type="cellIs" dxfId="9561" priority="86" operator="equal">
      <formula>0</formula>
    </cfRule>
  </conditionalFormatting>
  <conditionalFormatting sqref="D64:D66">
    <cfRule type="cellIs" dxfId="9560" priority="85" operator="equal">
      <formula>0</formula>
    </cfRule>
  </conditionalFormatting>
  <conditionalFormatting sqref="D58:D81">
    <cfRule type="cellIs" dxfId="9559" priority="84" operator="equal">
      <formula>0</formula>
    </cfRule>
  </conditionalFormatting>
  <conditionalFormatting sqref="D61:D63">
    <cfRule type="cellIs" dxfId="9558" priority="83" operator="equal">
      <formula>0</formula>
    </cfRule>
  </conditionalFormatting>
  <conditionalFormatting sqref="D61:D63">
    <cfRule type="cellIs" dxfId="9557" priority="82" operator="equal">
      <formula>0</formula>
    </cfRule>
  </conditionalFormatting>
  <conditionalFormatting sqref="D64:D66">
    <cfRule type="cellIs" dxfId="9556" priority="81" operator="equal">
      <formula>0</formula>
    </cfRule>
  </conditionalFormatting>
  <conditionalFormatting sqref="D67:D69">
    <cfRule type="cellIs" dxfId="9555" priority="80" operator="equal">
      <formula>0</formula>
    </cfRule>
  </conditionalFormatting>
  <conditionalFormatting sqref="D70:D72">
    <cfRule type="cellIs" dxfId="9554" priority="79" operator="equal">
      <formula>0</formula>
    </cfRule>
  </conditionalFormatting>
  <conditionalFormatting sqref="D58:D81">
    <cfRule type="cellIs" dxfId="9553" priority="78" operator="equal">
      <formula>0</formula>
    </cfRule>
  </conditionalFormatting>
  <conditionalFormatting sqref="D58:D81">
    <cfRule type="cellIs" dxfId="9552" priority="77" operator="equal">
      <formula>0</formula>
    </cfRule>
  </conditionalFormatting>
  <conditionalFormatting sqref="D58:D81">
    <cfRule type="cellIs" dxfId="9551" priority="76" operator="equal">
      <formula>0</formula>
    </cfRule>
  </conditionalFormatting>
  <conditionalFormatting sqref="D58:D81">
    <cfRule type="cellIs" dxfId="9550" priority="75" operator="equal">
      <formula>0</formula>
    </cfRule>
  </conditionalFormatting>
  <conditionalFormatting sqref="D58:D81">
    <cfRule type="cellIs" dxfId="9549" priority="74" operator="equal">
      <formula>0</formula>
    </cfRule>
  </conditionalFormatting>
  <conditionalFormatting sqref="D85:D108">
    <cfRule type="cellIs" dxfId="9548" priority="73" operator="equal">
      <formula>0</formula>
    </cfRule>
  </conditionalFormatting>
  <conditionalFormatting sqref="D97:D99">
    <cfRule type="cellIs" dxfId="9547" priority="72" operator="equal">
      <formula>0</formula>
    </cfRule>
  </conditionalFormatting>
  <conditionalFormatting sqref="D94:D96">
    <cfRule type="cellIs" dxfId="9546" priority="71" operator="equal">
      <formula>0</formula>
    </cfRule>
  </conditionalFormatting>
  <conditionalFormatting sqref="D91:D93">
    <cfRule type="cellIs" dxfId="9545" priority="70" operator="equal">
      <formula>0</formula>
    </cfRule>
  </conditionalFormatting>
  <conditionalFormatting sqref="D85:D108">
    <cfRule type="cellIs" dxfId="9544" priority="69" operator="equal">
      <formula>0</formula>
    </cfRule>
  </conditionalFormatting>
  <conditionalFormatting sqref="D88:D90">
    <cfRule type="cellIs" dxfId="9543" priority="68" operator="equal">
      <formula>0</formula>
    </cfRule>
  </conditionalFormatting>
  <conditionalFormatting sqref="D88:D90">
    <cfRule type="cellIs" dxfId="9542" priority="67" operator="equal">
      <formula>0</formula>
    </cfRule>
  </conditionalFormatting>
  <conditionalFormatting sqref="D91:D93">
    <cfRule type="cellIs" dxfId="9541" priority="66" operator="equal">
      <formula>0</formula>
    </cfRule>
  </conditionalFormatting>
  <conditionalFormatting sqref="D94:D96">
    <cfRule type="cellIs" dxfId="9540" priority="65" operator="equal">
      <formula>0</formula>
    </cfRule>
  </conditionalFormatting>
  <conditionalFormatting sqref="D97:D99">
    <cfRule type="cellIs" dxfId="9539" priority="64" operator="equal">
      <formula>0</formula>
    </cfRule>
  </conditionalFormatting>
  <conditionalFormatting sqref="D85:D108">
    <cfRule type="cellIs" dxfId="9538" priority="63" operator="equal">
      <formula>0</formula>
    </cfRule>
  </conditionalFormatting>
  <conditionalFormatting sqref="D85:D108">
    <cfRule type="cellIs" dxfId="9537" priority="62" operator="equal">
      <formula>0</formula>
    </cfRule>
  </conditionalFormatting>
  <conditionalFormatting sqref="D85:D108">
    <cfRule type="cellIs" dxfId="9536" priority="61" operator="equal">
      <formula>0</formula>
    </cfRule>
  </conditionalFormatting>
  <conditionalFormatting sqref="D85:D108">
    <cfRule type="cellIs" dxfId="9535" priority="60" operator="equal">
      <formula>0</formula>
    </cfRule>
  </conditionalFormatting>
  <conditionalFormatting sqref="D85:D108">
    <cfRule type="cellIs" dxfId="9534" priority="59" operator="equal">
      <formula>0</formula>
    </cfRule>
  </conditionalFormatting>
  <conditionalFormatting sqref="D112:D135">
    <cfRule type="cellIs" dxfId="9533" priority="58" operator="equal">
      <formula>0</formula>
    </cfRule>
  </conditionalFormatting>
  <conditionalFormatting sqref="D124:D126">
    <cfRule type="cellIs" dxfId="9532" priority="57" operator="equal">
      <formula>0</formula>
    </cfRule>
  </conditionalFormatting>
  <conditionalFormatting sqref="D121:D123">
    <cfRule type="cellIs" dxfId="9531" priority="56" operator="equal">
      <formula>0</formula>
    </cfRule>
  </conditionalFormatting>
  <conditionalFormatting sqref="D118:D120">
    <cfRule type="cellIs" dxfId="9530" priority="55" operator="equal">
      <formula>0</formula>
    </cfRule>
  </conditionalFormatting>
  <conditionalFormatting sqref="D112:D135">
    <cfRule type="cellIs" dxfId="9529" priority="54" operator="equal">
      <formula>0</formula>
    </cfRule>
  </conditionalFormatting>
  <conditionalFormatting sqref="D115:D117">
    <cfRule type="cellIs" dxfId="9528" priority="53" operator="equal">
      <formula>0</formula>
    </cfRule>
  </conditionalFormatting>
  <conditionalFormatting sqref="D115:D117">
    <cfRule type="cellIs" dxfId="9527" priority="52" operator="equal">
      <formula>0</formula>
    </cfRule>
  </conditionalFormatting>
  <conditionalFormatting sqref="D118:D120">
    <cfRule type="cellIs" dxfId="9526" priority="51" operator="equal">
      <formula>0</formula>
    </cfRule>
  </conditionalFormatting>
  <conditionalFormatting sqref="D121:D123">
    <cfRule type="cellIs" dxfId="9525" priority="50" operator="equal">
      <formula>0</formula>
    </cfRule>
  </conditionalFormatting>
  <conditionalFormatting sqref="D124:D126">
    <cfRule type="cellIs" dxfId="9524" priority="49" operator="equal">
      <formula>0</formula>
    </cfRule>
  </conditionalFormatting>
  <conditionalFormatting sqref="D112:D135">
    <cfRule type="cellIs" dxfId="9523" priority="48" operator="equal">
      <formula>0</formula>
    </cfRule>
  </conditionalFormatting>
  <conditionalFormatting sqref="D112:D135">
    <cfRule type="cellIs" dxfId="9522" priority="47" operator="equal">
      <formula>0</formula>
    </cfRule>
  </conditionalFormatting>
  <conditionalFormatting sqref="D112:D135">
    <cfRule type="cellIs" dxfId="9521" priority="46" operator="equal">
      <formula>0</formula>
    </cfRule>
  </conditionalFormatting>
  <conditionalFormatting sqref="D112:D135">
    <cfRule type="cellIs" dxfId="9520" priority="45" operator="equal">
      <formula>0</formula>
    </cfRule>
  </conditionalFormatting>
  <conditionalFormatting sqref="D112:D135">
    <cfRule type="cellIs" dxfId="9519" priority="44" operator="equal">
      <formula>0</formula>
    </cfRule>
  </conditionalFormatting>
  <conditionalFormatting sqref="D139:D162">
    <cfRule type="cellIs" dxfId="9518" priority="43" operator="equal">
      <formula>0</formula>
    </cfRule>
  </conditionalFormatting>
  <conditionalFormatting sqref="D151:D153">
    <cfRule type="cellIs" dxfId="9517" priority="42" operator="equal">
      <formula>0</formula>
    </cfRule>
  </conditionalFormatting>
  <conditionalFormatting sqref="D148:D150">
    <cfRule type="cellIs" dxfId="9516" priority="41" operator="equal">
      <formula>0</formula>
    </cfRule>
  </conditionalFormatting>
  <conditionalFormatting sqref="D145:D147">
    <cfRule type="cellIs" dxfId="9515" priority="40" operator="equal">
      <formula>0</formula>
    </cfRule>
  </conditionalFormatting>
  <conditionalFormatting sqref="D139:D162">
    <cfRule type="cellIs" dxfId="9514" priority="39" operator="equal">
      <formula>0</formula>
    </cfRule>
  </conditionalFormatting>
  <conditionalFormatting sqref="D142:D144">
    <cfRule type="cellIs" dxfId="9513" priority="38" operator="equal">
      <formula>0</formula>
    </cfRule>
  </conditionalFormatting>
  <conditionalFormatting sqref="D142:D144">
    <cfRule type="cellIs" dxfId="9512" priority="37" operator="equal">
      <formula>0</formula>
    </cfRule>
  </conditionalFormatting>
  <conditionalFormatting sqref="D145:D147">
    <cfRule type="cellIs" dxfId="9511" priority="36" operator="equal">
      <formula>0</formula>
    </cfRule>
  </conditionalFormatting>
  <conditionalFormatting sqref="D148:D150">
    <cfRule type="cellIs" dxfId="9510" priority="35" operator="equal">
      <formula>0</formula>
    </cfRule>
  </conditionalFormatting>
  <conditionalFormatting sqref="D151:D153">
    <cfRule type="cellIs" dxfId="9509" priority="34" operator="equal">
      <formula>0</formula>
    </cfRule>
  </conditionalFormatting>
  <conditionalFormatting sqref="D139:D162">
    <cfRule type="cellIs" dxfId="9508" priority="33" operator="equal">
      <formula>0</formula>
    </cfRule>
  </conditionalFormatting>
  <conditionalFormatting sqref="D139:D162">
    <cfRule type="cellIs" dxfId="9507" priority="32" operator="equal">
      <formula>0</formula>
    </cfRule>
  </conditionalFormatting>
  <conditionalFormatting sqref="D139:D162">
    <cfRule type="cellIs" dxfId="9506" priority="31" operator="equal">
      <formula>0</formula>
    </cfRule>
  </conditionalFormatting>
  <conditionalFormatting sqref="D139:D162">
    <cfRule type="cellIs" dxfId="9505" priority="30" operator="equal">
      <formula>0</formula>
    </cfRule>
  </conditionalFormatting>
  <conditionalFormatting sqref="D139:D162">
    <cfRule type="cellIs" dxfId="9504" priority="29" operator="equal">
      <formula>0</formula>
    </cfRule>
  </conditionalFormatting>
  <conditionalFormatting sqref="D166:D189">
    <cfRule type="cellIs" dxfId="9503" priority="28" operator="equal">
      <formula>0</formula>
    </cfRule>
  </conditionalFormatting>
  <conditionalFormatting sqref="D178:D180">
    <cfRule type="cellIs" dxfId="9502" priority="27" operator="equal">
      <formula>0</formula>
    </cfRule>
  </conditionalFormatting>
  <conditionalFormatting sqref="D175:D177">
    <cfRule type="cellIs" dxfId="9501" priority="26" operator="equal">
      <formula>0</formula>
    </cfRule>
  </conditionalFormatting>
  <conditionalFormatting sqref="D172:D174">
    <cfRule type="cellIs" dxfId="9500" priority="25" operator="equal">
      <formula>0</formula>
    </cfRule>
  </conditionalFormatting>
  <conditionalFormatting sqref="D166:D189">
    <cfRule type="cellIs" dxfId="9499" priority="24" operator="equal">
      <formula>0</formula>
    </cfRule>
  </conditionalFormatting>
  <conditionalFormatting sqref="D169:D171">
    <cfRule type="cellIs" dxfId="9498" priority="23" operator="equal">
      <formula>0</formula>
    </cfRule>
  </conditionalFormatting>
  <conditionalFormatting sqref="D169:D171">
    <cfRule type="cellIs" dxfId="9497" priority="22" operator="equal">
      <formula>0</formula>
    </cfRule>
  </conditionalFormatting>
  <conditionalFormatting sqref="D172:D174">
    <cfRule type="cellIs" dxfId="9496" priority="21" operator="equal">
      <formula>0</formula>
    </cfRule>
  </conditionalFormatting>
  <conditionalFormatting sqref="D175:D177">
    <cfRule type="cellIs" dxfId="9495" priority="20" operator="equal">
      <formula>0</formula>
    </cfRule>
  </conditionalFormatting>
  <conditionalFormatting sqref="D178:D180">
    <cfRule type="cellIs" dxfId="9494" priority="19" operator="equal">
      <formula>0</formula>
    </cfRule>
  </conditionalFormatting>
  <conditionalFormatting sqref="D166:D189">
    <cfRule type="cellIs" dxfId="9493" priority="18" operator="equal">
      <formula>0</formula>
    </cfRule>
  </conditionalFormatting>
  <conditionalFormatting sqref="D166:D189">
    <cfRule type="cellIs" dxfId="9492" priority="17" operator="equal">
      <formula>0</formula>
    </cfRule>
  </conditionalFormatting>
  <conditionalFormatting sqref="D166:D189">
    <cfRule type="cellIs" dxfId="9491" priority="16" operator="equal">
      <formula>0</formula>
    </cfRule>
  </conditionalFormatting>
  <conditionalFormatting sqref="D166:D189">
    <cfRule type="cellIs" dxfId="9490" priority="15" operator="equal">
      <formula>0</formula>
    </cfRule>
  </conditionalFormatting>
  <conditionalFormatting sqref="D166:D189">
    <cfRule type="cellIs" dxfId="9489" priority="14" operator="equal">
      <formula>0</formula>
    </cfRule>
  </conditionalFormatting>
  <conditionalFormatting sqref="AD3:AD193 AA3:AA193 AE3:AX200 AB3:AC191">
    <cfRule type="cellIs" dxfId="9488" priority="13" stopIfTrue="1" operator="equal">
      <formula>0</formula>
    </cfRule>
  </conditionalFormatting>
  <conditionalFormatting sqref="AA3:AA193 AD3:AD193 AB3:AC191">
    <cfRule type="cellIs" dxfId="9487" priority="12" stopIfTrue="1" operator="equal">
      <formula>0</formula>
    </cfRule>
  </conditionalFormatting>
  <conditionalFormatting sqref="AA3:AA193 AD3:AD193 AB3:AC191">
    <cfRule type="cellIs" dxfId="9486" priority="11" stopIfTrue="1" operator="equal">
      <formula>0</formula>
    </cfRule>
  </conditionalFormatting>
  <conditionalFormatting sqref="AA3:AA193 AD3:AD193 AB3:AC191">
    <cfRule type="cellIs" dxfId="9485" priority="10" stopIfTrue="1" operator="equal">
      <formula>0</formula>
    </cfRule>
  </conditionalFormatting>
  <conditionalFormatting sqref="AA3:AA193 AD3:AD193 AB3:AC191">
    <cfRule type="cellIs" dxfId="9484" priority="9" stopIfTrue="1" operator="equal">
      <formula>0</formula>
    </cfRule>
  </conditionalFormatting>
  <conditionalFormatting sqref="AA3:AA193 AD3:AD193 AB3:AC191">
    <cfRule type="cellIs" dxfId="9483" priority="8" stopIfTrue="1" operator="equal">
      <formula>0</formula>
    </cfRule>
  </conditionalFormatting>
  <conditionalFormatting sqref="AE194:AX200">
    <cfRule type="cellIs" dxfId="9482" priority="7" stopIfTrue="1" operator="equal">
      <formula>0</formula>
    </cfRule>
  </conditionalFormatting>
  <conditionalFormatting sqref="AA3:AA193 AD3:AD193 AB3:AC191 AE3:AX200">
    <cfRule type="cellIs" dxfId="9481" priority="6" stopIfTrue="1" operator="equal">
      <formula>0</formula>
    </cfRule>
  </conditionalFormatting>
  <conditionalFormatting sqref="AA3:AA193 AD3:AD193 AB3:AC191">
    <cfRule type="cellIs" dxfId="9480" priority="5" stopIfTrue="1" operator="equal">
      <formula>0</formula>
    </cfRule>
  </conditionalFormatting>
  <conditionalFormatting sqref="AA3:AA193 AD3:AD193 AB3:AC191">
    <cfRule type="cellIs" dxfId="9479" priority="4" stopIfTrue="1" operator="equal">
      <formula>0</formula>
    </cfRule>
  </conditionalFormatting>
  <conditionalFormatting sqref="AA3:AA193 AD3:AD193 AB3:AC191">
    <cfRule type="cellIs" dxfId="9478" priority="3" stopIfTrue="1" operator="equal">
      <formula>0</formula>
    </cfRule>
  </conditionalFormatting>
  <conditionalFormatting sqref="AE194:AX200">
    <cfRule type="cellIs" dxfId="9477" priority="2" stopIfTrue="1" operator="equal">
      <formula>0</formula>
    </cfRule>
  </conditionalFormatting>
  <conditionalFormatting sqref="AA3:AA193 AD3:AD193 AE3:AX200 AB3:AC191">
    <cfRule type="cellIs" dxfId="9476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K1" zoomScaleNormal="100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5.8554687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7" t="s">
        <v>111</v>
      </c>
      <c r="AB2" s="157" t="s">
        <v>112</v>
      </c>
      <c r="AC2" s="157" t="s">
        <v>113</v>
      </c>
      <c r="AD2" s="157" t="s">
        <v>114</v>
      </c>
      <c r="AE2" s="157" t="s">
        <v>9</v>
      </c>
      <c r="AF2" s="157" t="s">
        <v>0</v>
      </c>
      <c r="AG2" s="157" t="s">
        <v>1</v>
      </c>
      <c r="AH2" s="157" t="s">
        <v>2</v>
      </c>
      <c r="AI2" s="157" t="s">
        <v>9</v>
      </c>
      <c r="AJ2" s="157" t="s">
        <v>0</v>
      </c>
      <c r="AK2" s="157" t="s">
        <v>1</v>
      </c>
      <c r="AL2" s="157" t="s">
        <v>2</v>
      </c>
      <c r="AM2" s="157" t="s">
        <v>9</v>
      </c>
      <c r="AN2" s="157" t="s">
        <v>0</v>
      </c>
      <c r="AO2" s="157" t="s">
        <v>1</v>
      </c>
      <c r="AP2" s="157" t="s">
        <v>2</v>
      </c>
      <c r="AQ2" s="157" t="s">
        <v>9</v>
      </c>
      <c r="AR2" s="157"/>
      <c r="AS2" s="157" t="s">
        <v>1</v>
      </c>
      <c r="AT2" s="157" t="s">
        <v>2</v>
      </c>
      <c r="AU2" s="157" t="s">
        <v>9</v>
      </c>
      <c r="AV2" s="157" t="s">
        <v>0</v>
      </c>
      <c r="AW2" s="157" t="s">
        <v>1</v>
      </c>
      <c r="AX2" s="157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VII!W165+1</f>
        <v>41218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7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9.7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9.7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7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9.7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9.7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7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9.7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9.7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7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9.7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9.7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7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9.7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9.7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7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9.7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9.7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7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9.7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9.7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7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9.7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9.7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4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41219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7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9.7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9.7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7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9.7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9.7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7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9.7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9.7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7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9.7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9.7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7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9.7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9.7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7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9.7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9.7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7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9.7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9.7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7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9.7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9.7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4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41220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7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9.7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9.7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7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9.7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9.7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7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9.7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9.7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7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9.7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9.7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7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9.7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9.7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7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9.7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9.7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7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9.7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9.7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7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9.7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9.7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4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41221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7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9.7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9.7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7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9.7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9.7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7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9.7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9.7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7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9.7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9.7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7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9.7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9.7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7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9.7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9.7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7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9.7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9.7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7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9.7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9.7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4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41222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7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9.7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9.7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7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9.7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9.7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7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9.7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9.7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7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9.7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9.7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7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9.7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9.7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7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9.7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9.7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7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9.7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9.7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7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9.7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9.7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4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41223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7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9.7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120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9.7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121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7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9.7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9.7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7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9.7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9.7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7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9.7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9.7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7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9.7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9.7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7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9.7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9.7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7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9.7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9.7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7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1:51" s="2" customFormat="1" ht="9.7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1:51" s="24" customFormat="1" ht="9.7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1:51" ht="10.5" customHeight="1" collapsed="1">
      <c r="B163" s="43"/>
      <c r="C163" s="134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1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1:51" s="9" customFormat="1" ht="10.5" customHeight="1">
      <c r="A165"/>
      <c r="B165" s="3"/>
      <c r="C165" s="18"/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41224</v>
      </c>
      <c r="X165" s="167"/>
      <c r="Y165" s="167"/>
      <c r="Z165" s="28" t="s">
        <v>115</v>
      </c>
      <c r="AA165" s="30"/>
      <c r="AB165" s="30"/>
      <c r="AC165" s="30"/>
      <c r="AD165" s="30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  <c r="AY165" s="3"/>
    </row>
    <row r="166" spans="1:51" ht="7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1:51" s="2" customFormat="1" ht="9.7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1:51" s="24" customFormat="1" ht="9.7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1:51" ht="7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1:51" s="2" customFormat="1" ht="9.7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1:51" s="24" customFormat="1" ht="9.7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1:51" ht="7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1:51" s="2" customFormat="1" ht="9.7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1:51" s="24" customFormat="1" ht="9.7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1:51" ht="7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1:51" s="2" customFormat="1" ht="9.7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1:51" s="24" customFormat="1" ht="9.7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1:51" ht="7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1:51" s="2" customFormat="1" ht="9.7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1:51" s="24" customFormat="1" ht="9.7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1:51" ht="7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1:51" s="2" customFormat="1" ht="9.7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1:51" s="24" customFormat="1" ht="9.7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1:51" ht="7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1:51" s="2" customFormat="1" ht="9.7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1:51" s="24" customFormat="1" ht="9.7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1:51" ht="7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1:51" s="2" customFormat="1" ht="9.7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1:51" s="24" customFormat="1" ht="9.7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1:51" ht="10.5" customHeight="1" collapsed="1">
      <c r="A190" s="1"/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1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1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K70:K72"/>
    <mergeCell ref="M70:M72"/>
    <mergeCell ref="Z140:Z141"/>
    <mergeCell ref="Z144:Z145"/>
    <mergeCell ref="Z167:Z168"/>
    <mergeCell ref="Z171:Z172"/>
    <mergeCell ref="Z9:Z10"/>
    <mergeCell ref="Z32:Z33"/>
    <mergeCell ref="Z36:Z37"/>
    <mergeCell ref="Z59:Z60"/>
    <mergeCell ref="Z63:Z64"/>
    <mergeCell ref="Z86:Z87"/>
    <mergeCell ref="Z90:Z91"/>
    <mergeCell ref="Z113:Z114"/>
    <mergeCell ref="Z117:Z118"/>
    <mergeCell ref="P137:V137"/>
    <mergeCell ref="P164:V164"/>
    <mergeCell ref="W137:Y137"/>
    <mergeCell ref="W164:Y164"/>
    <mergeCell ref="K7:K9"/>
    <mergeCell ref="M7:M9"/>
    <mergeCell ref="O7:O9"/>
    <mergeCell ref="Q7:Q9"/>
    <mergeCell ref="S19:S21"/>
    <mergeCell ref="M13:M15"/>
    <mergeCell ref="O10:O12"/>
    <mergeCell ref="Q10:Q12"/>
    <mergeCell ref="S10:S12"/>
    <mergeCell ref="U10:U12"/>
    <mergeCell ref="W10:W12"/>
    <mergeCell ref="Y13:Y15"/>
    <mergeCell ref="AU1:AX1"/>
    <mergeCell ref="F3:V3"/>
    <mergeCell ref="W3:Y3"/>
    <mergeCell ref="AI1:AL1"/>
    <mergeCell ref="AM1:AP1"/>
    <mergeCell ref="AQ1:AT1"/>
    <mergeCell ref="O13:O15"/>
    <mergeCell ref="Q13:Q15"/>
    <mergeCell ref="S7:S9"/>
    <mergeCell ref="U7:U9"/>
    <mergeCell ref="W7:W9"/>
    <mergeCell ref="Y7:Y9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Z5:Z6"/>
    <mergeCell ref="B4:B6"/>
    <mergeCell ref="C4:C6"/>
    <mergeCell ref="D4:D6"/>
    <mergeCell ref="G4:G6"/>
    <mergeCell ref="I4:I6"/>
    <mergeCell ref="K4:K6"/>
    <mergeCell ref="B13:B15"/>
    <mergeCell ref="C13:C15"/>
    <mergeCell ref="D13:D15"/>
    <mergeCell ref="G13:G15"/>
    <mergeCell ref="I13:I15"/>
    <mergeCell ref="B7:B9"/>
    <mergeCell ref="C7:C9"/>
    <mergeCell ref="D7:D9"/>
    <mergeCell ref="G7:G9"/>
    <mergeCell ref="I7:I9"/>
    <mergeCell ref="B10:B12"/>
    <mergeCell ref="C10:C12"/>
    <mergeCell ref="D10:D12"/>
    <mergeCell ref="G10:G12"/>
    <mergeCell ref="I10:I12"/>
    <mergeCell ref="M19:M21"/>
    <mergeCell ref="O19:O21"/>
    <mergeCell ref="Q19:Q21"/>
    <mergeCell ref="U19:U21"/>
    <mergeCell ref="W19:W21"/>
    <mergeCell ref="K10:K12"/>
    <mergeCell ref="Y10:Y12"/>
    <mergeCell ref="M10:M12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S13:S15"/>
    <mergeCell ref="U13:U15"/>
    <mergeCell ref="W13:W15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K13:K15"/>
    <mergeCell ref="S25:S27"/>
    <mergeCell ref="U25:U27"/>
    <mergeCell ref="W25:W27"/>
    <mergeCell ref="Y25:Y27"/>
    <mergeCell ref="F30:V30"/>
    <mergeCell ref="W30:Y30"/>
    <mergeCell ref="Y22:Y24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M22:M24"/>
    <mergeCell ref="O22:O24"/>
    <mergeCell ref="Q22:Q24"/>
    <mergeCell ref="S22:S24"/>
    <mergeCell ref="U22:U24"/>
    <mergeCell ref="W22:W24"/>
    <mergeCell ref="Y19:Y21"/>
    <mergeCell ref="Y31:Y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S34:S36"/>
    <mergeCell ref="U34:U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S52:S54"/>
    <mergeCell ref="U52:U54"/>
    <mergeCell ref="W52:W54"/>
    <mergeCell ref="Y52:Y54"/>
    <mergeCell ref="F57:V57"/>
    <mergeCell ref="W57:Y57"/>
    <mergeCell ref="Y49:Y51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M49:M51"/>
    <mergeCell ref="O49:O51"/>
    <mergeCell ref="Q49:Q51"/>
    <mergeCell ref="S49:S51"/>
    <mergeCell ref="U49:U51"/>
    <mergeCell ref="W49:W51"/>
    <mergeCell ref="Y58:Y60"/>
    <mergeCell ref="B61:B63"/>
    <mergeCell ref="C61:C63"/>
    <mergeCell ref="D61:D63"/>
    <mergeCell ref="G61:G63"/>
    <mergeCell ref="I61:I63"/>
    <mergeCell ref="K61:K63"/>
    <mergeCell ref="M61:M63"/>
    <mergeCell ref="O61:O63"/>
    <mergeCell ref="Q61:Q63"/>
    <mergeCell ref="M58:M60"/>
    <mergeCell ref="O58:O60"/>
    <mergeCell ref="Q58:Q60"/>
    <mergeCell ref="S58:S60"/>
    <mergeCell ref="U58:U60"/>
    <mergeCell ref="W58:W60"/>
    <mergeCell ref="B58:B60"/>
    <mergeCell ref="C58:C60"/>
    <mergeCell ref="D58:D60"/>
    <mergeCell ref="G58:G60"/>
    <mergeCell ref="I58:I60"/>
    <mergeCell ref="K58:K60"/>
    <mergeCell ref="S61:S63"/>
    <mergeCell ref="U61:U63"/>
    <mergeCell ref="W61:W63"/>
    <mergeCell ref="Y61:Y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S67:S69"/>
    <mergeCell ref="U67:U69"/>
    <mergeCell ref="W67:W69"/>
    <mergeCell ref="Y67:Y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G73:G75"/>
    <mergeCell ref="I73:I75"/>
    <mergeCell ref="K73:K75"/>
    <mergeCell ref="M73:M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G76:G78"/>
    <mergeCell ref="I76:I78"/>
    <mergeCell ref="K76:K78"/>
    <mergeCell ref="M76:M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F111:V111"/>
    <mergeCell ref="W111:Y111"/>
    <mergeCell ref="P110:V110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F165:V165"/>
    <mergeCell ref="W165:Y165"/>
    <mergeCell ref="K160:K162"/>
    <mergeCell ref="M160:M162"/>
    <mergeCell ref="O160:O162"/>
    <mergeCell ref="Q160:Q162"/>
    <mergeCell ref="S160:S162"/>
    <mergeCell ref="U160:U162"/>
    <mergeCell ref="Q157:Q159"/>
    <mergeCell ref="S157:S159"/>
    <mergeCell ref="U157:U159"/>
    <mergeCell ref="W157:W159"/>
    <mergeCell ref="Y157:Y159"/>
    <mergeCell ref="Y166:Y168"/>
    <mergeCell ref="B169:B171"/>
    <mergeCell ref="C169:C171"/>
    <mergeCell ref="D169:D171"/>
    <mergeCell ref="G169:G171"/>
    <mergeCell ref="I169:I171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W166:W168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B175:B177"/>
    <mergeCell ref="C175:C177"/>
    <mergeCell ref="D175:D177"/>
    <mergeCell ref="G175:G177"/>
    <mergeCell ref="I175:I177"/>
    <mergeCell ref="K175:K177"/>
    <mergeCell ref="M175:M177"/>
    <mergeCell ref="O175:O177"/>
    <mergeCell ref="Q175:Q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81:B183"/>
    <mergeCell ref="C181:C183"/>
    <mergeCell ref="D181:D183"/>
    <mergeCell ref="G181:G183"/>
    <mergeCell ref="I181:I183"/>
    <mergeCell ref="K181:K183"/>
    <mergeCell ref="M181:M183"/>
    <mergeCell ref="O181:O183"/>
    <mergeCell ref="Q181:Q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D2:M2"/>
    <mergeCell ref="N2:V2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S187:S189"/>
    <mergeCell ref="U187:U189"/>
    <mergeCell ref="W187:W189"/>
    <mergeCell ref="Y187:Y189"/>
    <mergeCell ref="W192:Z193"/>
    <mergeCell ref="AB192:AB193"/>
    <mergeCell ref="S181:S183"/>
    <mergeCell ref="U181:U183"/>
    <mergeCell ref="W181:W183"/>
    <mergeCell ref="Y181:Y183"/>
    <mergeCell ref="S175:S177"/>
    <mergeCell ref="U175:U177"/>
    <mergeCell ref="W175:W177"/>
    <mergeCell ref="Y175:Y177"/>
  </mergeCells>
  <conditionalFormatting sqref="BA3:BC200">
    <cfRule type="cellIs" dxfId="9475" priority="2786" stopIfTrue="1" operator="equal">
      <formula>0</formula>
    </cfRule>
  </conditionalFormatting>
  <conditionalFormatting sqref="BD3:BG200">
    <cfRule type="cellIs" dxfId="9474" priority="2785" stopIfTrue="1" operator="equal">
      <formula>0</formula>
    </cfRule>
  </conditionalFormatting>
  <conditionalFormatting sqref="BL3:BO200">
    <cfRule type="cellIs" dxfId="9473" priority="2784" stopIfTrue="1" operator="equal">
      <formula>0</formula>
    </cfRule>
  </conditionalFormatting>
  <conditionalFormatting sqref="BH3:BK200">
    <cfRule type="cellIs" dxfId="9472" priority="2783" stopIfTrue="1" operator="equal">
      <formula>0</formula>
    </cfRule>
  </conditionalFormatting>
  <conditionalFormatting sqref="AA3:AA193 AD3:AD193 AE3:AX200 F10:Y12 W4:Y29 F4:V191 F112:Y137 F166:Y191 AA3:AX191 F139:Y164 F85:Y110 F31:Y56 F58:Y83">
    <cfRule type="cellIs" dxfId="9471" priority="2782" stopIfTrue="1" operator="equal">
      <formula>0</formula>
    </cfRule>
  </conditionalFormatting>
  <conditionalFormatting sqref="S142:W144 F4:V165">
    <cfRule type="cellIs" dxfId="9470" priority="2604" stopIfTrue="1" operator="equal">
      <formula>0</formula>
    </cfRule>
  </conditionalFormatting>
  <conditionalFormatting sqref="S142:W144 F4:V164">
    <cfRule type="cellIs" dxfId="9469" priority="2603" stopIfTrue="1" operator="equal">
      <formula>0</formula>
    </cfRule>
  </conditionalFormatting>
  <conditionalFormatting sqref="AA3:AA193 AD3:AD193 W166:Y189 AB3:AC191 W4:Y29 W31:Y56 W58:Y83 W85:Y110 W112:Y137 W139:Y164 F70:Y78 S142:W144 F40:W42 F4:V189">
    <cfRule type="cellIs" dxfId="9468" priority="2602" stopIfTrue="1" operator="equal">
      <formula>0</formula>
    </cfRule>
  </conditionalFormatting>
  <conditionalFormatting sqref="S142:W144 F4:V165">
    <cfRule type="cellIs" dxfId="9467" priority="2601" stopIfTrue="1" operator="equal">
      <formula>0</formula>
    </cfRule>
  </conditionalFormatting>
  <conditionalFormatting sqref="S142:W144 F4:V164">
    <cfRule type="cellIs" dxfId="9466" priority="2600" stopIfTrue="1" operator="equal">
      <formula>0</formula>
    </cfRule>
  </conditionalFormatting>
  <conditionalFormatting sqref="AD3:AD193 AA3:AA193 W166:Y189 F85:Y87 W4:Y29 W31:Y56 W58:Y83 W112:Y137 W139:Y164 AB3:AC191 W88:Y110 F70:Y78 S142:W144 F88:V189 F40:W42 F4:V84">
    <cfRule type="cellIs" dxfId="9465" priority="2599" stopIfTrue="1" operator="equal">
      <formula>0</formula>
    </cfRule>
  </conditionalFormatting>
  <conditionalFormatting sqref="S142:W144 F4:V164">
    <cfRule type="cellIs" dxfId="9464" priority="2598" stopIfTrue="1" operator="equal">
      <formula>0</formula>
    </cfRule>
  </conditionalFormatting>
  <conditionalFormatting sqref="S142:W144 F4:V165">
    <cfRule type="cellIs" dxfId="9463" priority="2597" stopIfTrue="1" operator="equal">
      <formula>0</formula>
    </cfRule>
  </conditionalFormatting>
  <conditionalFormatting sqref="S142:W144 F4:V164">
    <cfRule type="cellIs" dxfId="9462" priority="2596" stopIfTrue="1" operator="equal">
      <formula>0</formula>
    </cfRule>
  </conditionalFormatting>
  <conditionalFormatting sqref="AA3:AA193 AD3:AD193 W166:Y189 AB3:AC191 W4:Y29 W31:Y56 W58:Y83 W85:Y110 W112:Y137 W139:Y164 F70:Y78 S142:W144 F40:W42 F4:V189">
    <cfRule type="cellIs" dxfId="9461" priority="2595" stopIfTrue="1" operator="equal">
      <formula>0</formula>
    </cfRule>
  </conditionalFormatting>
  <conditionalFormatting sqref="S142:W144 F4:V164">
    <cfRule type="cellIs" dxfId="9460" priority="2594" stopIfTrue="1" operator="equal">
      <formula>0</formula>
    </cfRule>
  </conditionalFormatting>
  <conditionalFormatting sqref="S142:W144 F4:V165">
    <cfRule type="cellIs" dxfId="9459" priority="2593" stopIfTrue="1" operator="equal">
      <formula>0</formula>
    </cfRule>
  </conditionalFormatting>
  <conditionalFormatting sqref="S142:W144 F4:V164">
    <cfRule type="cellIs" dxfId="9458" priority="2592" stopIfTrue="1" operator="equal">
      <formula>0</formula>
    </cfRule>
  </conditionalFormatting>
  <conditionalFormatting sqref="AA3:AA193 AD3:AD193 W166:Y189 AB3:AC191 W4:Y29 W31:Y56 W58:Y83 W85:Y110 W112:Y137 W139:Y164 F70:Y78 S142:W144 F40:W42 F4:V189">
    <cfRule type="cellIs" dxfId="9457" priority="2591" stopIfTrue="1" operator="equal">
      <formula>0</formula>
    </cfRule>
  </conditionalFormatting>
  <conditionalFormatting sqref="S142:W144 F4:V164">
    <cfRule type="cellIs" dxfId="9456" priority="2590" stopIfTrue="1" operator="equal">
      <formula>0</formula>
    </cfRule>
  </conditionalFormatting>
  <conditionalFormatting sqref="S142:W144 F4:V165">
    <cfRule type="cellIs" dxfId="9455" priority="2589" stopIfTrue="1" operator="equal">
      <formula>0</formula>
    </cfRule>
  </conditionalFormatting>
  <conditionalFormatting sqref="S142:W144 F4:V164">
    <cfRule type="cellIs" dxfId="9454" priority="2588" stopIfTrue="1" operator="equal">
      <formula>0</formula>
    </cfRule>
  </conditionalFormatting>
  <conditionalFormatting sqref="AA3:AA193 AD3:AD193 W166:Y189 AB3:AC191 W4:Y29 W31:Y56 W58:Y83 W85:Y110 W112:Y137 W139:Y164 F70:Y78 S142:W144 F40:W42 F4:V189">
    <cfRule type="cellIs" dxfId="9453" priority="2587" stopIfTrue="1" operator="equal">
      <formula>0</formula>
    </cfRule>
  </conditionalFormatting>
  <conditionalFormatting sqref="S142:W144 F4:V164">
    <cfRule type="cellIs" dxfId="9452" priority="2586" stopIfTrue="1" operator="equal">
      <formula>0</formula>
    </cfRule>
  </conditionalFormatting>
  <conditionalFormatting sqref="S142:W144 F4:V165">
    <cfRule type="cellIs" dxfId="9451" priority="2585" stopIfTrue="1" operator="equal">
      <formula>0</formula>
    </cfRule>
  </conditionalFormatting>
  <conditionalFormatting sqref="S142:W144 F4:V164">
    <cfRule type="cellIs" dxfId="9450" priority="2584" stopIfTrue="1" operator="equal">
      <formula>0</formula>
    </cfRule>
  </conditionalFormatting>
  <conditionalFormatting sqref="AA3:AA193 AD3:AD193 W166:Y189 AB3:AC191 W4:Y29 W31:Y56 W58:Y83 W85:Y110 W112:Y137 W139:Y164 F70:Y78 S142:W144 F40:W42 F4:V189">
    <cfRule type="cellIs" dxfId="9449" priority="2583" stopIfTrue="1" operator="equal">
      <formula>0</formula>
    </cfRule>
  </conditionalFormatting>
  <conditionalFormatting sqref="S142:W144 F4:V164">
    <cfRule type="cellIs" dxfId="9448" priority="2582" stopIfTrue="1" operator="equal">
      <formula>0</formula>
    </cfRule>
  </conditionalFormatting>
  <conditionalFormatting sqref="S142:W144 F4:V147">
    <cfRule type="cellIs" dxfId="9447" priority="2581" stopIfTrue="1" operator="equal">
      <formula>0</formula>
    </cfRule>
  </conditionalFormatting>
  <conditionalFormatting sqref="S142:W144 F4:V165">
    <cfRule type="cellIs" dxfId="9446" priority="2580" stopIfTrue="1" operator="equal">
      <formula>0</formula>
    </cfRule>
  </conditionalFormatting>
  <conditionalFormatting sqref="S142:W144 F4:V164">
    <cfRule type="cellIs" dxfId="9445" priority="2579" stopIfTrue="1" operator="equal">
      <formula>0</formula>
    </cfRule>
  </conditionalFormatting>
  <conditionalFormatting sqref="AA3:AA193 AD3:AD193 W4:Y29 W31:Y56 W58:Y83 W85:Y110 W112:Y137 W166:Y189 W139:Y164 AB3:AC191 F70:Y78 S142:W144 F40:W42 F4:V189">
    <cfRule type="cellIs" dxfId="9444" priority="2578" stopIfTrue="1" operator="equal">
      <formula>0</formula>
    </cfRule>
  </conditionalFormatting>
  <conditionalFormatting sqref="S142:W144 F4:V164">
    <cfRule type="cellIs" dxfId="9443" priority="2577" stopIfTrue="1" operator="equal">
      <formula>0</formula>
    </cfRule>
  </conditionalFormatting>
  <conditionalFormatting sqref="F4:V165">
    <cfRule type="cellIs" dxfId="9442" priority="2576" stopIfTrue="1" operator="equal">
      <formula>0</formula>
    </cfRule>
  </conditionalFormatting>
  <conditionalFormatting sqref="F4:V164">
    <cfRule type="cellIs" dxfId="9441" priority="2575" stopIfTrue="1" operator="equal">
      <formula>0</formula>
    </cfRule>
  </conditionalFormatting>
  <conditionalFormatting sqref="F4:V165">
    <cfRule type="cellIs" dxfId="9440" priority="2574" stopIfTrue="1" operator="equal">
      <formula>0</formula>
    </cfRule>
  </conditionalFormatting>
  <conditionalFormatting sqref="F4:V164">
    <cfRule type="cellIs" dxfId="9439" priority="2573" stopIfTrue="1" operator="equal">
      <formula>0</formula>
    </cfRule>
  </conditionalFormatting>
  <conditionalFormatting sqref="F4:V165">
    <cfRule type="cellIs" dxfId="9438" priority="2572" stopIfTrue="1" operator="equal">
      <formula>0</formula>
    </cfRule>
  </conditionalFormatting>
  <conditionalFormatting sqref="F4:V164">
    <cfRule type="cellIs" dxfId="9437" priority="2571" stopIfTrue="1" operator="equal">
      <formula>0</formula>
    </cfRule>
  </conditionalFormatting>
  <conditionalFormatting sqref="F4:V165">
    <cfRule type="cellIs" dxfId="9436" priority="2570" stopIfTrue="1" operator="equal">
      <formula>0</formula>
    </cfRule>
  </conditionalFormatting>
  <conditionalFormatting sqref="F4:V164">
    <cfRule type="cellIs" dxfId="9435" priority="2569" stopIfTrue="1" operator="equal">
      <formula>0</formula>
    </cfRule>
  </conditionalFormatting>
  <conditionalFormatting sqref="F4:V165">
    <cfRule type="cellIs" dxfId="9434" priority="2568" stopIfTrue="1" operator="equal">
      <formula>0</formula>
    </cfRule>
  </conditionalFormatting>
  <conditionalFormatting sqref="F4:V164">
    <cfRule type="cellIs" dxfId="9433" priority="2567" stopIfTrue="1" operator="equal">
      <formula>0</formula>
    </cfRule>
  </conditionalFormatting>
  <conditionalFormatting sqref="F4:V165">
    <cfRule type="cellIs" dxfId="9432" priority="2566" stopIfTrue="1" operator="equal">
      <formula>0</formula>
    </cfRule>
  </conditionalFormatting>
  <conditionalFormatting sqref="F4:V164">
    <cfRule type="cellIs" dxfId="9431" priority="2565" stopIfTrue="1" operator="equal">
      <formula>0</formula>
    </cfRule>
  </conditionalFormatting>
  <conditionalFormatting sqref="F4:V165">
    <cfRule type="cellIs" dxfId="9430" priority="2564" stopIfTrue="1" operator="equal">
      <formula>0</formula>
    </cfRule>
  </conditionalFormatting>
  <conditionalFormatting sqref="F4:V164">
    <cfRule type="cellIs" dxfId="9429" priority="2563" stopIfTrue="1" operator="equal">
      <formula>0</formula>
    </cfRule>
  </conditionalFormatting>
  <conditionalFormatting sqref="F4:V147">
    <cfRule type="cellIs" dxfId="9428" priority="2562" stopIfTrue="1" operator="equal">
      <formula>0</formula>
    </cfRule>
  </conditionalFormatting>
  <conditionalFormatting sqref="F4:V165">
    <cfRule type="cellIs" dxfId="9427" priority="2561" stopIfTrue="1" operator="equal">
      <formula>0</formula>
    </cfRule>
  </conditionalFormatting>
  <conditionalFormatting sqref="F4:V164">
    <cfRule type="cellIs" dxfId="9426" priority="2560" stopIfTrue="1" operator="equal">
      <formula>0</formula>
    </cfRule>
  </conditionalFormatting>
  <conditionalFormatting sqref="F4:V165">
    <cfRule type="cellIs" dxfId="9425" priority="2559" stopIfTrue="1" operator="equal">
      <formula>0</formula>
    </cfRule>
  </conditionalFormatting>
  <conditionalFormatting sqref="F4:V164">
    <cfRule type="cellIs" dxfId="9424" priority="2558" stopIfTrue="1" operator="equal">
      <formula>0</formula>
    </cfRule>
  </conditionalFormatting>
  <conditionalFormatting sqref="F148:O150">
    <cfRule type="cellIs" dxfId="9423" priority="2557" stopIfTrue="1" operator="equal">
      <formula>0</formula>
    </cfRule>
  </conditionalFormatting>
  <conditionalFormatting sqref="F148:U150">
    <cfRule type="cellIs" dxfId="9422" priority="2556" stopIfTrue="1" operator="equal">
      <formula>0</formula>
    </cfRule>
  </conditionalFormatting>
  <conditionalFormatting sqref="F4:V150">
    <cfRule type="cellIs" dxfId="9421" priority="2555" stopIfTrue="1" operator="equal">
      <formula>0</formula>
    </cfRule>
  </conditionalFormatting>
  <conditionalFormatting sqref="F4:V150">
    <cfRule type="cellIs" dxfId="9420" priority="2554" stopIfTrue="1" operator="equal">
      <formula>0</formula>
    </cfRule>
  </conditionalFormatting>
  <conditionalFormatting sqref="F4:V150">
    <cfRule type="cellIs" dxfId="9419" priority="2553" stopIfTrue="1" operator="equal">
      <formula>0</formula>
    </cfRule>
  </conditionalFormatting>
  <conditionalFormatting sqref="F4:V150">
    <cfRule type="cellIs" dxfId="9418" priority="2552" stopIfTrue="1" operator="equal">
      <formula>0</formula>
    </cfRule>
  </conditionalFormatting>
  <conditionalFormatting sqref="F4:V150">
    <cfRule type="cellIs" dxfId="9417" priority="2551" stopIfTrue="1" operator="equal">
      <formula>0</formula>
    </cfRule>
  </conditionalFormatting>
  <conditionalFormatting sqref="F4:V150">
    <cfRule type="cellIs" dxfId="9416" priority="2550" stopIfTrue="1" operator="equal">
      <formula>0</formula>
    </cfRule>
  </conditionalFormatting>
  <conditionalFormatting sqref="F4:V150">
    <cfRule type="cellIs" dxfId="9415" priority="2549" stopIfTrue="1" operator="equal">
      <formula>0</formula>
    </cfRule>
  </conditionalFormatting>
  <conditionalFormatting sqref="F4:V150">
    <cfRule type="cellIs" dxfId="9414" priority="2548" stopIfTrue="1" operator="equal">
      <formula>0</formula>
    </cfRule>
  </conditionalFormatting>
  <conditionalFormatting sqref="F4:V150">
    <cfRule type="cellIs" dxfId="9413" priority="2547" stopIfTrue="1" operator="equal">
      <formula>0</formula>
    </cfRule>
  </conditionalFormatting>
  <conditionalFormatting sqref="F4:V150">
    <cfRule type="cellIs" dxfId="9412" priority="2546" stopIfTrue="1" operator="equal">
      <formula>0</formula>
    </cfRule>
  </conditionalFormatting>
  <conditionalFormatting sqref="F4:V147">
    <cfRule type="cellIs" dxfId="9411" priority="2545" stopIfTrue="1" operator="equal">
      <formula>0</formula>
    </cfRule>
  </conditionalFormatting>
  <conditionalFormatting sqref="F4:V150">
    <cfRule type="cellIs" dxfId="9410" priority="2544" stopIfTrue="1" operator="equal">
      <formula>0</formula>
    </cfRule>
  </conditionalFormatting>
  <conditionalFormatting sqref="F4:V150">
    <cfRule type="cellIs" dxfId="9409" priority="2543" stopIfTrue="1" operator="equal">
      <formula>0</formula>
    </cfRule>
  </conditionalFormatting>
  <conditionalFormatting sqref="F4:V150">
    <cfRule type="cellIs" dxfId="9408" priority="2542" stopIfTrue="1" operator="equal">
      <formula>0</formula>
    </cfRule>
  </conditionalFormatting>
  <conditionalFormatting sqref="F4:V150">
    <cfRule type="cellIs" dxfId="9407" priority="2541" stopIfTrue="1" operator="equal">
      <formula>0</formula>
    </cfRule>
  </conditionalFormatting>
  <conditionalFormatting sqref="F22:V24">
    <cfRule type="cellIs" dxfId="9406" priority="2540" stopIfTrue="1" operator="equal">
      <formula>0</formula>
    </cfRule>
  </conditionalFormatting>
  <conditionalFormatting sqref="F22:V24">
    <cfRule type="cellIs" dxfId="9405" priority="2539" stopIfTrue="1" operator="equal">
      <formula>0</formula>
    </cfRule>
  </conditionalFormatting>
  <conditionalFormatting sqref="F22:V24">
    <cfRule type="cellIs" dxfId="9404" priority="2538" stopIfTrue="1" operator="equal">
      <formula>0</formula>
    </cfRule>
  </conditionalFormatting>
  <conditionalFormatting sqref="F22:V24">
    <cfRule type="cellIs" dxfId="9403" priority="2537" stopIfTrue="1" operator="equal">
      <formula>0</formula>
    </cfRule>
  </conditionalFormatting>
  <conditionalFormatting sqref="F22:V24">
    <cfRule type="cellIs" dxfId="9402" priority="2536" stopIfTrue="1" operator="equal">
      <formula>0</formula>
    </cfRule>
  </conditionalFormatting>
  <conditionalFormatting sqref="F22:V24">
    <cfRule type="cellIs" dxfId="9401" priority="2535" stopIfTrue="1" operator="equal">
      <formula>0</formula>
    </cfRule>
  </conditionalFormatting>
  <conditionalFormatting sqref="F22:V24">
    <cfRule type="cellIs" dxfId="9400" priority="2534" stopIfTrue="1" operator="equal">
      <formula>0</formula>
    </cfRule>
  </conditionalFormatting>
  <conditionalFormatting sqref="F22:V24">
    <cfRule type="cellIs" dxfId="9399" priority="2533" stopIfTrue="1" operator="equal">
      <formula>0</formula>
    </cfRule>
  </conditionalFormatting>
  <conditionalFormatting sqref="F22:V24">
    <cfRule type="cellIs" dxfId="9398" priority="2532" stopIfTrue="1" operator="equal">
      <formula>0</formula>
    </cfRule>
  </conditionalFormatting>
  <conditionalFormatting sqref="F22:V24">
    <cfRule type="cellIs" dxfId="9397" priority="2531" stopIfTrue="1" operator="equal">
      <formula>0</formula>
    </cfRule>
  </conditionalFormatting>
  <conditionalFormatting sqref="F22:V24">
    <cfRule type="cellIs" dxfId="9396" priority="2530" stopIfTrue="1" operator="equal">
      <formula>0</formula>
    </cfRule>
  </conditionalFormatting>
  <conditionalFormatting sqref="F22:V24">
    <cfRule type="cellIs" dxfId="9395" priority="2529" stopIfTrue="1" operator="equal">
      <formula>0</formula>
    </cfRule>
  </conditionalFormatting>
  <conditionalFormatting sqref="F22:V24">
    <cfRule type="cellIs" dxfId="9394" priority="2528" stopIfTrue="1" operator="equal">
      <formula>0</formula>
    </cfRule>
  </conditionalFormatting>
  <conditionalFormatting sqref="F22:V24">
    <cfRule type="cellIs" dxfId="9393" priority="2527" stopIfTrue="1" operator="equal">
      <formula>0</formula>
    </cfRule>
  </conditionalFormatting>
  <conditionalFormatting sqref="F22:V24">
    <cfRule type="cellIs" dxfId="9392" priority="2526" stopIfTrue="1" operator="equal">
      <formula>0</formula>
    </cfRule>
  </conditionalFormatting>
  <conditionalFormatting sqref="F22:V24">
    <cfRule type="cellIs" dxfId="9391" priority="2525" stopIfTrue="1" operator="equal">
      <formula>0</formula>
    </cfRule>
  </conditionalFormatting>
  <conditionalFormatting sqref="F22:V24">
    <cfRule type="cellIs" dxfId="9390" priority="2524" stopIfTrue="1" operator="equal">
      <formula>0</formula>
    </cfRule>
  </conditionalFormatting>
  <conditionalFormatting sqref="F22:V24">
    <cfRule type="cellIs" dxfId="9389" priority="2523" stopIfTrue="1" operator="equal">
      <formula>0</formula>
    </cfRule>
  </conditionalFormatting>
  <conditionalFormatting sqref="F22:V24">
    <cfRule type="cellIs" dxfId="9388" priority="2522" stopIfTrue="1" operator="equal">
      <formula>0</formula>
    </cfRule>
  </conditionalFormatting>
  <conditionalFormatting sqref="F19:V21">
    <cfRule type="cellIs" dxfId="9387" priority="2521" stopIfTrue="1" operator="equal">
      <formula>0</formula>
    </cfRule>
  </conditionalFormatting>
  <conditionalFormatting sqref="F19:V21">
    <cfRule type="cellIs" dxfId="9386" priority="2520" stopIfTrue="1" operator="equal">
      <formula>0</formula>
    </cfRule>
  </conditionalFormatting>
  <conditionalFormatting sqref="F19:V21">
    <cfRule type="cellIs" dxfId="9385" priority="2519" stopIfTrue="1" operator="equal">
      <formula>0</formula>
    </cfRule>
  </conditionalFormatting>
  <conditionalFormatting sqref="F19:V21">
    <cfRule type="cellIs" dxfId="9384" priority="2518" stopIfTrue="1" operator="equal">
      <formula>0</formula>
    </cfRule>
  </conditionalFormatting>
  <conditionalFormatting sqref="F19:V21">
    <cfRule type="cellIs" dxfId="9383" priority="2517" stopIfTrue="1" operator="equal">
      <formula>0</formula>
    </cfRule>
  </conditionalFormatting>
  <conditionalFormatting sqref="F19:V21">
    <cfRule type="cellIs" dxfId="9382" priority="2516" stopIfTrue="1" operator="equal">
      <formula>0</formula>
    </cfRule>
  </conditionalFormatting>
  <conditionalFormatting sqref="F19:V21">
    <cfRule type="cellIs" dxfId="9381" priority="2515" stopIfTrue="1" operator="equal">
      <formula>0</formula>
    </cfRule>
  </conditionalFormatting>
  <conditionalFormatting sqref="F19:V21">
    <cfRule type="cellIs" dxfId="9380" priority="2514" stopIfTrue="1" operator="equal">
      <formula>0</formula>
    </cfRule>
  </conditionalFormatting>
  <conditionalFormatting sqref="F19:V21">
    <cfRule type="cellIs" dxfId="9379" priority="2513" stopIfTrue="1" operator="equal">
      <formula>0</formula>
    </cfRule>
  </conditionalFormatting>
  <conditionalFormatting sqref="F19:V21">
    <cfRule type="cellIs" dxfId="9378" priority="2512" stopIfTrue="1" operator="equal">
      <formula>0</formula>
    </cfRule>
  </conditionalFormatting>
  <conditionalFormatting sqref="F19:V21">
    <cfRule type="cellIs" dxfId="9377" priority="2511" stopIfTrue="1" operator="equal">
      <formula>0</formula>
    </cfRule>
  </conditionalFormatting>
  <conditionalFormatting sqref="F19:V21">
    <cfRule type="cellIs" dxfId="9376" priority="2510" stopIfTrue="1" operator="equal">
      <formula>0</formula>
    </cfRule>
  </conditionalFormatting>
  <conditionalFormatting sqref="F19:V21">
    <cfRule type="cellIs" dxfId="9375" priority="2509" stopIfTrue="1" operator="equal">
      <formula>0</formula>
    </cfRule>
  </conditionalFormatting>
  <conditionalFormatting sqref="F19:V21">
    <cfRule type="cellIs" dxfId="9374" priority="2508" stopIfTrue="1" operator="equal">
      <formula>0</formula>
    </cfRule>
  </conditionalFormatting>
  <conditionalFormatting sqref="F19:V21">
    <cfRule type="cellIs" dxfId="9373" priority="2507" stopIfTrue="1" operator="equal">
      <formula>0</formula>
    </cfRule>
  </conditionalFormatting>
  <conditionalFormatting sqref="F19:V21">
    <cfRule type="cellIs" dxfId="9372" priority="2506" stopIfTrue="1" operator="equal">
      <formula>0</formula>
    </cfRule>
  </conditionalFormatting>
  <conditionalFormatting sqref="F19:V21">
    <cfRule type="cellIs" dxfId="9371" priority="2505" stopIfTrue="1" operator="equal">
      <formula>0</formula>
    </cfRule>
  </conditionalFormatting>
  <conditionalFormatting sqref="F19:V21">
    <cfRule type="cellIs" dxfId="9370" priority="2504" stopIfTrue="1" operator="equal">
      <formula>0</formula>
    </cfRule>
  </conditionalFormatting>
  <conditionalFormatting sqref="F19:V21">
    <cfRule type="cellIs" dxfId="9369" priority="2503" stopIfTrue="1" operator="equal">
      <formula>0</formula>
    </cfRule>
  </conditionalFormatting>
  <conditionalFormatting sqref="F16:V18">
    <cfRule type="cellIs" dxfId="9368" priority="2502" stopIfTrue="1" operator="equal">
      <formula>0</formula>
    </cfRule>
  </conditionalFormatting>
  <conditionalFormatting sqref="F16:V18">
    <cfRule type="cellIs" dxfId="9367" priority="2501" stopIfTrue="1" operator="equal">
      <formula>0</formula>
    </cfRule>
  </conditionalFormatting>
  <conditionalFormatting sqref="F16:V18">
    <cfRule type="cellIs" dxfId="9366" priority="2500" stopIfTrue="1" operator="equal">
      <formula>0</formula>
    </cfRule>
  </conditionalFormatting>
  <conditionalFormatting sqref="F16:V18">
    <cfRule type="cellIs" dxfId="9365" priority="2499" stopIfTrue="1" operator="equal">
      <formula>0</formula>
    </cfRule>
  </conditionalFormatting>
  <conditionalFormatting sqref="F16:V18">
    <cfRule type="cellIs" dxfId="9364" priority="2498" stopIfTrue="1" operator="equal">
      <formula>0</formula>
    </cfRule>
  </conditionalFormatting>
  <conditionalFormatting sqref="F16:V18">
    <cfRule type="cellIs" dxfId="9363" priority="2497" stopIfTrue="1" operator="equal">
      <formula>0</formula>
    </cfRule>
  </conditionalFormatting>
  <conditionalFormatting sqref="F16:V18">
    <cfRule type="cellIs" dxfId="9362" priority="2496" stopIfTrue="1" operator="equal">
      <formula>0</formula>
    </cfRule>
  </conditionalFormatting>
  <conditionalFormatting sqref="F16:V18">
    <cfRule type="cellIs" dxfId="9361" priority="2495" stopIfTrue="1" operator="equal">
      <formula>0</formula>
    </cfRule>
  </conditionalFormatting>
  <conditionalFormatting sqref="F16:V18">
    <cfRule type="cellIs" dxfId="9360" priority="2494" stopIfTrue="1" operator="equal">
      <formula>0</formula>
    </cfRule>
  </conditionalFormatting>
  <conditionalFormatting sqref="F16:V18">
    <cfRule type="cellIs" dxfId="9359" priority="2493" stopIfTrue="1" operator="equal">
      <formula>0</formula>
    </cfRule>
  </conditionalFormatting>
  <conditionalFormatting sqref="F16:V18">
    <cfRule type="cellIs" dxfId="9358" priority="2492" stopIfTrue="1" operator="equal">
      <formula>0</formula>
    </cfRule>
  </conditionalFormatting>
  <conditionalFormatting sqref="F16:V18">
    <cfRule type="cellIs" dxfId="9357" priority="2491" stopIfTrue="1" operator="equal">
      <formula>0</formula>
    </cfRule>
  </conditionalFormatting>
  <conditionalFormatting sqref="F16:V18">
    <cfRule type="cellIs" dxfId="9356" priority="2490" stopIfTrue="1" operator="equal">
      <formula>0</formula>
    </cfRule>
  </conditionalFormatting>
  <conditionalFormatting sqref="F16:V18">
    <cfRule type="cellIs" dxfId="9355" priority="2489" stopIfTrue="1" operator="equal">
      <formula>0</formula>
    </cfRule>
  </conditionalFormatting>
  <conditionalFormatting sqref="F16:V18">
    <cfRule type="cellIs" dxfId="9354" priority="2488" stopIfTrue="1" operator="equal">
      <formula>0</formula>
    </cfRule>
  </conditionalFormatting>
  <conditionalFormatting sqref="F16:V18">
    <cfRule type="cellIs" dxfId="9353" priority="2487" stopIfTrue="1" operator="equal">
      <formula>0</formula>
    </cfRule>
  </conditionalFormatting>
  <conditionalFormatting sqref="F16:V18">
    <cfRule type="cellIs" dxfId="9352" priority="2486" stopIfTrue="1" operator="equal">
      <formula>0</formula>
    </cfRule>
  </conditionalFormatting>
  <conditionalFormatting sqref="F16:V18">
    <cfRule type="cellIs" dxfId="9351" priority="2485" stopIfTrue="1" operator="equal">
      <formula>0</formula>
    </cfRule>
  </conditionalFormatting>
  <conditionalFormatting sqref="F16:V18">
    <cfRule type="cellIs" dxfId="9350" priority="2484" stopIfTrue="1" operator="equal">
      <formula>0</formula>
    </cfRule>
  </conditionalFormatting>
  <conditionalFormatting sqref="F13:V15">
    <cfRule type="cellIs" dxfId="9349" priority="2483" stopIfTrue="1" operator="equal">
      <formula>0</formula>
    </cfRule>
  </conditionalFormatting>
  <conditionalFormatting sqref="F13:V15">
    <cfRule type="cellIs" dxfId="9348" priority="2482" stopIfTrue="1" operator="equal">
      <formula>0</formula>
    </cfRule>
  </conditionalFormatting>
  <conditionalFormatting sqref="F13:V15">
    <cfRule type="cellIs" dxfId="9347" priority="2481" stopIfTrue="1" operator="equal">
      <formula>0</formula>
    </cfRule>
  </conditionalFormatting>
  <conditionalFormatting sqref="F13:V15">
    <cfRule type="cellIs" dxfId="9346" priority="2480" stopIfTrue="1" operator="equal">
      <formula>0</formula>
    </cfRule>
  </conditionalFormatting>
  <conditionalFormatting sqref="F13:V15">
    <cfRule type="cellIs" dxfId="9345" priority="2479" stopIfTrue="1" operator="equal">
      <formula>0</formula>
    </cfRule>
  </conditionalFormatting>
  <conditionalFormatting sqref="F13:V15">
    <cfRule type="cellIs" dxfId="9344" priority="2478" stopIfTrue="1" operator="equal">
      <formula>0</formula>
    </cfRule>
  </conditionalFormatting>
  <conditionalFormatting sqref="F13:V15">
    <cfRule type="cellIs" dxfId="9343" priority="2477" stopIfTrue="1" operator="equal">
      <formula>0</formula>
    </cfRule>
  </conditionalFormatting>
  <conditionalFormatting sqref="F13:V15">
    <cfRule type="cellIs" dxfId="9342" priority="2476" stopIfTrue="1" operator="equal">
      <formula>0</formula>
    </cfRule>
  </conditionalFormatting>
  <conditionalFormatting sqref="F13:V15">
    <cfRule type="cellIs" dxfId="9341" priority="2475" stopIfTrue="1" operator="equal">
      <formula>0</formula>
    </cfRule>
  </conditionalFormatting>
  <conditionalFormatting sqref="F13:V15">
    <cfRule type="cellIs" dxfId="9340" priority="2474" stopIfTrue="1" operator="equal">
      <formula>0</formula>
    </cfRule>
  </conditionalFormatting>
  <conditionalFormatting sqref="F13:V15">
    <cfRule type="cellIs" dxfId="9339" priority="2473" stopIfTrue="1" operator="equal">
      <formula>0</formula>
    </cfRule>
  </conditionalFormatting>
  <conditionalFormatting sqref="F13:V15">
    <cfRule type="cellIs" dxfId="9338" priority="2472" stopIfTrue="1" operator="equal">
      <formula>0</formula>
    </cfRule>
  </conditionalFormatting>
  <conditionalFormatting sqref="F13:V15">
    <cfRule type="cellIs" dxfId="9337" priority="2471" stopIfTrue="1" operator="equal">
      <formula>0</formula>
    </cfRule>
  </conditionalFormatting>
  <conditionalFormatting sqref="F13:V15">
    <cfRule type="cellIs" dxfId="9336" priority="2470" stopIfTrue="1" operator="equal">
      <formula>0</formula>
    </cfRule>
  </conditionalFormatting>
  <conditionalFormatting sqref="F13:V15">
    <cfRule type="cellIs" dxfId="9335" priority="2469" stopIfTrue="1" operator="equal">
      <formula>0</formula>
    </cfRule>
  </conditionalFormatting>
  <conditionalFormatting sqref="F13:V15">
    <cfRule type="cellIs" dxfId="9334" priority="2468" stopIfTrue="1" operator="equal">
      <formula>0</formula>
    </cfRule>
  </conditionalFormatting>
  <conditionalFormatting sqref="F13:V15">
    <cfRule type="cellIs" dxfId="9333" priority="2467" stopIfTrue="1" operator="equal">
      <formula>0</formula>
    </cfRule>
  </conditionalFormatting>
  <conditionalFormatting sqref="F13:V15">
    <cfRule type="cellIs" dxfId="9332" priority="2466" stopIfTrue="1" operator="equal">
      <formula>0</formula>
    </cfRule>
  </conditionalFormatting>
  <conditionalFormatting sqref="F13:V15">
    <cfRule type="cellIs" dxfId="9331" priority="2465" stopIfTrue="1" operator="equal">
      <formula>0</formula>
    </cfRule>
  </conditionalFormatting>
  <conditionalFormatting sqref="F10:V12">
    <cfRule type="cellIs" dxfId="9330" priority="2464" stopIfTrue="1" operator="equal">
      <formula>0</formula>
    </cfRule>
  </conditionalFormatting>
  <conditionalFormatting sqref="F10:V12">
    <cfRule type="cellIs" dxfId="9329" priority="2463" stopIfTrue="1" operator="equal">
      <formula>0</formula>
    </cfRule>
  </conditionalFormatting>
  <conditionalFormatting sqref="F10:V12">
    <cfRule type="cellIs" dxfId="9328" priority="2462" stopIfTrue="1" operator="equal">
      <formula>0</formula>
    </cfRule>
  </conditionalFormatting>
  <conditionalFormatting sqref="F10:V12">
    <cfRule type="cellIs" dxfId="9327" priority="2461" stopIfTrue="1" operator="equal">
      <formula>0</formula>
    </cfRule>
  </conditionalFormatting>
  <conditionalFormatting sqref="F10:V12">
    <cfRule type="cellIs" dxfId="9326" priority="2460" stopIfTrue="1" operator="equal">
      <formula>0</formula>
    </cfRule>
  </conditionalFormatting>
  <conditionalFormatting sqref="F10:V12">
    <cfRule type="cellIs" dxfId="9325" priority="2459" stopIfTrue="1" operator="equal">
      <formula>0</formula>
    </cfRule>
  </conditionalFormatting>
  <conditionalFormatting sqref="F10:V12">
    <cfRule type="cellIs" dxfId="9324" priority="2458" stopIfTrue="1" operator="equal">
      <formula>0</formula>
    </cfRule>
  </conditionalFormatting>
  <conditionalFormatting sqref="F10:V12">
    <cfRule type="cellIs" dxfId="9323" priority="2457" stopIfTrue="1" operator="equal">
      <formula>0</formula>
    </cfRule>
  </conditionalFormatting>
  <conditionalFormatting sqref="F10:V12">
    <cfRule type="cellIs" dxfId="9322" priority="2456" stopIfTrue="1" operator="equal">
      <formula>0</formula>
    </cfRule>
  </conditionalFormatting>
  <conditionalFormatting sqref="F10:V12">
    <cfRule type="cellIs" dxfId="9321" priority="2455" stopIfTrue="1" operator="equal">
      <formula>0</formula>
    </cfRule>
  </conditionalFormatting>
  <conditionalFormatting sqref="F10:V12">
    <cfRule type="cellIs" dxfId="9320" priority="2454" stopIfTrue="1" operator="equal">
      <formula>0</formula>
    </cfRule>
  </conditionalFormatting>
  <conditionalFormatting sqref="F10:V12">
    <cfRule type="cellIs" dxfId="9319" priority="2453" stopIfTrue="1" operator="equal">
      <formula>0</formula>
    </cfRule>
  </conditionalFormatting>
  <conditionalFormatting sqref="F10:V12">
    <cfRule type="cellIs" dxfId="9318" priority="2452" stopIfTrue="1" operator="equal">
      <formula>0</formula>
    </cfRule>
  </conditionalFormatting>
  <conditionalFormatting sqref="F10:V12">
    <cfRule type="cellIs" dxfId="9317" priority="2451" stopIfTrue="1" operator="equal">
      <formula>0</formula>
    </cfRule>
  </conditionalFormatting>
  <conditionalFormatting sqref="F10:V12">
    <cfRule type="cellIs" dxfId="9316" priority="2450" stopIfTrue="1" operator="equal">
      <formula>0</formula>
    </cfRule>
  </conditionalFormatting>
  <conditionalFormatting sqref="F10:V12">
    <cfRule type="cellIs" dxfId="9315" priority="2449" stopIfTrue="1" operator="equal">
      <formula>0</formula>
    </cfRule>
  </conditionalFormatting>
  <conditionalFormatting sqref="F10:V12">
    <cfRule type="cellIs" dxfId="9314" priority="2448" stopIfTrue="1" operator="equal">
      <formula>0</formula>
    </cfRule>
  </conditionalFormatting>
  <conditionalFormatting sqref="F10:V12">
    <cfRule type="cellIs" dxfId="9313" priority="2447" stopIfTrue="1" operator="equal">
      <formula>0</formula>
    </cfRule>
  </conditionalFormatting>
  <conditionalFormatting sqref="F10:V12">
    <cfRule type="cellIs" dxfId="9312" priority="2446" stopIfTrue="1" operator="equal">
      <formula>0</formula>
    </cfRule>
  </conditionalFormatting>
  <conditionalFormatting sqref="F7:V9">
    <cfRule type="cellIs" dxfId="9311" priority="2445" stopIfTrue="1" operator="equal">
      <formula>0</formula>
    </cfRule>
  </conditionalFormatting>
  <conditionalFormatting sqref="F7:V9">
    <cfRule type="cellIs" dxfId="9310" priority="2444" stopIfTrue="1" operator="equal">
      <formula>0</formula>
    </cfRule>
  </conditionalFormatting>
  <conditionalFormatting sqref="F7:V9">
    <cfRule type="cellIs" dxfId="9309" priority="2443" stopIfTrue="1" operator="equal">
      <formula>0</formula>
    </cfRule>
  </conditionalFormatting>
  <conditionalFormatting sqref="F7:V9">
    <cfRule type="cellIs" dxfId="9308" priority="2442" stopIfTrue="1" operator="equal">
      <formula>0</formula>
    </cfRule>
  </conditionalFormatting>
  <conditionalFormatting sqref="F7:V9">
    <cfRule type="cellIs" dxfId="9307" priority="2441" stopIfTrue="1" operator="equal">
      <formula>0</formula>
    </cfRule>
  </conditionalFormatting>
  <conditionalFormatting sqref="F7:V9">
    <cfRule type="cellIs" dxfId="9306" priority="2440" stopIfTrue="1" operator="equal">
      <formula>0</formula>
    </cfRule>
  </conditionalFormatting>
  <conditionalFormatting sqref="F7:V9">
    <cfRule type="cellIs" dxfId="9305" priority="2439" stopIfTrue="1" operator="equal">
      <formula>0</formula>
    </cfRule>
  </conditionalFormatting>
  <conditionalFormatting sqref="F7:V9">
    <cfRule type="cellIs" dxfId="9304" priority="2438" stopIfTrue="1" operator="equal">
      <formula>0</formula>
    </cfRule>
  </conditionalFormatting>
  <conditionalFormatting sqref="F7:V9">
    <cfRule type="cellIs" dxfId="9303" priority="2437" stopIfTrue="1" operator="equal">
      <formula>0</formula>
    </cfRule>
  </conditionalFormatting>
  <conditionalFormatting sqref="F7:V9">
    <cfRule type="cellIs" dxfId="9302" priority="2436" stopIfTrue="1" operator="equal">
      <formula>0</formula>
    </cfRule>
  </conditionalFormatting>
  <conditionalFormatting sqref="F7:V9">
    <cfRule type="cellIs" dxfId="9301" priority="2435" stopIfTrue="1" operator="equal">
      <formula>0</formula>
    </cfRule>
  </conditionalFormatting>
  <conditionalFormatting sqref="F7:V9">
    <cfRule type="cellIs" dxfId="9300" priority="2434" stopIfTrue="1" operator="equal">
      <formula>0</formula>
    </cfRule>
  </conditionalFormatting>
  <conditionalFormatting sqref="F7:V9">
    <cfRule type="cellIs" dxfId="9299" priority="2433" stopIfTrue="1" operator="equal">
      <formula>0</formula>
    </cfRule>
  </conditionalFormatting>
  <conditionalFormatting sqref="F7:V9">
    <cfRule type="cellIs" dxfId="9298" priority="2432" stopIfTrue="1" operator="equal">
      <formula>0</formula>
    </cfRule>
  </conditionalFormatting>
  <conditionalFormatting sqref="F7:V9">
    <cfRule type="cellIs" dxfId="9297" priority="2431" stopIfTrue="1" operator="equal">
      <formula>0</formula>
    </cfRule>
  </conditionalFormatting>
  <conditionalFormatting sqref="F7:V9">
    <cfRule type="cellIs" dxfId="9296" priority="2430" stopIfTrue="1" operator="equal">
      <formula>0</formula>
    </cfRule>
  </conditionalFormatting>
  <conditionalFormatting sqref="F7:V9">
    <cfRule type="cellIs" dxfId="9295" priority="2429" stopIfTrue="1" operator="equal">
      <formula>0</formula>
    </cfRule>
  </conditionalFormatting>
  <conditionalFormatting sqref="F7:V9">
    <cfRule type="cellIs" dxfId="9294" priority="2428" stopIfTrue="1" operator="equal">
      <formula>0</formula>
    </cfRule>
  </conditionalFormatting>
  <conditionalFormatting sqref="F7:V9">
    <cfRule type="cellIs" dxfId="9293" priority="2427" stopIfTrue="1" operator="equal">
      <formula>0</formula>
    </cfRule>
  </conditionalFormatting>
  <conditionalFormatting sqref="F4:V6">
    <cfRule type="cellIs" dxfId="9292" priority="2426" stopIfTrue="1" operator="equal">
      <formula>0</formula>
    </cfRule>
  </conditionalFormatting>
  <conditionalFormatting sqref="F4:V6">
    <cfRule type="cellIs" dxfId="9291" priority="2425" stopIfTrue="1" operator="equal">
      <formula>0</formula>
    </cfRule>
  </conditionalFormatting>
  <conditionalFormatting sqref="F4:V6">
    <cfRule type="cellIs" dxfId="9290" priority="2424" stopIfTrue="1" operator="equal">
      <formula>0</formula>
    </cfRule>
  </conditionalFormatting>
  <conditionalFormatting sqref="F4:V6">
    <cfRule type="cellIs" dxfId="9289" priority="2423" stopIfTrue="1" operator="equal">
      <formula>0</formula>
    </cfRule>
  </conditionalFormatting>
  <conditionalFormatting sqref="F4:V6">
    <cfRule type="cellIs" dxfId="9288" priority="2422" stopIfTrue="1" operator="equal">
      <formula>0</formula>
    </cfRule>
  </conditionalFormatting>
  <conditionalFormatting sqref="F4:V6">
    <cfRule type="cellIs" dxfId="9287" priority="2421" stopIfTrue="1" operator="equal">
      <formula>0</formula>
    </cfRule>
  </conditionalFormatting>
  <conditionalFormatting sqref="F4:V6">
    <cfRule type="cellIs" dxfId="9286" priority="2420" stopIfTrue="1" operator="equal">
      <formula>0</formula>
    </cfRule>
  </conditionalFormatting>
  <conditionalFormatting sqref="F4:V6">
    <cfRule type="cellIs" dxfId="9285" priority="2419" stopIfTrue="1" operator="equal">
      <formula>0</formula>
    </cfRule>
  </conditionalFormatting>
  <conditionalFormatting sqref="F4:V6">
    <cfRule type="cellIs" dxfId="9284" priority="2418" stopIfTrue="1" operator="equal">
      <formula>0</formula>
    </cfRule>
  </conditionalFormatting>
  <conditionalFormatting sqref="F4:V6">
    <cfRule type="cellIs" dxfId="9283" priority="2417" stopIfTrue="1" operator="equal">
      <formula>0</formula>
    </cfRule>
  </conditionalFormatting>
  <conditionalFormatting sqref="F4:V6">
    <cfRule type="cellIs" dxfId="9282" priority="2416" stopIfTrue="1" operator="equal">
      <formula>0</formula>
    </cfRule>
  </conditionalFormatting>
  <conditionalFormatting sqref="F4:V6">
    <cfRule type="cellIs" dxfId="9281" priority="2415" stopIfTrue="1" operator="equal">
      <formula>0</formula>
    </cfRule>
  </conditionalFormatting>
  <conditionalFormatting sqref="F4:V6">
    <cfRule type="cellIs" dxfId="9280" priority="2414" stopIfTrue="1" operator="equal">
      <formula>0</formula>
    </cfRule>
  </conditionalFormatting>
  <conditionalFormatting sqref="F4:V6">
    <cfRule type="cellIs" dxfId="9279" priority="2413" stopIfTrue="1" operator="equal">
      <formula>0</formula>
    </cfRule>
  </conditionalFormatting>
  <conditionalFormatting sqref="F4:V6">
    <cfRule type="cellIs" dxfId="9278" priority="2412" stopIfTrue="1" operator="equal">
      <formula>0</formula>
    </cfRule>
  </conditionalFormatting>
  <conditionalFormatting sqref="F4:V6">
    <cfRule type="cellIs" dxfId="9277" priority="2411" stopIfTrue="1" operator="equal">
      <formula>0</formula>
    </cfRule>
  </conditionalFormatting>
  <conditionalFormatting sqref="F4:V6">
    <cfRule type="cellIs" dxfId="9276" priority="2410" stopIfTrue="1" operator="equal">
      <formula>0</formula>
    </cfRule>
  </conditionalFormatting>
  <conditionalFormatting sqref="F4:V6">
    <cfRule type="cellIs" dxfId="9275" priority="2409" stopIfTrue="1" operator="equal">
      <formula>0</formula>
    </cfRule>
  </conditionalFormatting>
  <conditionalFormatting sqref="F4:V6">
    <cfRule type="cellIs" dxfId="9274" priority="2408" stopIfTrue="1" operator="equal">
      <formula>0</formula>
    </cfRule>
  </conditionalFormatting>
  <conditionalFormatting sqref="F64:M66">
    <cfRule type="cellIs" dxfId="9273" priority="2407" stopIfTrue="1" operator="equal">
      <formula>0</formula>
    </cfRule>
  </conditionalFormatting>
  <conditionalFormatting sqref="F64:M66">
    <cfRule type="cellIs" dxfId="9272" priority="2406" stopIfTrue="1" operator="equal">
      <formula>0</formula>
    </cfRule>
  </conditionalFormatting>
  <conditionalFormatting sqref="F64:M66">
    <cfRule type="cellIs" dxfId="9271" priority="2405" stopIfTrue="1" operator="equal">
      <formula>0</formula>
    </cfRule>
  </conditionalFormatting>
  <conditionalFormatting sqref="F64:M66">
    <cfRule type="cellIs" dxfId="9270" priority="2404" stopIfTrue="1" operator="equal">
      <formula>0</formula>
    </cfRule>
  </conditionalFormatting>
  <conditionalFormatting sqref="F64:M66">
    <cfRule type="cellIs" dxfId="9269" priority="2403" stopIfTrue="1" operator="equal">
      <formula>0</formula>
    </cfRule>
  </conditionalFormatting>
  <conditionalFormatting sqref="F64:M66">
    <cfRule type="cellIs" dxfId="9268" priority="2402" stopIfTrue="1" operator="equal">
      <formula>0</formula>
    </cfRule>
  </conditionalFormatting>
  <conditionalFormatting sqref="F64:M66">
    <cfRule type="cellIs" dxfId="9267" priority="2401" stopIfTrue="1" operator="equal">
      <formula>0</formula>
    </cfRule>
  </conditionalFormatting>
  <conditionalFormatting sqref="F64:M66">
    <cfRule type="cellIs" dxfId="9266" priority="2400" stopIfTrue="1" operator="equal">
      <formula>0</formula>
    </cfRule>
  </conditionalFormatting>
  <conditionalFormatting sqref="F64:M66">
    <cfRule type="cellIs" dxfId="9265" priority="2399" stopIfTrue="1" operator="equal">
      <formula>0</formula>
    </cfRule>
  </conditionalFormatting>
  <conditionalFormatting sqref="F64:M66">
    <cfRule type="cellIs" dxfId="9264" priority="2398" stopIfTrue="1" operator="equal">
      <formula>0</formula>
    </cfRule>
  </conditionalFormatting>
  <conditionalFormatting sqref="F64:M66">
    <cfRule type="cellIs" dxfId="9263" priority="2397" stopIfTrue="1" operator="equal">
      <formula>0</formula>
    </cfRule>
  </conditionalFormatting>
  <conditionalFormatting sqref="F64:M66">
    <cfRule type="cellIs" dxfId="9262" priority="2396" stopIfTrue="1" operator="equal">
      <formula>0</formula>
    </cfRule>
  </conditionalFormatting>
  <conditionalFormatting sqref="F64:M66">
    <cfRule type="cellIs" dxfId="9261" priority="2395" stopIfTrue="1" operator="equal">
      <formula>0</formula>
    </cfRule>
  </conditionalFormatting>
  <conditionalFormatting sqref="F64:M66">
    <cfRule type="cellIs" dxfId="9260" priority="2394" stopIfTrue="1" operator="equal">
      <formula>0</formula>
    </cfRule>
  </conditionalFormatting>
  <conditionalFormatting sqref="F64:M66">
    <cfRule type="cellIs" dxfId="9259" priority="2393" stopIfTrue="1" operator="equal">
      <formula>0</formula>
    </cfRule>
  </conditionalFormatting>
  <conditionalFormatting sqref="F64:M66">
    <cfRule type="cellIs" dxfId="9258" priority="2392" stopIfTrue="1" operator="equal">
      <formula>0</formula>
    </cfRule>
  </conditionalFormatting>
  <conditionalFormatting sqref="F64:M66">
    <cfRule type="cellIs" dxfId="9257" priority="2391" stopIfTrue="1" operator="equal">
      <formula>0</formula>
    </cfRule>
  </conditionalFormatting>
  <conditionalFormatting sqref="F64:M66">
    <cfRule type="cellIs" dxfId="9256" priority="2390" stopIfTrue="1" operator="equal">
      <formula>0</formula>
    </cfRule>
  </conditionalFormatting>
  <conditionalFormatting sqref="F64:M66">
    <cfRule type="cellIs" dxfId="9255" priority="2389" stopIfTrue="1" operator="equal">
      <formula>0</formula>
    </cfRule>
  </conditionalFormatting>
  <conditionalFormatting sqref="F118:M120">
    <cfRule type="cellIs" dxfId="9254" priority="2388" stopIfTrue="1" operator="equal">
      <formula>0</formula>
    </cfRule>
  </conditionalFormatting>
  <conditionalFormatting sqref="F118:M120">
    <cfRule type="cellIs" dxfId="9253" priority="2387" stopIfTrue="1" operator="equal">
      <formula>0</formula>
    </cfRule>
  </conditionalFormatting>
  <conditionalFormatting sqref="F118:M120">
    <cfRule type="cellIs" dxfId="9252" priority="2386" stopIfTrue="1" operator="equal">
      <formula>0</formula>
    </cfRule>
  </conditionalFormatting>
  <conditionalFormatting sqref="F118:M120">
    <cfRule type="cellIs" dxfId="9251" priority="2385" stopIfTrue="1" operator="equal">
      <formula>0</formula>
    </cfRule>
  </conditionalFormatting>
  <conditionalFormatting sqref="F118:M120">
    <cfRule type="cellIs" dxfId="9250" priority="2384" stopIfTrue="1" operator="equal">
      <formula>0</formula>
    </cfRule>
  </conditionalFormatting>
  <conditionalFormatting sqref="F118:M120">
    <cfRule type="cellIs" dxfId="9249" priority="2383" stopIfTrue="1" operator="equal">
      <formula>0</formula>
    </cfRule>
  </conditionalFormatting>
  <conditionalFormatting sqref="F118:M120">
    <cfRule type="cellIs" dxfId="9248" priority="2382" stopIfTrue="1" operator="equal">
      <formula>0</formula>
    </cfRule>
  </conditionalFormatting>
  <conditionalFormatting sqref="F118:M120">
    <cfRule type="cellIs" dxfId="9247" priority="2381" stopIfTrue="1" operator="equal">
      <formula>0</formula>
    </cfRule>
  </conditionalFormatting>
  <conditionalFormatting sqref="F118:M120">
    <cfRule type="cellIs" dxfId="9246" priority="2380" stopIfTrue="1" operator="equal">
      <formula>0</formula>
    </cfRule>
  </conditionalFormatting>
  <conditionalFormatting sqref="F118:M120">
    <cfRule type="cellIs" dxfId="9245" priority="2379" stopIfTrue="1" operator="equal">
      <formula>0</formula>
    </cfRule>
  </conditionalFormatting>
  <conditionalFormatting sqref="F118:M120">
    <cfRule type="cellIs" dxfId="9244" priority="2378" stopIfTrue="1" operator="equal">
      <formula>0</formula>
    </cfRule>
  </conditionalFormatting>
  <conditionalFormatting sqref="F118:M120">
    <cfRule type="cellIs" dxfId="9243" priority="2377" stopIfTrue="1" operator="equal">
      <formula>0</formula>
    </cfRule>
  </conditionalFormatting>
  <conditionalFormatting sqref="F118:M120">
    <cfRule type="cellIs" dxfId="9242" priority="2376" stopIfTrue="1" operator="equal">
      <formula>0</formula>
    </cfRule>
  </conditionalFormatting>
  <conditionalFormatting sqref="F118:M120">
    <cfRule type="cellIs" dxfId="9241" priority="2375" stopIfTrue="1" operator="equal">
      <formula>0</formula>
    </cfRule>
  </conditionalFormatting>
  <conditionalFormatting sqref="F118:M120">
    <cfRule type="cellIs" dxfId="9240" priority="2374" stopIfTrue="1" operator="equal">
      <formula>0</formula>
    </cfRule>
  </conditionalFormatting>
  <conditionalFormatting sqref="F118:M120">
    <cfRule type="cellIs" dxfId="9239" priority="2373" stopIfTrue="1" operator="equal">
      <formula>0</formula>
    </cfRule>
  </conditionalFormatting>
  <conditionalFormatting sqref="F118:M120">
    <cfRule type="cellIs" dxfId="9238" priority="2372" stopIfTrue="1" operator="equal">
      <formula>0</formula>
    </cfRule>
  </conditionalFormatting>
  <conditionalFormatting sqref="F118:M120">
    <cfRule type="cellIs" dxfId="9237" priority="2371" stopIfTrue="1" operator="equal">
      <formula>0</formula>
    </cfRule>
  </conditionalFormatting>
  <conditionalFormatting sqref="F118:M120">
    <cfRule type="cellIs" dxfId="9236" priority="2370" stopIfTrue="1" operator="equal">
      <formula>0</formula>
    </cfRule>
  </conditionalFormatting>
  <conditionalFormatting sqref="F67:M69">
    <cfRule type="cellIs" dxfId="9235" priority="2369" stopIfTrue="1" operator="equal">
      <formula>0</formula>
    </cfRule>
  </conditionalFormatting>
  <conditionalFormatting sqref="F67:M69">
    <cfRule type="cellIs" dxfId="9234" priority="2368" stopIfTrue="1" operator="equal">
      <formula>0</formula>
    </cfRule>
  </conditionalFormatting>
  <conditionalFormatting sqref="F67:M69">
    <cfRule type="cellIs" dxfId="9233" priority="2367" stopIfTrue="1" operator="equal">
      <formula>0</formula>
    </cfRule>
  </conditionalFormatting>
  <conditionalFormatting sqref="F67:M69">
    <cfRule type="cellIs" dxfId="9232" priority="2366" stopIfTrue="1" operator="equal">
      <formula>0</formula>
    </cfRule>
  </conditionalFormatting>
  <conditionalFormatting sqref="F67:M69">
    <cfRule type="cellIs" dxfId="9231" priority="2365" stopIfTrue="1" operator="equal">
      <formula>0</formula>
    </cfRule>
  </conditionalFormatting>
  <conditionalFormatting sqref="F67:M69">
    <cfRule type="cellIs" dxfId="9230" priority="2364" stopIfTrue="1" operator="equal">
      <formula>0</formula>
    </cfRule>
  </conditionalFormatting>
  <conditionalFormatting sqref="F67:M69">
    <cfRule type="cellIs" dxfId="9229" priority="2363" stopIfTrue="1" operator="equal">
      <formula>0</formula>
    </cfRule>
  </conditionalFormatting>
  <conditionalFormatting sqref="F67:M69">
    <cfRule type="cellIs" dxfId="9228" priority="2362" stopIfTrue="1" operator="equal">
      <formula>0</formula>
    </cfRule>
  </conditionalFormatting>
  <conditionalFormatting sqref="F67:M69">
    <cfRule type="cellIs" dxfId="9227" priority="2361" stopIfTrue="1" operator="equal">
      <formula>0</formula>
    </cfRule>
  </conditionalFormatting>
  <conditionalFormatting sqref="F67:M69">
    <cfRule type="cellIs" dxfId="9226" priority="2360" stopIfTrue="1" operator="equal">
      <formula>0</formula>
    </cfRule>
  </conditionalFormatting>
  <conditionalFormatting sqref="F67:M69">
    <cfRule type="cellIs" dxfId="9225" priority="2359" stopIfTrue="1" operator="equal">
      <formula>0</formula>
    </cfRule>
  </conditionalFormatting>
  <conditionalFormatting sqref="F67:M69">
    <cfRule type="cellIs" dxfId="9224" priority="2358" stopIfTrue="1" operator="equal">
      <formula>0</formula>
    </cfRule>
  </conditionalFormatting>
  <conditionalFormatting sqref="F67:M69">
    <cfRule type="cellIs" dxfId="9223" priority="2357" stopIfTrue="1" operator="equal">
      <formula>0</formula>
    </cfRule>
  </conditionalFormatting>
  <conditionalFormatting sqref="F67:M69">
    <cfRule type="cellIs" dxfId="9222" priority="2356" stopIfTrue="1" operator="equal">
      <formula>0</formula>
    </cfRule>
  </conditionalFormatting>
  <conditionalFormatting sqref="F67:M69">
    <cfRule type="cellIs" dxfId="9221" priority="2355" stopIfTrue="1" operator="equal">
      <formula>0</formula>
    </cfRule>
  </conditionalFormatting>
  <conditionalFormatting sqref="F67:M69">
    <cfRule type="cellIs" dxfId="9220" priority="2354" stopIfTrue="1" operator="equal">
      <formula>0</formula>
    </cfRule>
  </conditionalFormatting>
  <conditionalFormatting sqref="F67:M69">
    <cfRule type="cellIs" dxfId="9219" priority="2353" stopIfTrue="1" operator="equal">
      <formula>0</formula>
    </cfRule>
  </conditionalFormatting>
  <conditionalFormatting sqref="F67:M69">
    <cfRule type="cellIs" dxfId="9218" priority="2352" stopIfTrue="1" operator="equal">
      <formula>0</formula>
    </cfRule>
  </conditionalFormatting>
  <conditionalFormatting sqref="F67:M69">
    <cfRule type="cellIs" dxfId="9217" priority="2351" stopIfTrue="1" operator="equal">
      <formula>0</formula>
    </cfRule>
  </conditionalFormatting>
  <conditionalFormatting sqref="F121:M123">
    <cfRule type="cellIs" dxfId="9216" priority="2350" stopIfTrue="1" operator="equal">
      <formula>0</formula>
    </cfRule>
  </conditionalFormatting>
  <conditionalFormatting sqref="F121:M123">
    <cfRule type="cellIs" dxfId="9215" priority="2349" stopIfTrue="1" operator="equal">
      <formula>0</formula>
    </cfRule>
  </conditionalFormatting>
  <conditionalFormatting sqref="F121:M123">
    <cfRule type="cellIs" dxfId="9214" priority="2348" stopIfTrue="1" operator="equal">
      <formula>0</formula>
    </cfRule>
  </conditionalFormatting>
  <conditionalFormatting sqref="F121:M123">
    <cfRule type="cellIs" dxfId="9213" priority="2347" stopIfTrue="1" operator="equal">
      <formula>0</formula>
    </cfRule>
  </conditionalFormatting>
  <conditionalFormatting sqref="F121:M123">
    <cfRule type="cellIs" dxfId="9212" priority="2346" stopIfTrue="1" operator="equal">
      <formula>0</formula>
    </cfRule>
  </conditionalFormatting>
  <conditionalFormatting sqref="F121:M123">
    <cfRule type="cellIs" dxfId="9211" priority="2345" stopIfTrue="1" operator="equal">
      <formula>0</formula>
    </cfRule>
  </conditionalFormatting>
  <conditionalFormatting sqref="F121:M123">
    <cfRule type="cellIs" dxfId="9210" priority="2344" stopIfTrue="1" operator="equal">
      <formula>0</formula>
    </cfRule>
  </conditionalFormatting>
  <conditionalFormatting sqref="F121:M123">
    <cfRule type="cellIs" dxfId="9209" priority="2343" stopIfTrue="1" operator="equal">
      <formula>0</formula>
    </cfRule>
  </conditionalFormatting>
  <conditionalFormatting sqref="F121:M123">
    <cfRule type="cellIs" dxfId="9208" priority="2342" stopIfTrue="1" operator="equal">
      <formula>0</formula>
    </cfRule>
  </conditionalFormatting>
  <conditionalFormatting sqref="F121:M123">
    <cfRule type="cellIs" dxfId="9207" priority="2341" stopIfTrue="1" operator="equal">
      <formula>0</formula>
    </cfRule>
  </conditionalFormatting>
  <conditionalFormatting sqref="F121:M123">
    <cfRule type="cellIs" dxfId="9206" priority="2340" stopIfTrue="1" operator="equal">
      <formula>0</formula>
    </cfRule>
  </conditionalFormatting>
  <conditionalFormatting sqref="F121:M123">
    <cfRule type="cellIs" dxfId="9205" priority="2339" stopIfTrue="1" operator="equal">
      <formula>0</formula>
    </cfRule>
  </conditionalFormatting>
  <conditionalFormatting sqref="F121:M123">
    <cfRule type="cellIs" dxfId="9204" priority="2338" stopIfTrue="1" operator="equal">
      <formula>0</formula>
    </cfRule>
  </conditionalFormatting>
  <conditionalFormatting sqref="F121:M123">
    <cfRule type="cellIs" dxfId="9203" priority="2337" stopIfTrue="1" operator="equal">
      <formula>0</formula>
    </cfRule>
  </conditionalFormatting>
  <conditionalFormatting sqref="F121:M123">
    <cfRule type="cellIs" dxfId="9202" priority="2336" stopIfTrue="1" operator="equal">
      <formula>0</formula>
    </cfRule>
  </conditionalFormatting>
  <conditionalFormatting sqref="F121:M123">
    <cfRule type="cellIs" dxfId="9201" priority="2335" stopIfTrue="1" operator="equal">
      <formula>0</formula>
    </cfRule>
  </conditionalFormatting>
  <conditionalFormatting sqref="F121:M123">
    <cfRule type="cellIs" dxfId="9200" priority="2334" stopIfTrue="1" operator="equal">
      <formula>0</formula>
    </cfRule>
  </conditionalFormatting>
  <conditionalFormatting sqref="F121:M123">
    <cfRule type="cellIs" dxfId="9199" priority="2333" stopIfTrue="1" operator="equal">
      <formula>0</formula>
    </cfRule>
  </conditionalFormatting>
  <conditionalFormatting sqref="F121:M123">
    <cfRule type="cellIs" dxfId="9198" priority="2332" stopIfTrue="1" operator="equal">
      <formula>0</formula>
    </cfRule>
  </conditionalFormatting>
  <conditionalFormatting sqref="F148:M150">
    <cfRule type="cellIs" dxfId="9197" priority="2331" stopIfTrue="1" operator="equal">
      <formula>0</formula>
    </cfRule>
  </conditionalFormatting>
  <conditionalFormatting sqref="F58:M60">
    <cfRule type="cellIs" dxfId="9196" priority="2330" stopIfTrue="1" operator="equal">
      <formula>0</formula>
    </cfRule>
  </conditionalFormatting>
  <conditionalFormatting sqref="F58:M60">
    <cfRule type="cellIs" dxfId="9195" priority="2329" stopIfTrue="1" operator="equal">
      <formula>0</formula>
    </cfRule>
  </conditionalFormatting>
  <conditionalFormatting sqref="F58:M60">
    <cfRule type="cellIs" dxfId="9194" priority="2328" stopIfTrue="1" operator="equal">
      <formula>0</formula>
    </cfRule>
  </conditionalFormatting>
  <conditionalFormatting sqref="F58:M60">
    <cfRule type="cellIs" dxfId="9193" priority="2327" stopIfTrue="1" operator="equal">
      <formula>0</formula>
    </cfRule>
  </conditionalFormatting>
  <conditionalFormatting sqref="F58:M60">
    <cfRule type="cellIs" dxfId="9192" priority="2326" stopIfTrue="1" operator="equal">
      <formula>0</formula>
    </cfRule>
  </conditionalFormatting>
  <conditionalFormatting sqref="F58:M60">
    <cfRule type="cellIs" dxfId="9191" priority="2325" stopIfTrue="1" operator="equal">
      <formula>0</formula>
    </cfRule>
  </conditionalFormatting>
  <conditionalFormatting sqref="F58:M60">
    <cfRule type="cellIs" dxfId="9190" priority="2324" stopIfTrue="1" operator="equal">
      <formula>0</formula>
    </cfRule>
  </conditionalFormatting>
  <conditionalFormatting sqref="F58:M60">
    <cfRule type="cellIs" dxfId="9189" priority="2323" stopIfTrue="1" operator="equal">
      <formula>0</formula>
    </cfRule>
  </conditionalFormatting>
  <conditionalFormatting sqref="F58:M60">
    <cfRule type="cellIs" dxfId="9188" priority="2322" stopIfTrue="1" operator="equal">
      <formula>0</formula>
    </cfRule>
  </conditionalFormatting>
  <conditionalFormatting sqref="F58:M60">
    <cfRule type="cellIs" dxfId="9187" priority="2321" stopIfTrue="1" operator="equal">
      <formula>0</formula>
    </cfRule>
  </conditionalFormatting>
  <conditionalFormatting sqref="F58:M60">
    <cfRule type="cellIs" dxfId="9186" priority="2320" stopIfTrue="1" operator="equal">
      <formula>0</formula>
    </cfRule>
  </conditionalFormatting>
  <conditionalFormatting sqref="F58:M60">
    <cfRule type="cellIs" dxfId="9185" priority="2319" stopIfTrue="1" operator="equal">
      <formula>0</formula>
    </cfRule>
  </conditionalFormatting>
  <conditionalFormatting sqref="F58:M60">
    <cfRule type="cellIs" dxfId="9184" priority="2318" stopIfTrue="1" operator="equal">
      <formula>0</formula>
    </cfRule>
  </conditionalFormatting>
  <conditionalFormatting sqref="F58:M60">
    <cfRule type="cellIs" dxfId="9183" priority="2317" stopIfTrue="1" operator="equal">
      <formula>0</formula>
    </cfRule>
  </conditionalFormatting>
  <conditionalFormatting sqref="F58:M60">
    <cfRule type="cellIs" dxfId="9182" priority="2316" stopIfTrue="1" operator="equal">
      <formula>0</formula>
    </cfRule>
  </conditionalFormatting>
  <conditionalFormatting sqref="F58:M60">
    <cfRule type="cellIs" dxfId="9181" priority="2315" stopIfTrue="1" operator="equal">
      <formula>0</formula>
    </cfRule>
  </conditionalFormatting>
  <conditionalFormatting sqref="F58:M60">
    <cfRule type="cellIs" dxfId="9180" priority="2314" stopIfTrue="1" operator="equal">
      <formula>0</formula>
    </cfRule>
  </conditionalFormatting>
  <conditionalFormatting sqref="F58:M60">
    <cfRule type="cellIs" dxfId="9179" priority="2313" stopIfTrue="1" operator="equal">
      <formula>0</formula>
    </cfRule>
  </conditionalFormatting>
  <conditionalFormatting sqref="F58:M60">
    <cfRule type="cellIs" dxfId="9178" priority="2312" stopIfTrue="1" operator="equal">
      <formula>0</formula>
    </cfRule>
  </conditionalFormatting>
  <conditionalFormatting sqref="F112:M114">
    <cfRule type="cellIs" dxfId="9177" priority="2311" stopIfTrue="1" operator="equal">
      <formula>0</formula>
    </cfRule>
  </conditionalFormatting>
  <conditionalFormatting sqref="F112:M114">
    <cfRule type="cellIs" dxfId="9176" priority="2310" stopIfTrue="1" operator="equal">
      <formula>0</formula>
    </cfRule>
  </conditionalFormatting>
  <conditionalFormatting sqref="F112:M114">
    <cfRule type="cellIs" dxfId="9175" priority="2309" stopIfTrue="1" operator="equal">
      <formula>0</formula>
    </cfRule>
  </conditionalFormatting>
  <conditionalFormatting sqref="F112:M114">
    <cfRule type="cellIs" dxfId="9174" priority="2308" stopIfTrue="1" operator="equal">
      <formula>0</formula>
    </cfRule>
  </conditionalFormatting>
  <conditionalFormatting sqref="F112:M114">
    <cfRule type="cellIs" dxfId="9173" priority="2307" stopIfTrue="1" operator="equal">
      <formula>0</formula>
    </cfRule>
  </conditionalFormatting>
  <conditionalFormatting sqref="F112:M114">
    <cfRule type="cellIs" dxfId="9172" priority="2306" stopIfTrue="1" operator="equal">
      <formula>0</formula>
    </cfRule>
  </conditionalFormatting>
  <conditionalFormatting sqref="F112:M114">
    <cfRule type="cellIs" dxfId="9171" priority="2305" stopIfTrue="1" operator="equal">
      <formula>0</formula>
    </cfRule>
  </conditionalFormatting>
  <conditionalFormatting sqref="F112:M114">
    <cfRule type="cellIs" dxfId="9170" priority="2304" stopIfTrue="1" operator="equal">
      <formula>0</formula>
    </cfRule>
  </conditionalFormatting>
  <conditionalFormatting sqref="F112:M114">
    <cfRule type="cellIs" dxfId="9169" priority="2303" stopIfTrue="1" operator="equal">
      <formula>0</formula>
    </cfRule>
  </conditionalFormatting>
  <conditionalFormatting sqref="F112:M114">
    <cfRule type="cellIs" dxfId="9168" priority="2302" stopIfTrue="1" operator="equal">
      <formula>0</formula>
    </cfRule>
  </conditionalFormatting>
  <conditionalFormatting sqref="F112:M114">
    <cfRule type="cellIs" dxfId="9167" priority="2301" stopIfTrue="1" operator="equal">
      <formula>0</formula>
    </cfRule>
  </conditionalFormatting>
  <conditionalFormatting sqref="F112:M114">
    <cfRule type="cellIs" dxfId="9166" priority="2300" stopIfTrue="1" operator="equal">
      <formula>0</formula>
    </cfRule>
  </conditionalFormatting>
  <conditionalFormatting sqref="F112:M114">
    <cfRule type="cellIs" dxfId="9165" priority="2299" stopIfTrue="1" operator="equal">
      <formula>0</formula>
    </cfRule>
  </conditionalFormatting>
  <conditionalFormatting sqref="F112:M114">
    <cfRule type="cellIs" dxfId="9164" priority="2298" stopIfTrue="1" operator="equal">
      <formula>0</formula>
    </cfRule>
  </conditionalFormatting>
  <conditionalFormatting sqref="F112:M114">
    <cfRule type="cellIs" dxfId="9163" priority="2297" stopIfTrue="1" operator="equal">
      <formula>0</formula>
    </cfRule>
  </conditionalFormatting>
  <conditionalFormatting sqref="F112:M114">
    <cfRule type="cellIs" dxfId="9162" priority="2296" stopIfTrue="1" operator="equal">
      <formula>0</formula>
    </cfRule>
  </conditionalFormatting>
  <conditionalFormatting sqref="F112:M114">
    <cfRule type="cellIs" dxfId="9161" priority="2295" stopIfTrue="1" operator="equal">
      <formula>0</formula>
    </cfRule>
  </conditionalFormatting>
  <conditionalFormatting sqref="F112:M114">
    <cfRule type="cellIs" dxfId="9160" priority="2294" stopIfTrue="1" operator="equal">
      <formula>0</formula>
    </cfRule>
  </conditionalFormatting>
  <conditionalFormatting sqref="F112:M114">
    <cfRule type="cellIs" dxfId="9159" priority="2293" stopIfTrue="1" operator="equal">
      <formula>0</formula>
    </cfRule>
  </conditionalFormatting>
  <conditionalFormatting sqref="F31:M33">
    <cfRule type="cellIs" dxfId="9158" priority="2292" stopIfTrue="1" operator="equal">
      <formula>0</formula>
    </cfRule>
  </conditionalFormatting>
  <conditionalFormatting sqref="F31:M33">
    <cfRule type="cellIs" dxfId="9157" priority="2291" stopIfTrue="1" operator="equal">
      <formula>0</formula>
    </cfRule>
  </conditionalFormatting>
  <conditionalFormatting sqref="F31:M33">
    <cfRule type="cellIs" dxfId="9156" priority="2290" stopIfTrue="1" operator="equal">
      <formula>0</formula>
    </cfRule>
  </conditionalFormatting>
  <conditionalFormatting sqref="F31:M33">
    <cfRule type="cellIs" dxfId="9155" priority="2289" stopIfTrue="1" operator="equal">
      <formula>0</formula>
    </cfRule>
  </conditionalFormatting>
  <conditionalFormatting sqref="F31:M33">
    <cfRule type="cellIs" dxfId="9154" priority="2288" stopIfTrue="1" operator="equal">
      <formula>0</formula>
    </cfRule>
  </conditionalFormatting>
  <conditionalFormatting sqref="F31:M33">
    <cfRule type="cellIs" dxfId="9153" priority="2287" stopIfTrue="1" operator="equal">
      <formula>0</formula>
    </cfRule>
  </conditionalFormatting>
  <conditionalFormatting sqref="F31:M33">
    <cfRule type="cellIs" dxfId="9152" priority="2286" stopIfTrue="1" operator="equal">
      <formula>0</formula>
    </cfRule>
  </conditionalFormatting>
  <conditionalFormatting sqref="F31:M33">
    <cfRule type="cellIs" dxfId="9151" priority="2285" stopIfTrue="1" operator="equal">
      <formula>0</formula>
    </cfRule>
  </conditionalFormatting>
  <conditionalFormatting sqref="F31:M33">
    <cfRule type="cellIs" dxfId="9150" priority="2284" stopIfTrue="1" operator="equal">
      <formula>0</formula>
    </cfRule>
  </conditionalFormatting>
  <conditionalFormatting sqref="F31:M33">
    <cfRule type="cellIs" dxfId="9149" priority="2283" stopIfTrue="1" operator="equal">
      <formula>0</formula>
    </cfRule>
  </conditionalFormatting>
  <conditionalFormatting sqref="F31:M33">
    <cfRule type="cellIs" dxfId="9148" priority="2282" stopIfTrue="1" operator="equal">
      <formula>0</formula>
    </cfRule>
  </conditionalFormatting>
  <conditionalFormatting sqref="F31:M33">
    <cfRule type="cellIs" dxfId="9147" priority="2281" stopIfTrue="1" operator="equal">
      <formula>0</formula>
    </cfRule>
  </conditionalFormatting>
  <conditionalFormatting sqref="F31:M33">
    <cfRule type="cellIs" dxfId="9146" priority="2280" stopIfTrue="1" operator="equal">
      <formula>0</formula>
    </cfRule>
  </conditionalFormatting>
  <conditionalFormatting sqref="F31:M33">
    <cfRule type="cellIs" dxfId="9145" priority="2279" stopIfTrue="1" operator="equal">
      <formula>0</formula>
    </cfRule>
  </conditionalFormatting>
  <conditionalFormatting sqref="F31:M33">
    <cfRule type="cellIs" dxfId="9144" priority="2278" stopIfTrue="1" operator="equal">
      <formula>0</formula>
    </cfRule>
  </conditionalFormatting>
  <conditionalFormatting sqref="F31:M33">
    <cfRule type="cellIs" dxfId="9143" priority="2277" stopIfTrue="1" operator="equal">
      <formula>0</formula>
    </cfRule>
  </conditionalFormatting>
  <conditionalFormatting sqref="F31:M33">
    <cfRule type="cellIs" dxfId="9142" priority="2276" stopIfTrue="1" operator="equal">
      <formula>0</formula>
    </cfRule>
  </conditionalFormatting>
  <conditionalFormatting sqref="F31:M33">
    <cfRule type="cellIs" dxfId="9141" priority="2275" stopIfTrue="1" operator="equal">
      <formula>0</formula>
    </cfRule>
  </conditionalFormatting>
  <conditionalFormatting sqref="F31:M33">
    <cfRule type="cellIs" dxfId="9140" priority="2274" stopIfTrue="1" operator="equal">
      <formula>0</formula>
    </cfRule>
  </conditionalFormatting>
  <conditionalFormatting sqref="F139:K141">
    <cfRule type="cellIs" dxfId="9139" priority="2273" stopIfTrue="1" operator="equal">
      <formula>0</formula>
    </cfRule>
  </conditionalFormatting>
  <conditionalFormatting sqref="F139:K141">
    <cfRule type="cellIs" dxfId="9138" priority="2272" stopIfTrue="1" operator="equal">
      <formula>0</formula>
    </cfRule>
  </conditionalFormatting>
  <conditionalFormatting sqref="F139:K141">
    <cfRule type="cellIs" dxfId="9137" priority="2271" stopIfTrue="1" operator="equal">
      <formula>0</formula>
    </cfRule>
  </conditionalFormatting>
  <conditionalFormatting sqref="F139:K141">
    <cfRule type="cellIs" dxfId="9136" priority="2270" stopIfTrue="1" operator="equal">
      <formula>0</formula>
    </cfRule>
  </conditionalFormatting>
  <conditionalFormatting sqref="F139:K141">
    <cfRule type="cellIs" dxfId="9135" priority="2269" stopIfTrue="1" operator="equal">
      <formula>0</formula>
    </cfRule>
  </conditionalFormatting>
  <conditionalFormatting sqref="F139:K141">
    <cfRule type="cellIs" dxfId="9134" priority="2268" stopIfTrue="1" operator="equal">
      <formula>0</formula>
    </cfRule>
  </conditionalFormatting>
  <conditionalFormatting sqref="F139:K141">
    <cfRule type="cellIs" dxfId="9133" priority="2267" stopIfTrue="1" operator="equal">
      <formula>0</formula>
    </cfRule>
  </conditionalFormatting>
  <conditionalFormatting sqref="F139:K141">
    <cfRule type="cellIs" dxfId="9132" priority="2266" stopIfTrue="1" operator="equal">
      <formula>0</formula>
    </cfRule>
  </conditionalFormatting>
  <conditionalFormatting sqref="F139:K141">
    <cfRule type="cellIs" dxfId="9131" priority="2265" stopIfTrue="1" operator="equal">
      <formula>0</formula>
    </cfRule>
  </conditionalFormatting>
  <conditionalFormatting sqref="F139:K141">
    <cfRule type="cellIs" dxfId="9130" priority="2264" stopIfTrue="1" operator="equal">
      <formula>0</formula>
    </cfRule>
  </conditionalFormatting>
  <conditionalFormatting sqref="F139:K141">
    <cfRule type="cellIs" dxfId="9129" priority="2263" stopIfTrue="1" operator="equal">
      <formula>0</formula>
    </cfRule>
  </conditionalFormatting>
  <conditionalFormatting sqref="F139:K141">
    <cfRule type="cellIs" dxfId="9128" priority="2262" stopIfTrue="1" operator="equal">
      <formula>0</formula>
    </cfRule>
  </conditionalFormatting>
  <conditionalFormatting sqref="F139:K141">
    <cfRule type="cellIs" dxfId="9127" priority="2261" stopIfTrue="1" operator="equal">
      <formula>0</formula>
    </cfRule>
  </conditionalFormatting>
  <conditionalFormatting sqref="F139:K141">
    <cfRule type="cellIs" dxfId="9126" priority="2260" stopIfTrue="1" operator="equal">
      <formula>0</formula>
    </cfRule>
  </conditionalFormatting>
  <conditionalFormatting sqref="F139:K141">
    <cfRule type="cellIs" dxfId="9125" priority="2259" stopIfTrue="1" operator="equal">
      <formula>0</formula>
    </cfRule>
  </conditionalFormatting>
  <conditionalFormatting sqref="F139:K141">
    <cfRule type="cellIs" dxfId="9124" priority="2258" stopIfTrue="1" operator="equal">
      <formula>0</formula>
    </cfRule>
  </conditionalFormatting>
  <conditionalFormatting sqref="F139:K141">
    <cfRule type="cellIs" dxfId="9123" priority="2257" stopIfTrue="1" operator="equal">
      <formula>0</formula>
    </cfRule>
  </conditionalFormatting>
  <conditionalFormatting sqref="F139:K141">
    <cfRule type="cellIs" dxfId="9122" priority="2256" stopIfTrue="1" operator="equal">
      <formula>0</formula>
    </cfRule>
  </conditionalFormatting>
  <conditionalFormatting sqref="F139:K141">
    <cfRule type="cellIs" dxfId="9121" priority="2255" stopIfTrue="1" operator="equal">
      <formula>0</formula>
    </cfRule>
  </conditionalFormatting>
  <conditionalFormatting sqref="F34:O36">
    <cfRule type="cellIs" dxfId="9120" priority="2254" stopIfTrue="1" operator="equal">
      <formula>0</formula>
    </cfRule>
  </conditionalFormatting>
  <conditionalFormatting sqref="F34:O36">
    <cfRule type="cellIs" dxfId="9119" priority="2253" stopIfTrue="1" operator="equal">
      <formula>0</formula>
    </cfRule>
  </conditionalFormatting>
  <conditionalFormatting sqref="F34:O36">
    <cfRule type="cellIs" dxfId="9118" priority="2252" stopIfTrue="1" operator="equal">
      <formula>0</formula>
    </cfRule>
  </conditionalFormatting>
  <conditionalFormatting sqref="F34:O36">
    <cfRule type="cellIs" dxfId="9117" priority="2251" stopIfTrue="1" operator="equal">
      <formula>0</formula>
    </cfRule>
  </conditionalFormatting>
  <conditionalFormatting sqref="F34:O36">
    <cfRule type="cellIs" dxfId="9116" priority="2250" stopIfTrue="1" operator="equal">
      <formula>0</formula>
    </cfRule>
  </conditionalFormatting>
  <conditionalFormatting sqref="F34:O36">
    <cfRule type="cellIs" dxfId="9115" priority="2249" stopIfTrue="1" operator="equal">
      <formula>0</formula>
    </cfRule>
  </conditionalFormatting>
  <conditionalFormatting sqref="F34:O36">
    <cfRule type="cellIs" dxfId="9114" priority="2248" stopIfTrue="1" operator="equal">
      <formula>0</formula>
    </cfRule>
  </conditionalFormatting>
  <conditionalFormatting sqref="F34:O36">
    <cfRule type="cellIs" dxfId="9113" priority="2247" stopIfTrue="1" operator="equal">
      <formula>0</formula>
    </cfRule>
  </conditionalFormatting>
  <conditionalFormatting sqref="F34:O36">
    <cfRule type="cellIs" dxfId="9112" priority="2246" stopIfTrue="1" operator="equal">
      <formula>0</formula>
    </cfRule>
  </conditionalFormatting>
  <conditionalFormatting sqref="F34:O36">
    <cfRule type="cellIs" dxfId="9111" priority="2245" stopIfTrue="1" operator="equal">
      <formula>0</formula>
    </cfRule>
  </conditionalFormatting>
  <conditionalFormatting sqref="F34:O36">
    <cfRule type="cellIs" dxfId="9110" priority="2244" stopIfTrue="1" operator="equal">
      <formula>0</formula>
    </cfRule>
  </conditionalFormatting>
  <conditionalFormatting sqref="F34:O36">
    <cfRule type="cellIs" dxfId="9109" priority="2243" stopIfTrue="1" operator="equal">
      <formula>0</formula>
    </cfRule>
  </conditionalFormatting>
  <conditionalFormatting sqref="F34:O36">
    <cfRule type="cellIs" dxfId="9108" priority="2242" stopIfTrue="1" operator="equal">
      <formula>0</formula>
    </cfRule>
  </conditionalFormatting>
  <conditionalFormatting sqref="F34:O36">
    <cfRule type="cellIs" dxfId="9107" priority="2241" stopIfTrue="1" operator="equal">
      <formula>0</formula>
    </cfRule>
  </conditionalFormatting>
  <conditionalFormatting sqref="F34:O36">
    <cfRule type="cellIs" dxfId="9106" priority="2240" stopIfTrue="1" operator="equal">
      <formula>0</formula>
    </cfRule>
  </conditionalFormatting>
  <conditionalFormatting sqref="F34:O36">
    <cfRule type="cellIs" dxfId="9105" priority="2239" stopIfTrue="1" operator="equal">
      <formula>0</formula>
    </cfRule>
  </conditionalFormatting>
  <conditionalFormatting sqref="F34:O36">
    <cfRule type="cellIs" dxfId="9104" priority="2238" stopIfTrue="1" operator="equal">
      <formula>0</formula>
    </cfRule>
  </conditionalFormatting>
  <conditionalFormatting sqref="F34:O36">
    <cfRule type="cellIs" dxfId="9103" priority="2237" stopIfTrue="1" operator="equal">
      <formula>0</formula>
    </cfRule>
  </conditionalFormatting>
  <conditionalFormatting sqref="F34:O36">
    <cfRule type="cellIs" dxfId="9102" priority="2236" stopIfTrue="1" operator="equal">
      <formula>0</formula>
    </cfRule>
  </conditionalFormatting>
  <conditionalFormatting sqref="F115:O117">
    <cfRule type="cellIs" dxfId="9101" priority="2235" stopIfTrue="1" operator="equal">
      <formula>0</formula>
    </cfRule>
  </conditionalFormatting>
  <conditionalFormatting sqref="F115:O117">
    <cfRule type="cellIs" dxfId="9100" priority="2234" stopIfTrue="1" operator="equal">
      <formula>0</formula>
    </cfRule>
  </conditionalFormatting>
  <conditionalFormatting sqref="F115:O117">
    <cfRule type="cellIs" dxfId="9099" priority="2233" stopIfTrue="1" operator="equal">
      <formula>0</formula>
    </cfRule>
  </conditionalFormatting>
  <conditionalFormatting sqref="F115:O117">
    <cfRule type="cellIs" dxfId="9098" priority="2232" stopIfTrue="1" operator="equal">
      <formula>0</formula>
    </cfRule>
  </conditionalFormatting>
  <conditionalFormatting sqref="F115:O117">
    <cfRule type="cellIs" dxfId="9097" priority="2231" stopIfTrue="1" operator="equal">
      <formula>0</formula>
    </cfRule>
  </conditionalFormatting>
  <conditionalFormatting sqref="F115:O117">
    <cfRule type="cellIs" dxfId="9096" priority="2230" stopIfTrue="1" operator="equal">
      <formula>0</formula>
    </cfRule>
  </conditionalFormatting>
  <conditionalFormatting sqref="F115:O117">
    <cfRule type="cellIs" dxfId="9095" priority="2229" stopIfTrue="1" operator="equal">
      <formula>0</formula>
    </cfRule>
  </conditionalFormatting>
  <conditionalFormatting sqref="F115:O117">
    <cfRule type="cellIs" dxfId="9094" priority="2228" stopIfTrue="1" operator="equal">
      <formula>0</formula>
    </cfRule>
  </conditionalFormatting>
  <conditionalFormatting sqref="F115:O117">
    <cfRule type="cellIs" dxfId="9093" priority="2227" stopIfTrue="1" operator="equal">
      <formula>0</formula>
    </cfRule>
  </conditionalFormatting>
  <conditionalFormatting sqref="F115:O117">
    <cfRule type="cellIs" dxfId="9092" priority="2226" stopIfTrue="1" operator="equal">
      <formula>0</formula>
    </cfRule>
  </conditionalFormatting>
  <conditionalFormatting sqref="F115:O117">
    <cfRule type="cellIs" dxfId="9091" priority="2225" stopIfTrue="1" operator="equal">
      <formula>0</formula>
    </cfRule>
  </conditionalFormatting>
  <conditionalFormatting sqref="F115:O117">
    <cfRule type="cellIs" dxfId="9090" priority="2224" stopIfTrue="1" operator="equal">
      <formula>0</formula>
    </cfRule>
  </conditionalFormatting>
  <conditionalFormatting sqref="F115:O117">
    <cfRule type="cellIs" dxfId="9089" priority="2223" stopIfTrue="1" operator="equal">
      <formula>0</formula>
    </cfRule>
  </conditionalFormatting>
  <conditionalFormatting sqref="F115:O117">
    <cfRule type="cellIs" dxfId="9088" priority="2222" stopIfTrue="1" operator="equal">
      <formula>0</formula>
    </cfRule>
  </conditionalFormatting>
  <conditionalFormatting sqref="F115:O117">
    <cfRule type="cellIs" dxfId="9087" priority="2221" stopIfTrue="1" operator="equal">
      <formula>0</formula>
    </cfRule>
  </conditionalFormatting>
  <conditionalFormatting sqref="F115:O117">
    <cfRule type="cellIs" dxfId="9086" priority="2220" stopIfTrue="1" operator="equal">
      <formula>0</formula>
    </cfRule>
  </conditionalFormatting>
  <conditionalFormatting sqref="F115:O117">
    <cfRule type="cellIs" dxfId="9085" priority="2219" stopIfTrue="1" operator="equal">
      <formula>0</formula>
    </cfRule>
  </conditionalFormatting>
  <conditionalFormatting sqref="F115:O117">
    <cfRule type="cellIs" dxfId="9084" priority="2218" stopIfTrue="1" operator="equal">
      <formula>0</formula>
    </cfRule>
  </conditionalFormatting>
  <conditionalFormatting sqref="F115:O117">
    <cfRule type="cellIs" dxfId="9083" priority="2217" stopIfTrue="1" operator="equal">
      <formula>0</formula>
    </cfRule>
  </conditionalFormatting>
  <conditionalFormatting sqref="F61:O63">
    <cfRule type="cellIs" dxfId="9082" priority="2216" stopIfTrue="1" operator="equal">
      <formula>0</formula>
    </cfRule>
  </conditionalFormatting>
  <conditionalFormatting sqref="F61:O63">
    <cfRule type="cellIs" dxfId="9081" priority="2215" stopIfTrue="1" operator="equal">
      <formula>0</formula>
    </cfRule>
  </conditionalFormatting>
  <conditionalFormatting sqref="F61:O63">
    <cfRule type="cellIs" dxfId="9080" priority="2214" stopIfTrue="1" operator="equal">
      <formula>0</formula>
    </cfRule>
  </conditionalFormatting>
  <conditionalFormatting sqref="F61:O63">
    <cfRule type="cellIs" dxfId="9079" priority="2213" stopIfTrue="1" operator="equal">
      <formula>0</formula>
    </cfRule>
  </conditionalFormatting>
  <conditionalFormatting sqref="F61:O63">
    <cfRule type="cellIs" dxfId="9078" priority="2212" stopIfTrue="1" operator="equal">
      <formula>0</formula>
    </cfRule>
  </conditionalFormatting>
  <conditionalFormatting sqref="F61:O63">
    <cfRule type="cellIs" dxfId="9077" priority="2211" stopIfTrue="1" operator="equal">
      <formula>0</formula>
    </cfRule>
  </conditionalFormatting>
  <conditionalFormatting sqref="F61:O63">
    <cfRule type="cellIs" dxfId="9076" priority="2210" stopIfTrue="1" operator="equal">
      <formula>0</formula>
    </cfRule>
  </conditionalFormatting>
  <conditionalFormatting sqref="F61:O63">
    <cfRule type="cellIs" dxfId="9075" priority="2209" stopIfTrue="1" operator="equal">
      <formula>0</formula>
    </cfRule>
  </conditionalFormatting>
  <conditionalFormatting sqref="F61:O63">
    <cfRule type="cellIs" dxfId="9074" priority="2208" stopIfTrue="1" operator="equal">
      <formula>0</formula>
    </cfRule>
  </conditionalFormatting>
  <conditionalFormatting sqref="F61:O63">
    <cfRule type="cellIs" dxfId="9073" priority="2207" stopIfTrue="1" operator="equal">
      <formula>0</formula>
    </cfRule>
  </conditionalFormatting>
  <conditionalFormatting sqref="F61:O63">
    <cfRule type="cellIs" dxfId="9072" priority="2206" stopIfTrue="1" operator="equal">
      <formula>0</formula>
    </cfRule>
  </conditionalFormatting>
  <conditionalFormatting sqref="F61:O63">
    <cfRule type="cellIs" dxfId="9071" priority="2205" stopIfTrue="1" operator="equal">
      <formula>0</formula>
    </cfRule>
  </conditionalFormatting>
  <conditionalFormatting sqref="F61:O63">
    <cfRule type="cellIs" dxfId="9070" priority="2204" stopIfTrue="1" operator="equal">
      <formula>0</formula>
    </cfRule>
  </conditionalFormatting>
  <conditionalFormatting sqref="F61:O63">
    <cfRule type="cellIs" dxfId="9069" priority="2203" stopIfTrue="1" operator="equal">
      <formula>0</formula>
    </cfRule>
  </conditionalFormatting>
  <conditionalFormatting sqref="F61:O63">
    <cfRule type="cellIs" dxfId="9068" priority="2202" stopIfTrue="1" operator="equal">
      <formula>0</formula>
    </cfRule>
  </conditionalFormatting>
  <conditionalFormatting sqref="F61:O63">
    <cfRule type="cellIs" dxfId="9067" priority="2201" stopIfTrue="1" operator="equal">
      <formula>0</formula>
    </cfRule>
  </conditionalFormatting>
  <conditionalFormatting sqref="F61:O63">
    <cfRule type="cellIs" dxfId="9066" priority="2200" stopIfTrue="1" operator="equal">
      <formula>0</formula>
    </cfRule>
  </conditionalFormatting>
  <conditionalFormatting sqref="F61:O63">
    <cfRule type="cellIs" dxfId="9065" priority="2199" stopIfTrue="1" operator="equal">
      <formula>0</formula>
    </cfRule>
  </conditionalFormatting>
  <conditionalFormatting sqref="F61:O63">
    <cfRule type="cellIs" dxfId="9064" priority="2198" stopIfTrue="1" operator="equal">
      <formula>0</formula>
    </cfRule>
  </conditionalFormatting>
  <conditionalFormatting sqref="F142:K144">
    <cfRule type="cellIs" dxfId="9063" priority="2197" stopIfTrue="1" operator="equal">
      <formula>0</formula>
    </cfRule>
  </conditionalFormatting>
  <conditionalFormatting sqref="F142:K144">
    <cfRule type="cellIs" dxfId="9062" priority="2196" stopIfTrue="1" operator="equal">
      <formula>0</formula>
    </cfRule>
  </conditionalFormatting>
  <conditionalFormatting sqref="F142:K144">
    <cfRule type="cellIs" dxfId="9061" priority="2195" stopIfTrue="1" operator="equal">
      <formula>0</formula>
    </cfRule>
  </conditionalFormatting>
  <conditionalFormatting sqref="F142:K144">
    <cfRule type="cellIs" dxfId="9060" priority="2194" stopIfTrue="1" operator="equal">
      <formula>0</formula>
    </cfRule>
  </conditionalFormatting>
  <conditionalFormatting sqref="F142:K144">
    <cfRule type="cellIs" dxfId="9059" priority="2193" stopIfTrue="1" operator="equal">
      <formula>0</formula>
    </cfRule>
  </conditionalFormatting>
  <conditionalFormatting sqref="F142:K144">
    <cfRule type="cellIs" dxfId="9058" priority="2192" stopIfTrue="1" operator="equal">
      <formula>0</formula>
    </cfRule>
  </conditionalFormatting>
  <conditionalFormatting sqref="F142:K144">
    <cfRule type="cellIs" dxfId="9057" priority="2191" stopIfTrue="1" operator="equal">
      <formula>0</formula>
    </cfRule>
  </conditionalFormatting>
  <conditionalFormatting sqref="F142:K144">
    <cfRule type="cellIs" dxfId="9056" priority="2190" stopIfTrue="1" operator="equal">
      <formula>0</formula>
    </cfRule>
  </conditionalFormatting>
  <conditionalFormatting sqref="F142:K144">
    <cfRule type="cellIs" dxfId="9055" priority="2189" stopIfTrue="1" operator="equal">
      <formula>0</formula>
    </cfRule>
  </conditionalFormatting>
  <conditionalFormatting sqref="F142:K144">
    <cfRule type="cellIs" dxfId="9054" priority="2188" stopIfTrue="1" operator="equal">
      <formula>0</formula>
    </cfRule>
  </conditionalFormatting>
  <conditionalFormatting sqref="F142:K144">
    <cfRule type="cellIs" dxfId="9053" priority="2187" stopIfTrue="1" operator="equal">
      <formula>0</formula>
    </cfRule>
  </conditionalFormatting>
  <conditionalFormatting sqref="F142:K144">
    <cfRule type="cellIs" dxfId="9052" priority="2186" stopIfTrue="1" operator="equal">
      <formula>0</formula>
    </cfRule>
  </conditionalFormatting>
  <conditionalFormatting sqref="F142:K144">
    <cfRule type="cellIs" dxfId="9051" priority="2185" stopIfTrue="1" operator="equal">
      <formula>0</formula>
    </cfRule>
  </conditionalFormatting>
  <conditionalFormatting sqref="F142:K144">
    <cfRule type="cellIs" dxfId="9050" priority="2184" stopIfTrue="1" operator="equal">
      <formula>0</formula>
    </cfRule>
  </conditionalFormatting>
  <conditionalFormatting sqref="F142:K144">
    <cfRule type="cellIs" dxfId="9049" priority="2183" stopIfTrue="1" operator="equal">
      <formula>0</formula>
    </cfRule>
  </conditionalFormatting>
  <conditionalFormatting sqref="F142:K144">
    <cfRule type="cellIs" dxfId="9048" priority="2182" stopIfTrue="1" operator="equal">
      <formula>0</formula>
    </cfRule>
  </conditionalFormatting>
  <conditionalFormatting sqref="F142:K144">
    <cfRule type="cellIs" dxfId="9047" priority="2181" stopIfTrue="1" operator="equal">
      <formula>0</formula>
    </cfRule>
  </conditionalFormatting>
  <conditionalFormatting sqref="F142:K144">
    <cfRule type="cellIs" dxfId="9046" priority="2180" stopIfTrue="1" operator="equal">
      <formula>0</formula>
    </cfRule>
  </conditionalFormatting>
  <conditionalFormatting sqref="F142:K144">
    <cfRule type="cellIs" dxfId="9045" priority="2179" stopIfTrue="1" operator="equal">
      <formula>0</formula>
    </cfRule>
  </conditionalFormatting>
  <conditionalFormatting sqref="F19:M21">
    <cfRule type="cellIs" dxfId="9044" priority="2178" stopIfTrue="1" operator="equal">
      <formula>0</formula>
    </cfRule>
  </conditionalFormatting>
  <conditionalFormatting sqref="F19:M21">
    <cfRule type="cellIs" dxfId="9043" priority="2177" stopIfTrue="1" operator="equal">
      <formula>0</formula>
    </cfRule>
  </conditionalFormatting>
  <conditionalFormatting sqref="F19:M21">
    <cfRule type="cellIs" dxfId="9042" priority="2176" stopIfTrue="1" operator="equal">
      <formula>0</formula>
    </cfRule>
  </conditionalFormatting>
  <conditionalFormatting sqref="F19:M21">
    <cfRule type="cellIs" dxfId="9041" priority="2175" stopIfTrue="1" operator="equal">
      <formula>0</formula>
    </cfRule>
  </conditionalFormatting>
  <conditionalFormatting sqref="F19:M21">
    <cfRule type="cellIs" dxfId="9040" priority="2174" stopIfTrue="1" operator="equal">
      <formula>0</formula>
    </cfRule>
  </conditionalFormatting>
  <conditionalFormatting sqref="F19:M21">
    <cfRule type="cellIs" dxfId="9039" priority="2173" stopIfTrue="1" operator="equal">
      <formula>0</formula>
    </cfRule>
  </conditionalFormatting>
  <conditionalFormatting sqref="F19:M21">
    <cfRule type="cellIs" dxfId="9038" priority="2172" stopIfTrue="1" operator="equal">
      <formula>0</formula>
    </cfRule>
  </conditionalFormatting>
  <conditionalFormatting sqref="F19:M21">
    <cfRule type="cellIs" dxfId="9037" priority="2171" stopIfTrue="1" operator="equal">
      <formula>0</formula>
    </cfRule>
  </conditionalFormatting>
  <conditionalFormatting sqref="F19:M21">
    <cfRule type="cellIs" dxfId="9036" priority="2170" stopIfTrue="1" operator="equal">
      <formula>0</formula>
    </cfRule>
  </conditionalFormatting>
  <conditionalFormatting sqref="F19:M21">
    <cfRule type="cellIs" dxfId="9035" priority="2169" stopIfTrue="1" operator="equal">
      <formula>0</formula>
    </cfRule>
  </conditionalFormatting>
  <conditionalFormatting sqref="F19:M21">
    <cfRule type="cellIs" dxfId="9034" priority="2168" stopIfTrue="1" operator="equal">
      <formula>0</formula>
    </cfRule>
  </conditionalFormatting>
  <conditionalFormatting sqref="F19:M21">
    <cfRule type="cellIs" dxfId="9033" priority="2167" stopIfTrue="1" operator="equal">
      <formula>0</formula>
    </cfRule>
  </conditionalFormatting>
  <conditionalFormatting sqref="F19:M21">
    <cfRule type="cellIs" dxfId="9032" priority="2166" stopIfTrue="1" operator="equal">
      <formula>0</formula>
    </cfRule>
  </conditionalFormatting>
  <conditionalFormatting sqref="F19:M21">
    <cfRule type="cellIs" dxfId="9031" priority="2165" stopIfTrue="1" operator="equal">
      <formula>0</formula>
    </cfRule>
  </conditionalFormatting>
  <conditionalFormatting sqref="F19:M21">
    <cfRule type="cellIs" dxfId="9030" priority="2164" stopIfTrue="1" operator="equal">
      <formula>0</formula>
    </cfRule>
  </conditionalFormatting>
  <conditionalFormatting sqref="F19:M21">
    <cfRule type="cellIs" dxfId="9029" priority="2163" stopIfTrue="1" operator="equal">
      <formula>0</formula>
    </cfRule>
  </conditionalFormatting>
  <conditionalFormatting sqref="F19:M21">
    <cfRule type="cellIs" dxfId="9028" priority="2162" stopIfTrue="1" operator="equal">
      <formula>0</formula>
    </cfRule>
  </conditionalFormatting>
  <conditionalFormatting sqref="F19:M21">
    <cfRule type="cellIs" dxfId="9027" priority="2161" stopIfTrue="1" operator="equal">
      <formula>0</formula>
    </cfRule>
  </conditionalFormatting>
  <conditionalFormatting sqref="F19:M21">
    <cfRule type="cellIs" dxfId="9026" priority="2160" stopIfTrue="1" operator="equal">
      <formula>0</formula>
    </cfRule>
  </conditionalFormatting>
  <conditionalFormatting sqref="F13:M15">
    <cfRule type="cellIs" dxfId="9025" priority="2159" stopIfTrue="1" operator="equal">
      <formula>0</formula>
    </cfRule>
  </conditionalFormatting>
  <conditionalFormatting sqref="F13:M15">
    <cfRule type="cellIs" dxfId="9024" priority="2158" stopIfTrue="1" operator="equal">
      <formula>0</formula>
    </cfRule>
  </conditionalFormatting>
  <conditionalFormatting sqref="F13:M15">
    <cfRule type="cellIs" dxfId="9023" priority="2157" stopIfTrue="1" operator="equal">
      <formula>0</formula>
    </cfRule>
  </conditionalFormatting>
  <conditionalFormatting sqref="F13:M15">
    <cfRule type="cellIs" dxfId="9022" priority="2156" stopIfTrue="1" operator="equal">
      <formula>0</formula>
    </cfRule>
  </conditionalFormatting>
  <conditionalFormatting sqref="F13:M15">
    <cfRule type="cellIs" dxfId="9021" priority="2155" stopIfTrue="1" operator="equal">
      <formula>0</formula>
    </cfRule>
  </conditionalFormatting>
  <conditionalFormatting sqref="F13:M15">
    <cfRule type="cellIs" dxfId="9020" priority="2154" stopIfTrue="1" operator="equal">
      <formula>0</formula>
    </cfRule>
  </conditionalFormatting>
  <conditionalFormatting sqref="F13:M15">
    <cfRule type="cellIs" dxfId="9019" priority="2153" stopIfTrue="1" operator="equal">
      <formula>0</formula>
    </cfRule>
  </conditionalFormatting>
  <conditionalFormatting sqref="F13:M15">
    <cfRule type="cellIs" dxfId="9018" priority="2152" stopIfTrue="1" operator="equal">
      <formula>0</formula>
    </cfRule>
  </conditionalFormatting>
  <conditionalFormatting sqref="F13:M15">
    <cfRule type="cellIs" dxfId="9017" priority="2151" stopIfTrue="1" operator="equal">
      <formula>0</formula>
    </cfRule>
  </conditionalFormatting>
  <conditionalFormatting sqref="F13:M15">
    <cfRule type="cellIs" dxfId="9016" priority="2150" stopIfTrue="1" operator="equal">
      <formula>0</formula>
    </cfRule>
  </conditionalFormatting>
  <conditionalFormatting sqref="F13:M15">
    <cfRule type="cellIs" dxfId="9015" priority="2149" stopIfTrue="1" operator="equal">
      <formula>0</formula>
    </cfRule>
  </conditionalFormatting>
  <conditionalFormatting sqref="F13:M15">
    <cfRule type="cellIs" dxfId="9014" priority="2148" stopIfTrue="1" operator="equal">
      <formula>0</formula>
    </cfRule>
  </conditionalFormatting>
  <conditionalFormatting sqref="F13:M15">
    <cfRule type="cellIs" dxfId="9013" priority="2147" stopIfTrue="1" operator="equal">
      <formula>0</formula>
    </cfRule>
  </conditionalFormatting>
  <conditionalFormatting sqref="F13:M15">
    <cfRule type="cellIs" dxfId="9012" priority="2146" stopIfTrue="1" operator="equal">
      <formula>0</formula>
    </cfRule>
  </conditionalFormatting>
  <conditionalFormatting sqref="F13:M15">
    <cfRule type="cellIs" dxfId="9011" priority="2145" stopIfTrue="1" operator="equal">
      <formula>0</formula>
    </cfRule>
  </conditionalFormatting>
  <conditionalFormatting sqref="F13:M15">
    <cfRule type="cellIs" dxfId="9010" priority="2144" stopIfTrue="1" operator="equal">
      <formula>0</formula>
    </cfRule>
  </conditionalFormatting>
  <conditionalFormatting sqref="F13:M15">
    <cfRule type="cellIs" dxfId="9009" priority="2143" stopIfTrue="1" operator="equal">
      <formula>0</formula>
    </cfRule>
  </conditionalFormatting>
  <conditionalFormatting sqref="F13:M15">
    <cfRule type="cellIs" dxfId="9008" priority="2142" stopIfTrue="1" operator="equal">
      <formula>0</formula>
    </cfRule>
  </conditionalFormatting>
  <conditionalFormatting sqref="F13:M15">
    <cfRule type="cellIs" dxfId="9007" priority="2141" stopIfTrue="1" operator="equal">
      <formula>0</formula>
    </cfRule>
  </conditionalFormatting>
  <conditionalFormatting sqref="F16:M18">
    <cfRule type="cellIs" dxfId="9006" priority="2140" stopIfTrue="1" operator="equal">
      <formula>0</formula>
    </cfRule>
  </conditionalFormatting>
  <conditionalFormatting sqref="F16:M18">
    <cfRule type="cellIs" dxfId="9005" priority="2139" stopIfTrue="1" operator="equal">
      <formula>0</formula>
    </cfRule>
  </conditionalFormatting>
  <conditionalFormatting sqref="F16:M18">
    <cfRule type="cellIs" dxfId="9004" priority="2138" stopIfTrue="1" operator="equal">
      <formula>0</formula>
    </cfRule>
  </conditionalFormatting>
  <conditionalFormatting sqref="F16:M18">
    <cfRule type="cellIs" dxfId="9003" priority="2137" stopIfTrue="1" operator="equal">
      <formula>0</formula>
    </cfRule>
  </conditionalFormatting>
  <conditionalFormatting sqref="F16:M18">
    <cfRule type="cellIs" dxfId="9002" priority="2136" stopIfTrue="1" operator="equal">
      <formula>0</formula>
    </cfRule>
  </conditionalFormatting>
  <conditionalFormatting sqref="F16:M18">
    <cfRule type="cellIs" dxfId="9001" priority="2135" stopIfTrue="1" operator="equal">
      <formula>0</formula>
    </cfRule>
  </conditionalFormatting>
  <conditionalFormatting sqref="F16:M18">
    <cfRule type="cellIs" dxfId="9000" priority="2134" stopIfTrue="1" operator="equal">
      <formula>0</formula>
    </cfRule>
  </conditionalFormatting>
  <conditionalFormatting sqref="F16:M18">
    <cfRule type="cellIs" dxfId="8999" priority="2133" stopIfTrue="1" operator="equal">
      <formula>0</formula>
    </cfRule>
  </conditionalFormatting>
  <conditionalFormatting sqref="F16:M18">
    <cfRule type="cellIs" dxfId="8998" priority="2132" stopIfTrue="1" operator="equal">
      <formula>0</formula>
    </cfRule>
  </conditionalFormatting>
  <conditionalFormatting sqref="F16:M18">
    <cfRule type="cellIs" dxfId="8997" priority="2131" stopIfTrue="1" operator="equal">
      <formula>0</formula>
    </cfRule>
  </conditionalFormatting>
  <conditionalFormatting sqref="F16:M18">
    <cfRule type="cellIs" dxfId="8996" priority="2130" stopIfTrue="1" operator="equal">
      <formula>0</formula>
    </cfRule>
  </conditionalFormatting>
  <conditionalFormatting sqref="F16:M18">
    <cfRule type="cellIs" dxfId="8995" priority="2129" stopIfTrue="1" operator="equal">
      <formula>0</formula>
    </cfRule>
  </conditionalFormatting>
  <conditionalFormatting sqref="F16:M18">
    <cfRule type="cellIs" dxfId="8994" priority="2128" stopIfTrue="1" operator="equal">
      <formula>0</formula>
    </cfRule>
  </conditionalFormatting>
  <conditionalFormatting sqref="F16:M18">
    <cfRule type="cellIs" dxfId="8993" priority="2127" stopIfTrue="1" operator="equal">
      <formula>0</formula>
    </cfRule>
  </conditionalFormatting>
  <conditionalFormatting sqref="F16:M18">
    <cfRule type="cellIs" dxfId="8992" priority="2126" stopIfTrue="1" operator="equal">
      <formula>0</formula>
    </cfRule>
  </conditionalFormatting>
  <conditionalFormatting sqref="F16:M18">
    <cfRule type="cellIs" dxfId="8991" priority="2125" stopIfTrue="1" operator="equal">
      <formula>0</formula>
    </cfRule>
  </conditionalFormatting>
  <conditionalFormatting sqref="F16:M18">
    <cfRule type="cellIs" dxfId="8990" priority="2124" stopIfTrue="1" operator="equal">
      <formula>0</formula>
    </cfRule>
  </conditionalFormatting>
  <conditionalFormatting sqref="F16:M18">
    <cfRule type="cellIs" dxfId="8989" priority="2123" stopIfTrue="1" operator="equal">
      <formula>0</formula>
    </cfRule>
  </conditionalFormatting>
  <conditionalFormatting sqref="F16:M18">
    <cfRule type="cellIs" dxfId="8988" priority="2122" stopIfTrue="1" operator="equal">
      <formula>0</formula>
    </cfRule>
  </conditionalFormatting>
  <conditionalFormatting sqref="F16:M18">
    <cfRule type="cellIs" dxfId="8987" priority="2121" stopIfTrue="1" operator="equal">
      <formula>0</formula>
    </cfRule>
  </conditionalFormatting>
  <conditionalFormatting sqref="F16:M18">
    <cfRule type="cellIs" dxfId="8986" priority="2120" stopIfTrue="1" operator="equal">
      <formula>0</formula>
    </cfRule>
  </conditionalFormatting>
  <conditionalFormatting sqref="F16:M18">
    <cfRule type="cellIs" dxfId="8985" priority="2119" stopIfTrue="1" operator="equal">
      <formula>0</formula>
    </cfRule>
  </conditionalFormatting>
  <conditionalFormatting sqref="F16:M18">
    <cfRule type="cellIs" dxfId="8984" priority="2118" stopIfTrue="1" operator="equal">
      <formula>0</formula>
    </cfRule>
  </conditionalFormatting>
  <conditionalFormatting sqref="F16:M18">
    <cfRule type="cellIs" dxfId="8983" priority="2117" stopIfTrue="1" operator="equal">
      <formula>0</formula>
    </cfRule>
  </conditionalFormatting>
  <conditionalFormatting sqref="F16:M18">
    <cfRule type="cellIs" dxfId="8982" priority="2116" stopIfTrue="1" operator="equal">
      <formula>0</formula>
    </cfRule>
  </conditionalFormatting>
  <conditionalFormatting sqref="F16:M18">
    <cfRule type="cellIs" dxfId="8981" priority="2115" stopIfTrue="1" operator="equal">
      <formula>0</formula>
    </cfRule>
  </conditionalFormatting>
  <conditionalFormatting sqref="F16:M18">
    <cfRule type="cellIs" dxfId="8980" priority="2114" stopIfTrue="1" operator="equal">
      <formula>0</formula>
    </cfRule>
  </conditionalFormatting>
  <conditionalFormatting sqref="F16:M18">
    <cfRule type="cellIs" dxfId="8979" priority="2113" stopIfTrue="1" operator="equal">
      <formula>0</formula>
    </cfRule>
  </conditionalFormatting>
  <conditionalFormatting sqref="F16:M18">
    <cfRule type="cellIs" dxfId="8978" priority="2112" stopIfTrue="1" operator="equal">
      <formula>0</formula>
    </cfRule>
  </conditionalFormatting>
  <conditionalFormatting sqref="F16:M18">
    <cfRule type="cellIs" dxfId="8977" priority="2111" stopIfTrue="1" operator="equal">
      <formula>0</formula>
    </cfRule>
  </conditionalFormatting>
  <conditionalFormatting sqref="F16:M18">
    <cfRule type="cellIs" dxfId="8976" priority="2110" stopIfTrue="1" operator="equal">
      <formula>0</formula>
    </cfRule>
  </conditionalFormatting>
  <conditionalFormatting sqref="F16:M18">
    <cfRule type="cellIs" dxfId="8975" priority="2109" stopIfTrue="1" operator="equal">
      <formula>0</formula>
    </cfRule>
  </conditionalFormatting>
  <conditionalFormatting sqref="F16:M18">
    <cfRule type="cellIs" dxfId="8974" priority="2108" stopIfTrue="1" operator="equal">
      <formula>0</formula>
    </cfRule>
  </conditionalFormatting>
  <conditionalFormatting sqref="F16:M18">
    <cfRule type="cellIs" dxfId="8973" priority="2107" stopIfTrue="1" operator="equal">
      <formula>0</formula>
    </cfRule>
  </conditionalFormatting>
  <conditionalFormatting sqref="F16:M18">
    <cfRule type="cellIs" dxfId="8972" priority="2106" stopIfTrue="1" operator="equal">
      <formula>0</formula>
    </cfRule>
  </conditionalFormatting>
  <conditionalFormatting sqref="F16:M18">
    <cfRule type="cellIs" dxfId="8971" priority="2105" stopIfTrue="1" operator="equal">
      <formula>0</formula>
    </cfRule>
  </conditionalFormatting>
  <conditionalFormatting sqref="F16:M18">
    <cfRule type="cellIs" dxfId="8970" priority="2104" stopIfTrue="1" operator="equal">
      <formula>0</formula>
    </cfRule>
  </conditionalFormatting>
  <conditionalFormatting sqref="F16:M18">
    <cfRule type="cellIs" dxfId="8969" priority="2103" stopIfTrue="1" operator="equal">
      <formula>0</formula>
    </cfRule>
  </conditionalFormatting>
  <conditionalFormatting sqref="F85:K87">
    <cfRule type="cellIs" dxfId="8968" priority="2102" stopIfTrue="1" operator="equal">
      <formula>0</formula>
    </cfRule>
  </conditionalFormatting>
  <conditionalFormatting sqref="F85:K87">
    <cfRule type="cellIs" dxfId="8967" priority="2101" stopIfTrue="1" operator="equal">
      <formula>0</formula>
    </cfRule>
  </conditionalFormatting>
  <conditionalFormatting sqref="F85:K87">
    <cfRule type="cellIs" dxfId="8966" priority="2100" stopIfTrue="1" operator="equal">
      <formula>0</formula>
    </cfRule>
  </conditionalFormatting>
  <conditionalFormatting sqref="F85:K87">
    <cfRule type="cellIs" dxfId="8965" priority="2099" stopIfTrue="1" operator="equal">
      <formula>0</formula>
    </cfRule>
  </conditionalFormatting>
  <conditionalFormatting sqref="F85:K87">
    <cfRule type="cellIs" dxfId="8964" priority="2098" stopIfTrue="1" operator="equal">
      <formula>0</formula>
    </cfRule>
  </conditionalFormatting>
  <conditionalFormatting sqref="F85:K87">
    <cfRule type="cellIs" dxfId="8963" priority="2097" stopIfTrue="1" operator="equal">
      <formula>0</formula>
    </cfRule>
  </conditionalFormatting>
  <conditionalFormatting sqref="F85:K87">
    <cfRule type="cellIs" dxfId="8962" priority="2096" stopIfTrue="1" operator="equal">
      <formula>0</formula>
    </cfRule>
  </conditionalFormatting>
  <conditionalFormatting sqref="F85:K87">
    <cfRule type="cellIs" dxfId="8961" priority="2095" stopIfTrue="1" operator="equal">
      <formula>0</formula>
    </cfRule>
  </conditionalFormatting>
  <conditionalFormatting sqref="F85:K87">
    <cfRule type="cellIs" dxfId="8960" priority="2094" stopIfTrue="1" operator="equal">
      <formula>0</formula>
    </cfRule>
  </conditionalFormatting>
  <conditionalFormatting sqref="F85:K87">
    <cfRule type="cellIs" dxfId="8959" priority="2093" stopIfTrue="1" operator="equal">
      <formula>0</formula>
    </cfRule>
  </conditionalFormatting>
  <conditionalFormatting sqref="F85:K87">
    <cfRule type="cellIs" dxfId="8958" priority="2092" stopIfTrue="1" operator="equal">
      <formula>0</formula>
    </cfRule>
  </conditionalFormatting>
  <conditionalFormatting sqref="F85:K87">
    <cfRule type="cellIs" dxfId="8957" priority="2091" stopIfTrue="1" operator="equal">
      <formula>0</formula>
    </cfRule>
  </conditionalFormatting>
  <conditionalFormatting sqref="F85:K87">
    <cfRule type="cellIs" dxfId="8956" priority="2090" stopIfTrue="1" operator="equal">
      <formula>0</formula>
    </cfRule>
  </conditionalFormatting>
  <conditionalFormatting sqref="F85:K87">
    <cfRule type="cellIs" dxfId="8955" priority="2089" stopIfTrue="1" operator="equal">
      <formula>0</formula>
    </cfRule>
  </conditionalFormatting>
  <conditionalFormatting sqref="F85:K87">
    <cfRule type="cellIs" dxfId="8954" priority="2088" stopIfTrue="1" operator="equal">
      <formula>0</formula>
    </cfRule>
  </conditionalFormatting>
  <conditionalFormatting sqref="F85:K87">
    <cfRule type="cellIs" dxfId="8953" priority="2087" stopIfTrue="1" operator="equal">
      <formula>0</formula>
    </cfRule>
  </conditionalFormatting>
  <conditionalFormatting sqref="F85:K87">
    <cfRule type="cellIs" dxfId="8952" priority="2086" stopIfTrue="1" operator="equal">
      <formula>0</formula>
    </cfRule>
  </conditionalFormatting>
  <conditionalFormatting sqref="F85:K87">
    <cfRule type="cellIs" dxfId="8951" priority="2085" stopIfTrue="1" operator="equal">
      <formula>0</formula>
    </cfRule>
  </conditionalFormatting>
  <conditionalFormatting sqref="F85:K87">
    <cfRule type="cellIs" dxfId="8950" priority="2084" stopIfTrue="1" operator="equal">
      <formula>0</formula>
    </cfRule>
  </conditionalFormatting>
  <conditionalFormatting sqref="F88:K90">
    <cfRule type="cellIs" dxfId="8949" priority="2083" stopIfTrue="1" operator="equal">
      <formula>0</formula>
    </cfRule>
  </conditionalFormatting>
  <conditionalFormatting sqref="F88:K90">
    <cfRule type="cellIs" dxfId="8948" priority="2082" stopIfTrue="1" operator="equal">
      <formula>0</formula>
    </cfRule>
  </conditionalFormatting>
  <conditionalFormatting sqref="F88:K90">
    <cfRule type="cellIs" dxfId="8947" priority="2081" stopIfTrue="1" operator="equal">
      <formula>0</formula>
    </cfRule>
  </conditionalFormatting>
  <conditionalFormatting sqref="F88:K90">
    <cfRule type="cellIs" dxfId="8946" priority="2080" stopIfTrue="1" operator="equal">
      <formula>0</formula>
    </cfRule>
  </conditionalFormatting>
  <conditionalFormatting sqref="F88:K90">
    <cfRule type="cellIs" dxfId="8945" priority="2079" stopIfTrue="1" operator="equal">
      <formula>0</formula>
    </cfRule>
  </conditionalFormatting>
  <conditionalFormatting sqref="F88:K90">
    <cfRule type="cellIs" dxfId="8944" priority="2078" stopIfTrue="1" operator="equal">
      <formula>0</formula>
    </cfRule>
  </conditionalFormatting>
  <conditionalFormatting sqref="F88:K90">
    <cfRule type="cellIs" dxfId="8943" priority="2077" stopIfTrue="1" operator="equal">
      <formula>0</formula>
    </cfRule>
  </conditionalFormatting>
  <conditionalFormatting sqref="F88:K90">
    <cfRule type="cellIs" dxfId="8942" priority="2076" stopIfTrue="1" operator="equal">
      <formula>0</formula>
    </cfRule>
  </conditionalFormatting>
  <conditionalFormatting sqref="F88:K90">
    <cfRule type="cellIs" dxfId="8941" priority="2075" stopIfTrue="1" operator="equal">
      <formula>0</formula>
    </cfRule>
  </conditionalFormatting>
  <conditionalFormatting sqref="F88:K90">
    <cfRule type="cellIs" dxfId="8940" priority="2074" stopIfTrue="1" operator="equal">
      <formula>0</formula>
    </cfRule>
  </conditionalFormatting>
  <conditionalFormatting sqref="F88:K90">
    <cfRule type="cellIs" dxfId="8939" priority="2073" stopIfTrue="1" operator="equal">
      <formula>0</formula>
    </cfRule>
  </conditionalFormatting>
  <conditionalFormatting sqref="F88:K90">
    <cfRule type="cellIs" dxfId="8938" priority="2072" stopIfTrue="1" operator="equal">
      <formula>0</formula>
    </cfRule>
  </conditionalFormatting>
  <conditionalFormatting sqref="F88:K90">
    <cfRule type="cellIs" dxfId="8937" priority="2071" stopIfTrue="1" operator="equal">
      <formula>0</formula>
    </cfRule>
  </conditionalFormatting>
  <conditionalFormatting sqref="F88:K90">
    <cfRule type="cellIs" dxfId="8936" priority="2070" stopIfTrue="1" operator="equal">
      <formula>0</formula>
    </cfRule>
  </conditionalFormatting>
  <conditionalFormatting sqref="F88:K90">
    <cfRule type="cellIs" dxfId="8935" priority="2069" stopIfTrue="1" operator="equal">
      <formula>0</formula>
    </cfRule>
  </conditionalFormatting>
  <conditionalFormatting sqref="F88:K90">
    <cfRule type="cellIs" dxfId="8934" priority="2068" stopIfTrue="1" operator="equal">
      <formula>0</formula>
    </cfRule>
  </conditionalFormatting>
  <conditionalFormatting sqref="F88:K90">
    <cfRule type="cellIs" dxfId="8933" priority="2067" stopIfTrue="1" operator="equal">
      <formula>0</formula>
    </cfRule>
  </conditionalFormatting>
  <conditionalFormatting sqref="F88:K90">
    <cfRule type="cellIs" dxfId="8932" priority="2066" stopIfTrue="1" operator="equal">
      <formula>0</formula>
    </cfRule>
  </conditionalFormatting>
  <conditionalFormatting sqref="F88:K90">
    <cfRule type="cellIs" dxfId="8931" priority="2065" stopIfTrue="1" operator="equal">
      <formula>0</formula>
    </cfRule>
  </conditionalFormatting>
  <conditionalFormatting sqref="F91:M93">
    <cfRule type="cellIs" dxfId="8930" priority="2064" stopIfTrue="1" operator="equal">
      <formula>0</formula>
    </cfRule>
  </conditionalFormatting>
  <conditionalFormatting sqref="F91:M93">
    <cfRule type="cellIs" dxfId="8929" priority="2063" stopIfTrue="1" operator="equal">
      <formula>0</formula>
    </cfRule>
  </conditionalFormatting>
  <conditionalFormatting sqref="F91:M93">
    <cfRule type="cellIs" dxfId="8928" priority="2062" stopIfTrue="1" operator="equal">
      <formula>0</formula>
    </cfRule>
  </conditionalFormatting>
  <conditionalFormatting sqref="F91:M93">
    <cfRule type="cellIs" dxfId="8927" priority="2061" stopIfTrue="1" operator="equal">
      <formula>0</formula>
    </cfRule>
  </conditionalFormatting>
  <conditionalFormatting sqref="F91:M93">
    <cfRule type="cellIs" dxfId="8926" priority="2060" stopIfTrue="1" operator="equal">
      <formula>0</formula>
    </cfRule>
  </conditionalFormatting>
  <conditionalFormatting sqref="F91:M93">
    <cfRule type="cellIs" dxfId="8925" priority="2059" stopIfTrue="1" operator="equal">
      <formula>0</formula>
    </cfRule>
  </conditionalFormatting>
  <conditionalFormatting sqref="F91:M93">
    <cfRule type="cellIs" dxfId="8924" priority="2058" stopIfTrue="1" operator="equal">
      <formula>0</formula>
    </cfRule>
  </conditionalFormatting>
  <conditionalFormatting sqref="F91:M93">
    <cfRule type="cellIs" dxfId="8923" priority="2057" stopIfTrue="1" operator="equal">
      <formula>0</formula>
    </cfRule>
  </conditionalFormatting>
  <conditionalFormatting sqref="F91:M93">
    <cfRule type="cellIs" dxfId="8922" priority="2056" stopIfTrue="1" operator="equal">
      <formula>0</formula>
    </cfRule>
  </conditionalFormatting>
  <conditionalFormatting sqref="F91:M93">
    <cfRule type="cellIs" dxfId="8921" priority="2055" stopIfTrue="1" operator="equal">
      <formula>0</formula>
    </cfRule>
  </conditionalFormatting>
  <conditionalFormatting sqref="F91:M93">
    <cfRule type="cellIs" dxfId="8920" priority="2054" stopIfTrue="1" operator="equal">
      <formula>0</formula>
    </cfRule>
  </conditionalFormatting>
  <conditionalFormatting sqref="F91:M93">
    <cfRule type="cellIs" dxfId="8919" priority="2053" stopIfTrue="1" operator="equal">
      <formula>0</formula>
    </cfRule>
  </conditionalFormatting>
  <conditionalFormatting sqref="F91:M93">
    <cfRule type="cellIs" dxfId="8918" priority="2052" stopIfTrue="1" operator="equal">
      <formula>0</formula>
    </cfRule>
  </conditionalFormatting>
  <conditionalFormatting sqref="F91:M93">
    <cfRule type="cellIs" dxfId="8917" priority="2051" stopIfTrue="1" operator="equal">
      <formula>0</formula>
    </cfRule>
  </conditionalFormatting>
  <conditionalFormatting sqref="F91:M93">
    <cfRule type="cellIs" dxfId="8916" priority="2050" stopIfTrue="1" operator="equal">
      <formula>0</formula>
    </cfRule>
  </conditionalFormatting>
  <conditionalFormatting sqref="F91:M93">
    <cfRule type="cellIs" dxfId="8915" priority="2049" stopIfTrue="1" operator="equal">
      <formula>0</formula>
    </cfRule>
  </conditionalFormatting>
  <conditionalFormatting sqref="F91:M93">
    <cfRule type="cellIs" dxfId="8914" priority="2048" stopIfTrue="1" operator="equal">
      <formula>0</formula>
    </cfRule>
  </conditionalFormatting>
  <conditionalFormatting sqref="F91:M93">
    <cfRule type="cellIs" dxfId="8913" priority="2047" stopIfTrue="1" operator="equal">
      <formula>0</formula>
    </cfRule>
  </conditionalFormatting>
  <conditionalFormatting sqref="F91:M93">
    <cfRule type="cellIs" dxfId="8912" priority="2046" stopIfTrue="1" operator="equal">
      <formula>0</formula>
    </cfRule>
  </conditionalFormatting>
  <conditionalFormatting sqref="F100:M102">
    <cfRule type="cellIs" dxfId="8911" priority="2045" stopIfTrue="1" operator="equal">
      <formula>0</formula>
    </cfRule>
  </conditionalFormatting>
  <conditionalFormatting sqref="F100:M102">
    <cfRule type="cellIs" dxfId="8910" priority="2044" stopIfTrue="1" operator="equal">
      <formula>0</formula>
    </cfRule>
  </conditionalFormatting>
  <conditionalFormatting sqref="F100:M102">
    <cfRule type="cellIs" dxfId="8909" priority="2043" stopIfTrue="1" operator="equal">
      <formula>0</formula>
    </cfRule>
  </conditionalFormatting>
  <conditionalFormatting sqref="F100:M102">
    <cfRule type="cellIs" dxfId="8908" priority="2042" stopIfTrue="1" operator="equal">
      <formula>0</formula>
    </cfRule>
  </conditionalFormatting>
  <conditionalFormatting sqref="F100:M102">
    <cfRule type="cellIs" dxfId="8907" priority="2041" stopIfTrue="1" operator="equal">
      <formula>0</formula>
    </cfRule>
  </conditionalFormatting>
  <conditionalFormatting sqref="F100:M102">
    <cfRule type="cellIs" dxfId="8906" priority="2040" stopIfTrue="1" operator="equal">
      <formula>0</formula>
    </cfRule>
  </conditionalFormatting>
  <conditionalFormatting sqref="F100:M102">
    <cfRule type="cellIs" dxfId="8905" priority="2039" stopIfTrue="1" operator="equal">
      <formula>0</formula>
    </cfRule>
  </conditionalFormatting>
  <conditionalFormatting sqref="F100:M102">
    <cfRule type="cellIs" dxfId="8904" priority="2038" stopIfTrue="1" operator="equal">
      <formula>0</formula>
    </cfRule>
  </conditionalFormatting>
  <conditionalFormatting sqref="F100:M102">
    <cfRule type="cellIs" dxfId="8903" priority="2037" stopIfTrue="1" operator="equal">
      <formula>0</formula>
    </cfRule>
  </conditionalFormatting>
  <conditionalFormatting sqref="F100:M102">
    <cfRule type="cellIs" dxfId="8902" priority="2036" stopIfTrue="1" operator="equal">
      <formula>0</formula>
    </cfRule>
  </conditionalFormatting>
  <conditionalFormatting sqref="F100:M102">
    <cfRule type="cellIs" dxfId="8901" priority="2035" stopIfTrue="1" operator="equal">
      <formula>0</formula>
    </cfRule>
  </conditionalFormatting>
  <conditionalFormatting sqref="F100:M102">
    <cfRule type="cellIs" dxfId="8900" priority="2034" stopIfTrue="1" operator="equal">
      <formula>0</formula>
    </cfRule>
  </conditionalFormatting>
  <conditionalFormatting sqref="F100:M102">
    <cfRule type="cellIs" dxfId="8899" priority="2033" stopIfTrue="1" operator="equal">
      <formula>0</formula>
    </cfRule>
  </conditionalFormatting>
  <conditionalFormatting sqref="F100:M102">
    <cfRule type="cellIs" dxfId="8898" priority="2032" stopIfTrue="1" operator="equal">
      <formula>0</formula>
    </cfRule>
  </conditionalFormatting>
  <conditionalFormatting sqref="F100:M102">
    <cfRule type="cellIs" dxfId="8897" priority="2031" stopIfTrue="1" operator="equal">
      <formula>0</formula>
    </cfRule>
  </conditionalFormatting>
  <conditionalFormatting sqref="F100:M102">
    <cfRule type="cellIs" dxfId="8896" priority="2030" stopIfTrue="1" operator="equal">
      <formula>0</formula>
    </cfRule>
  </conditionalFormatting>
  <conditionalFormatting sqref="F100:M102">
    <cfRule type="cellIs" dxfId="8895" priority="2029" stopIfTrue="1" operator="equal">
      <formula>0</formula>
    </cfRule>
  </conditionalFormatting>
  <conditionalFormatting sqref="F100:M102">
    <cfRule type="cellIs" dxfId="8894" priority="2028" stopIfTrue="1" operator="equal">
      <formula>0</formula>
    </cfRule>
  </conditionalFormatting>
  <conditionalFormatting sqref="F100:M102">
    <cfRule type="cellIs" dxfId="8893" priority="2027" stopIfTrue="1" operator="equal">
      <formula>0</formula>
    </cfRule>
  </conditionalFormatting>
  <conditionalFormatting sqref="F4:V150">
    <cfRule type="cellIs" dxfId="8892" priority="2026" stopIfTrue="1" operator="equal">
      <formula>0</formula>
    </cfRule>
  </conditionalFormatting>
  <conditionalFormatting sqref="F85:M87">
    <cfRule type="cellIs" dxfId="8891" priority="2025" stopIfTrue="1" operator="equal">
      <formula>0</formula>
    </cfRule>
  </conditionalFormatting>
  <conditionalFormatting sqref="F85:M87">
    <cfRule type="cellIs" dxfId="8890" priority="2024" stopIfTrue="1" operator="equal">
      <formula>0</formula>
    </cfRule>
  </conditionalFormatting>
  <conditionalFormatting sqref="F85:M87">
    <cfRule type="cellIs" dxfId="8889" priority="2023" stopIfTrue="1" operator="equal">
      <formula>0</formula>
    </cfRule>
  </conditionalFormatting>
  <conditionalFormatting sqref="F85:M87">
    <cfRule type="cellIs" dxfId="8888" priority="2022" stopIfTrue="1" operator="equal">
      <formula>0</formula>
    </cfRule>
  </conditionalFormatting>
  <conditionalFormatting sqref="F85:M87">
    <cfRule type="cellIs" dxfId="8887" priority="2021" stopIfTrue="1" operator="equal">
      <formula>0</formula>
    </cfRule>
  </conditionalFormatting>
  <conditionalFormatting sqref="F85:M87">
    <cfRule type="cellIs" dxfId="8886" priority="2020" stopIfTrue="1" operator="equal">
      <formula>0</formula>
    </cfRule>
  </conditionalFormatting>
  <conditionalFormatting sqref="F85:M87">
    <cfRule type="cellIs" dxfId="8885" priority="2019" stopIfTrue="1" operator="equal">
      <formula>0</formula>
    </cfRule>
  </conditionalFormatting>
  <conditionalFormatting sqref="F85:M87">
    <cfRule type="cellIs" dxfId="8884" priority="2018" stopIfTrue="1" operator="equal">
      <formula>0</formula>
    </cfRule>
  </conditionalFormatting>
  <conditionalFormatting sqref="F85:M87">
    <cfRule type="cellIs" dxfId="8883" priority="2017" stopIfTrue="1" operator="equal">
      <formula>0</formula>
    </cfRule>
  </conditionalFormatting>
  <conditionalFormatting sqref="F85:M87">
    <cfRule type="cellIs" dxfId="8882" priority="2016" stopIfTrue="1" operator="equal">
      <formula>0</formula>
    </cfRule>
  </conditionalFormatting>
  <conditionalFormatting sqref="F85:M87">
    <cfRule type="cellIs" dxfId="8881" priority="2015" stopIfTrue="1" operator="equal">
      <formula>0</formula>
    </cfRule>
  </conditionalFormatting>
  <conditionalFormatting sqref="F85:M87">
    <cfRule type="cellIs" dxfId="8880" priority="2014" stopIfTrue="1" operator="equal">
      <formula>0</formula>
    </cfRule>
  </conditionalFormatting>
  <conditionalFormatting sqref="F85:M87">
    <cfRule type="cellIs" dxfId="8879" priority="2013" stopIfTrue="1" operator="equal">
      <formula>0</formula>
    </cfRule>
  </conditionalFormatting>
  <conditionalFormatting sqref="F85:M87">
    <cfRule type="cellIs" dxfId="8878" priority="2012" stopIfTrue="1" operator="equal">
      <formula>0</formula>
    </cfRule>
  </conditionalFormatting>
  <conditionalFormatting sqref="F85:M87">
    <cfRule type="cellIs" dxfId="8877" priority="2011" stopIfTrue="1" operator="equal">
      <formula>0</formula>
    </cfRule>
  </conditionalFormatting>
  <conditionalFormatting sqref="F85:M87">
    <cfRule type="cellIs" dxfId="8876" priority="2010" stopIfTrue="1" operator="equal">
      <formula>0</formula>
    </cfRule>
  </conditionalFormatting>
  <conditionalFormatting sqref="F85:M87">
    <cfRule type="cellIs" dxfId="8875" priority="2009" stopIfTrue="1" operator="equal">
      <formula>0</formula>
    </cfRule>
  </conditionalFormatting>
  <conditionalFormatting sqref="F85:M87">
    <cfRule type="cellIs" dxfId="8874" priority="2008" stopIfTrue="1" operator="equal">
      <formula>0</formula>
    </cfRule>
  </conditionalFormatting>
  <conditionalFormatting sqref="F85:M87">
    <cfRule type="cellIs" dxfId="8873" priority="2007" stopIfTrue="1" operator="equal">
      <formula>0</formula>
    </cfRule>
  </conditionalFormatting>
  <conditionalFormatting sqref="F142:K144">
    <cfRule type="cellIs" dxfId="8872" priority="2006" stopIfTrue="1" operator="equal">
      <formula>0</formula>
    </cfRule>
  </conditionalFormatting>
  <conditionalFormatting sqref="F142:K144">
    <cfRule type="cellIs" dxfId="8871" priority="2005" stopIfTrue="1" operator="equal">
      <formula>0</formula>
    </cfRule>
  </conditionalFormatting>
  <conditionalFormatting sqref="F142:K144">
    <cfRule type="cellIs" dxfId="8870" priority="2004" stopIfTrue="1" operator="equal">
      <formula>0</formula>
    </cfRule>
  </conditionalFormatting>
  <conditionalFormatting sqref="F142:K144">
    <cfRule type="cellIs" dxfId="8869" priority="2003" stopIfTrue="1" operator="equal">
      <formula>0</formula>
    </cfRule>
  </conditionalFormatting>
  <conditionalFormatting sqref="F142:K144">
    <cfRule type="cellIs" dxfId="8868" priority="2002" stopIfTrue="1" operator="equal">
      <formula>0</formula>
    </cfRule>
  </conditionalFormatting>
  <conditionalFormatting sqref="F142:K144">
    <cfRule type="cellIs" dxfId="8867" priority="2001" stopIfTrue="1" operator="equal">
      <formula>0</formula>
    </cfRule>
  </conditionalFormatting>
  <conditionalFormatting sqref="F142:K144">
    <cfRule type="cellIs" dxfId="8866" priority="2000" stopIfTrue="1" operator="equal">
      <formula>0</formula>
    </cfRule>
  </conditionalFormatting>
  <conditionalFormatting sqref="F142:K144">
    <cfRule type="cellIs" dxfId="8865" priority="1999" stopIfTrue="1" operator="equal">
      <formula>0</formula>
    </cfRule>
  </conditionalFormatting>
  <conditionalFormatting sqref="F142:K144">
    <cfRule type="cellIs" dxfId="8864" priority="1998" stopIfTrue="1" operator="equal">
      <formula>0</formula>
    </cfRule>
  </conditionalFormatting>
  <conditionalFormatting sqref="F142:K144">
    <cfRule type="cellIs" dxfId="8863" priority="1997" stopIfTrue="1" operator="equal">
      <formula>0</formula>
    </cfRule>
  </conditionalFormatting>
  <conditionalFormatting sqref="F142:K144">
    <cfRule type="cellIs" dxfId="8862" priority="1996" stopIfTrue="1" operator="equal">
      <formula>0</formula>
    </cfRule>
  </conditionalFormatting>
  <conditionalFormatting sqref="F142:K144">
    <cfRule type="cellIs" dxfId="8861" priority="1995" stopIfTrue="1" operator="equal">
      <formula>0</formula>
    </cfRule>
  </conditionalFormatting>
  <conditionalFormatting sqref="F142:K144">
    <cfRule type="cellIs" dxfId="8860" priority="1994" stopIfTrue="1" operator="equal">
      <formula>0</formula>
    </cfRule>
  </conditionalFormatting>
  <conditionalFormatting sqref="F142:K144">
    <cfRule type="cellIs" dxfId="8859" priority="1993" stopIfTrue="1" operator="equal">
      <formula>0</formula>
    </cfRule>
  </conditionalFormatting>
  <conditionalFormatting sqref="F142:K144">
    <cfRule type="cellIs" dxfId="8858" priority="1992" stopIfTrue="1" operator="equal">
      <formula>0</formula>
    </cfRule>
  </conditionalFormatting>
  <conditionalFormatting sqref="F142:K144">
    <cfRule type="cellIs" dxfId="8857" priority="1991" stopIfTrue="1" operator="equal">
      <formula>0</formula>
    </cfRule>
  </conditionalFormatting>
  <conditionalFormatting sqref="F142:K144">
    <cfRule type="cellIs" dxfId="8856" priority="1990" stopIfTrue="1" operator="equal">
      <formula>0</formula>
    </cfRule>
  </conditionalFormatting>
  <conditionalFormatting sqref="F142:K144">
    <cfRule type="cellIs" dxfId="8855" priority="1989" stopIfTrue="1" operator="equal">
      <formula>0</formula>
    </cfRule>
  </conditionalFormatting>
  <conditionalFormatting sqref="F142:K144">
    <cfRule type="cellIs" dxfId="8854" priority="1988" stopIfTrue="1" operator="equal">
      <formula>0</formula>
    </cfRule>
  </conditionalFormatting>
  <conditionalFormatting sqref="F4:V165">
    <cfRule type="cellIs" dxfId="8853" priority="1987" stopIfTrue="1" operator="equal">
      <formula>0</formula>
    </cfRule>
  </conditionalFormatting>
  <conditionalFormatting sqref="F4:V164">
    <cfRule type="cellIs" dxfId="8852" priority="1986" stopIfTrue="1" operator="equal">
      <formula>0</formula>
    </cfRule>
  </conditionalFormatting>
  <conditionalFormatting sqref="P4:V150 F37:U39 F40:V42 F4:O156">
    <cfRule type="cellIs" dxfId="8851" priority="1985" stopIfTrue="1" operator="equal">
      <formula>0</formula>
    </cfRule>
  </conditionalFormatting>
  <conditionalFormatting sqref="F4:V165">
    <cfRule type="cellIs" dxfId="8850" priority="1984" stopIfTrue="1" operator="equal">
      <formula>0</formula>
    </cfRule>
  </conditionalFormatting>
  <conditionalFormatting sqref="F4:V164">
    <cfRule type="cellIs" dxfId="8849" priority="1983" stopIfTrue="1" operator="equal">
      <formula>0</formula>
    </cfRule>
  </conditionalFormatting>
  <conditionalFormatting sqref="F4:V165">
    <cfRule type="cellIs" dxfId="8848" priority="1982" stopIfTrue="1" operator="equal">
      <formula>0</formula>
    </cfRule>
  </conditionalFormatting>
  <conditionalFormatting sqref="F4:V164">
    <cfRule type="cellIs" dxfId="8847" priority="1981" stopIfTrue="1" operator="equal">
      <formula>0</formula>
    </cfRule>
  </conditionalFormatting>
  <conditionalFormatting sqref="F112:M123">
    <cfRule type="cellIs" dxfId="8846" priority="1980" stopIfTrue="1" operator="equal">
      <formula>0</formula>
    </cfRule>
  </conditionalFormatting>
  <conditionalFormatting sqref="F112:M123">
    <cfRule type="cellIs" dxfId="8845" priority="1979" stopIfTrue="1" operator="equal">
      <formula>0</formula>
    </cfRule>
  </conditionalFormatting>
  <conditionalFormatting sqref="F112:M123">
    <cfRule type="cellIs" dxfId="8844" priority="1978" stopIfTrue="1" operator="equal">
      <formula>0</formula>
    </cfRule>
  </conditionalFormatting>
  <conditionalFormatting sqref="F112:M123">
    <cfRule type="cellIs" dxfId="8843" priority="1977" stopIfTrue="1" operator="equal">
      <formula>0</formula>
    </cfRule>
  </conditionalFormatting>
  <conditionalFormatting sqref="F112:M123">
    <cfRule type="cellIs" dxfId="8842" priority="1976" stopIfTrue="1" operator="equal">
      <formula>0</formula>
    </cfRule>
  </conditionalFormatting>
  <conditionalFormatting sqref="F157:K159">
    <cfRule type="cellIs" dxfId="8841" priority="1975" stopIfTrue="1" operator="equal">
      <formula>0</formula>
    </cfRule>
  </conditionalFormatting>
  <conditionalFormatting sqref="F157:K159">
    <cfRule type="cellIs" dxfId="8840" priority="1974" stopIfTrue="1" operator="equal">
      <formula>0</formula>
    </cfRule>
  </conditionalFormatting>
  <conditionalFormatting sqref="F157:K159">
    <cfRule type="cellIs" dxfId="8839" priority="1973" stopIfTrue="1" operator="equal">
      <formula>0</formula>
    </cfRule>
  </conditionalFormatting>
  <conditionalFormatting sqref="F157:K159">
    <cfRule type="cellIs" dxfId="8838" priority="1972" stopIfTrue="1" operator="equal">
      <formula>0</formula>
    </cfRule>
  </conditionalFormatting>
  <conditionalFormatting sqref="F157:K159">
    <cfRule type="cellIs" dxfId="8837" priority="1971" stopIfTrue="1" operator="equal">
      <formula>0</formula>
    </cfRule>
  </conditionalFormatting>
  <conditionalFormatting sqref="F157:K159">
    <cfRule type="cellIs" dxfId="8836" priority="1970" stopIfTrue="1" operator="equal">
      <formula>0</formula>
    </cfRule>
  </conditionalFormatting>
  <conditionalFormatting sqref="F142:K144">
    <cfRule type="cellIs" dxfId="8835" priority="1969" stopIfTrue="1" operator="equal">
      <formula>0</formula>
    </cfRule>
  </conditionalFormatting>
  <conditionalFormatting sqref="F142:K144">
    <cfRule type="cellIs" dxfId="8834" priority="1968" stopIfTrue="1" operator="equal">
      <formula>0</formula>
    </cfRule>
  </conditionalFormatting>
  <conditionalFormatting sqref="F142:K144">
    <cfRule type="cellIs" dxfId="8833" priority="1967" stopIfTrue="1" operator="equal">
      <formula>0</formula>
    </cfRule>
  </conditionalFormatting>
  <conditionalFormatting sqref="F142:K144">
    <cfRule type="cellIs" dxfId="8832" priority="1966" stopIfTrue="1" operator="equal">
      <formula>0</formula>
    </cfRule>
  </conditionalFormatting>
  <conditionalFormatting sqref="F142:K144">
    <cfRule type="cellIs" dxfId="8831" priority="1965" stopIfTrue="1" operator="equal">
      <formula>0</formula>
    </cfRule>
  </conditionalFormatting>
  <conditionalFormatting sqref="F142:K144">
    <cfRule type="cellIs" dxfId="8830" priority="1964" stopIfTrue="1" operator="equal">
      <formula>0</formula>
    </cfRule>
  </conditionalFormatting>
  <conditionalFormatting sqref="F124:M126">
    <cfRule type="cellIs" dxfId="8829" priority="1963" stopIfTrue="1" operator="equal">
      <formula>0</formula>
    </cfRule>
  </conditionalFormatting>
  <conditionalFormatting sqref="F124:M126">
    <cfRule type="cellIs" dxfId="8828" priority="1962" stopIfTrue="1" operator="equal">
      <formula>0</formula>
    </cfRule>
  </conditionalFormatting>
  <conditionalFormatting sqref="F124:M126">
    <cfRule type="cellIs" dxfId="8827" priority="1961" stopIfTrue="1" operator="equal">
      <formula>0</formula>
    </cfRule>
  </conditionalFormatting>
  <conditionalFormatting sqref="F124:M126">
    <cfRule type="cellIs" dxfId="8826" priority="1960" stopIfTrue="1" operator="equal">
      <formula>0</formula>
    </cfRule>
  </conditionalFormatting>
  <conditionalFormatting sqref="F124:M126">
    <cfRule type="cellIs" dxfId="8825" priority="1959" stopIfTrue="1" operator="equal">
      <formula>0</formula>
    </cfRule>
  </conditionalFormatting>
  <conditionalFormatting sqref="F139:K141">
    <cfRule type="cellIs" dxfId="8824" priority="1958" stopIfTrue="1" operator="equal">
      <formula>0</formula>
    </cfRule>
  </conditionalFormatting>
  <conditionalFormatting sqref="F139:K141">
    <cfRule type="cellIs" dxfId="8823" priority="1957" stopIfTrue="1" operator="equal">
      <formula>0</formula>
    </cfRule>
  </conditionalFormatting>
  <conditionalFormatting sqref="F139:K141">
    <cfRule type="cellIs" dxfId="8822" priority="1956" stopIfTrue="1" operator="equal">
      <formula>0</formula>
    </cfRule>
  </conditionalFormatting>
  <conditionalFormatting sqref="F139:K141">
    <cfRule type="cellIs" dxfId="8821" priority="1955" stopIfTrue="1" operator="equal">
      <formula>0</formula>
    </cfRule>
  </conditionalFormatting>
  <conditionalFormatting sqref="F139:K141">
    <cfRule type="cellIs" dxfId="8820" priority="1954" stopIfTrue="1" operator="equal">
      <formula>0</formula>
    </cfRule>
  </conditionalFormatting>
  <conditionalFormatting sqref="F139:K141">
    <cfRule type="cellIs" dxfId="8819" priority="1953" stopIfTrue="1" operator="equal">
      <formula>0</formula>
    </cfRule>
  </conditionalFormatting>
  <conditionalFormatting sqref="F4:V150">
    <cfRule type="cellIs" dxfId="8818" priority="1952" stopIfTrue="1" operator="equal">
      <formula>0</formula>
    </cfRule>
  </conditionalFormatting>
  <conditionalFormatting sqref="F4:V150">
    <cfRule type="cellIs" dxfId="8817" priority="1951" stopIfTrue="1" operator="equal">
      <formula>0</formula>
    </cfRule>
  </conditionalFormatting>
  <conditionalFormatting sqref="F4:V150">
    <cfRule type="cellIs" dxfId="8816" priority="1950" stopIfTrue="1" operator="equal">
      <formula>0</formula>
    </cfRule>
  </conditionalFormatting>
  <conditionalFormatting sqref="F4:V150">
    <cfRule type="cellIs" dxfId="8815" priority="1949" stopIfTrue="1" operator="equal">
      <formula>0</formula>
    </cfRule>
  </conditionalFormatting>
  <conditionalFormatting sqref="F4:V150">
    <cfRule type="cellIs" dxfId="8814" priority="1948" stopIfTrue="1" operator="equal">
      <formula>0</formula>
    </cfRule>
  </conditionalFormatting>
  <conditionalFormatting sqref="F4:V150">
    <cfRule type="cellIs" dxfId="8813" priority="1947" stopIfTrue="1" operator="equal">
      <formula>0</formula>
    </cfRule>
  </conditionalFormatting>
  <conditionalFormatting sqref="F4:V150">
    <cfRule type="cellIs" dxfId="8812" priority="1946" stopIfTrue="1" operator="equal">
      <formula>0</formula>
    </cfRule>
  </conditionalFormatting>
  <conditionalFormatting sqref="F4:V150">
    <cfRule type="cellIs" dxfId="8811" priority="1945" stopIfTrue="1" operator="equal">
      <formula>0</formula>
    </cfRule>
  </conditionalFormatting>
  <conditionalFormatting sqref="F4:V150">
    <cfRule type="cellIs" dxfId="8810" priority="1944" stopIfTrue="1" operator="equal">
      <formula>0</formula>
    </cfRule>
  </conditionalFormatting>
  <conditionalFormatting sqref="F4:V150">
    <cfRule type="cellIs" dxfId="8809" priority="1943" stopIfTrue="1" operator="equal">
      <formula>0</formula>
    </cfRule>
  </conditionalFormatting>
  <conditionalFormatting sqref="F4:V150">
    <cfRule type="cellIs" dxfId="8808" priority="1942" stopIfTrue="1" operator="equal">
      <formula>0</formula>
    </cfRule>
  </conditionalFormatting>
  <conditionalFormatting sqref="F4:V150">
    <cfRule type="cellIs" dxfId="8807" priority="1941" stopIfTrue="1" operator="equal">
      <formula>0</formula>
    </cfRule>
  </conditionalFormatting>
  <conditionalFormatting sqref="F4:V150">
    <cfRule type="cellIs" dxfId="8806" priority="1940" stopIfTrue="1" operator="equal">
      <formula>0</formula>
    </cfRule>
  </conditionalFormatting>
  <conditionalFormatting sqref="F4:V150">
    <cfRule type="cellIs" dxfId="8805" priority="1939" stopIfTrue="1" operator="equal">
      <formula>0</formula>
    </cfRule>
  </conditionalFormatting>
  <conditionalFormatting sqref="F4:V150">
    <cfRule type="cellIs" dxfId="8804" priority="1938" stopIfTrue="1" operator="equal">
      <formula>0</formula>
    </cfRule>
  </conditionalFormatting>
  <conditionalFormatting sqref="F4:V150">
    <cfRule type="cellIs" dxfId="8803" priority="1937" stopIfTrue="1" operator="equal">
      <formula>0</formula>
    </cfRule>
  </conditionalFormatting>
  <conditionalFormatting sqref="F4:V150">
    <cfRule type="cellIs" dxfId="8802" priority="1936" stopIfTrue="1" operator="equal">
      <formula>0</formula>
    </cfRule>
  </conditionalFormatting>
  <conditionalFormatting sqref="F4:V150">
    <cfRule type="cellIs" dxfId="8801" priority="1935" stopIfTrue="1" operator="equal">
      <formula>0</formula>
    </cfRule>
  </conditionalFormatting>
  <conditionalFormatting sqref="F4:V150">
    <cfRule type="cellIs" dxfId="8800" priority="1934" stopIfTrue="1" operator="equal">
      <formula>0</formula>
    </cfRule>
  </conditionalFormatting>
  <conditionalFormatting sqref="F4:V150">
    <cfRule type="cellIs" dxfId="8799" priority="1933" stopIfTrue="1" operator="equal">
      <formula>0</formula>
    </cfRule>
  </conditionalFormatting>
  <conditionalFormatting sqref="F4:V150">
    <cfRule type="cellIs" dxfId="8798" priority="1932" stopIfTrue="1" operator="equal">
      <formula>0</formula>
    </cfRule>
  </conditionalFormatting>
  <conditionalFormatting sqref="F4:V150">
    <cfRule type="cellIs" dxfId="8797" priority="1931" stopIfTrue="1" operator="equal">
      <formula>0</formula>
    </cfRule>
  </conditionalFormatting>
  <conditionalFormatting sqref="F4:V147">
    <cfRule type="cellIs" dxfId="8796" priority="1930" stopIfTrue="1" operator="equal">
      <formula>0</formula>
    </cfRule>
  </conditionalFormatting>
  <conditionalFormatting sqref="F4:V150">
    <cfRule type="cellIs" dxfId="8795" priority="1929" stopIfTrue="1" operator="equal">
      <formula>0</formula>
    </cfRule>
  </conditionalFormatting>
  <conditionalFormatting sqref="F4:V150">
    <cfRule type="cellIs" dxfId="8794" priority="1928" stopIfTrue="1" operator="equal">
      <formula>0</formula>
    </cfRule>
  </conditionalFormatting>
  <conditionalFormatting sqref="F4:V150">
    <cfRule type="cellIs" dxfId="8793" priority="1927" stopIfTrue="1" operator="equal">
      <formula>0</formula>
    </cfRule>
  </conditionalFormatting>
  <conditionalFormatting sqref="F4:V150">
    <cfRule type="cellIs" dxfId="8792" priority="1926" stopIfTrue="1" operator="equal">
      <formula>0</formula>
    </cfRule>
  </conditionalFormatting>
  <conditionalFormatting sqref="F4:V150">
    <cfRule type="cellIs" dxfId="8791" priority="1925" stopIfTrue="1" operator="equal">
      <formula>0</formula>
    </cfRule>
  </conditionalFormatting>
  <conditionalFormatting sqref="F4:V150">
    <cfRule type="cellIs" dxfId="8790" priority="1924" stopIfTrue="1" operator="equal">
      <formula>0</formula>
    </cfRule>
  </conditionalFormatting>
  <conditionalFormatting sqref="F4:V150">
    <cfRule type="cellIs" dxfId="8789" priority="1923" stopIfTrue="1" operator="equal">
      <formula>0</formula>
    </cfRule>
  </conditionalFormatting>
  <conditionalFormatting sqref="F4:V150">
    <cfRule type="cellIs" dxfId="8788" priority="1922" stopIfTrue="1" operator="equal">
      <formula>0</formula>
    </cfRule>
  </conditionalFormatting>
  <conditionalFormatting sqref="F4:V150">
    <cfRule type="cellIs" dxfId="8787" priority="1921" stopIfTrue="1" operator="equal">
      <formula>0</formula>
    </cfRule>
  </conditionalFormatting>
  <conditionalFormatting sqref="F4:V150">
    <cfRule type="cellIs" dxfId="8786" priority="1920" stopIfTrue="1" operator="equal">
      <formula>0</formula>
    </cfRule>
  </conditionalFormatting>
  <conditionalFormatting sqref="F4:V150">
    <cfRule type="cellIs" dxfId="8785" priority="1919" stopIfTrue="1" operator="equal">
      <formula>0</formula>
    </cfRule>
  </conditionalFormatting>
  <conditionalFormatting sqref="F4:V150">
    <cfRule type="cellIs" dxfId="8784" priority="1918" stopIfTrue="1" operator="equal">
      <formula>0</formula>
    </cfRule>
  </conditionalFormatting>
  <conditionalFormatting sqref="F4:V150">
    <cfRule type="cellIs" dxfId="8783" priority="1917" stopIfTrue="1" operator="equal">
      <formula>0</formula>
    </cfRule>
  </conditionalFormatting>
  <conditionalFormatting sqref="F4:V150">
    <cfRule type="cellIs" dxfId="8782" priority="1916" stopIfTrue="1" operator="equal">
      <formula>0</formula>
    </cfRule>
  </conditionalFormatting>
  <conditionalFormatting sqref="F4:V150">
    <cfRule type="cellIs" dxfId="8781" priority="1915" stopIfTrue="1" operator="equal">
      <formula>0</formula>
    </cfRule>
  </conditionalFormatting>
  <conditionalFormatting sqref="F4:V150">
    <cfRule type="cellIs" dxfId="8780" priority="1914" stopIfTrue="1" operator="equal">
      <formula>0</formula>
    </cfRule>
  </conditionalFormatting>
  <conditionalFormatting sqref="F4:V150">
    <cfRule type="cellIs" dxfId="8779" priority="1913" stopIfTrue="1" operator="equal">
      <formula>0</formula>
    </cfRule>
  </conditionalFormatting>
  <conditionalFormatting sqref="F4:V150">
    <cfRule type="cellIs" dxfId="8778" priority="1912" stopIfTrue="1" operator="equal">
      <formula>0</formula>
    </cfRule>
  </conditionalFormatting>
  <conditionalFormatting sqref="F4:V147">
    <cfRule type="cellIs" dxfId="8777" priority="1911" stopIfTrue="1" operator="equal">
      <formula>0</formula>
    </cfRule>
  </conditionalFormatting>
  <conditionalFormatting sqref="F4:V150">
    <cfRule type="cellIs" dxfId="8776" priority="1910" stopIfTrue="1" operator="equal">
      <formula>0</formula>
    </cfRule>
  </conditionalFormatting>
  <conditionalFormatting sqref="F4:V150">
    <cfRule type="cellIs" dxfId="8775" priority="1909" stopIfTrue="1" operator="equal">
      <formula>0</formula>
    </cfRule>
  </conditionalFormatting>
  <conditionalFormatting sqref="F4:V150">
    <cfRule type="cellIs" dxfId="8774" priority="1908" stopIfTrue="1" operator="equal">
      <formula>0</formula>
    </cfRule>
  </conditionalFormatting>
  <conditionalFormatting sqref="F4:V150">
    <cfRule type="cellIs" dxfId="8773" priority="1907" stopIfTrue="1" operator="equal">
      <formula>0</formula>
    </cfRule>
  </conditionalFormatting>
  <conditionalFormatting sqref="F148:O150">
    <cfRule type="cellIs" dxfId="8772" priority="1906" stopIfTrue="1" operator="equal">
      <formula>0</formula>
    </cfRule>
  </conditionalFormatting>
  <conditionalFormatting sqref="F148:U150">
    <cfRule type="cellIs" dxfId="8771" priority="1905" stopIfTrue="1" operator="equal">
      <formula>0</formula>
    </cfRule>
  </conditionalFormatting>
  <conditionalFormatting sqref="F4:V150">
    <cfRule type="cellIs" dxfId="8770" priority="1904" stopIfTrue="1" operator="equal">
      <formula>0</formula>
    </cfRule>
  </conditionalFormatting>
  <conditionalFormatting sqref="F4:V150">
    <cfRule type="cellIs" dxfId="8769" priority="1903" stopIfTrue="1" operator="equal">
      <formula>0</formula>
    </cfRule>
  </conditionalFormatting>
  <conditionalFormatting sqref="F4:V150">
    <cfRule type="cellIs" dxfId="8768" priority="1902" stopIfTrue="1" operator="equal">
      <formula>0</formula>
    </cfRule>
  </conditionalFormatting>
  <conditionalFormatting sqref="F4:V150">
    <cfRule type="cellIs" dxfId="8767" priority="1901" stopIfTrue="1" operator="equal">
      <formula>0</formula>
    </cfRule>
  </conditionalFormatting>
  <conditionalFormatting sqref="F4:V150">
    <cfRule type="cellIs" dxfId="8766" priority="1900" stopIfTrue="1" operator="equal">
      <formula>0</formula>
    </cfRule>
  </conditionalFormatting>
  <conditionalFormatting sqref="F4:V150">
    <cfRule type="cellIs" dxfId="8765" priority="1899" stopIfTrue="1" operator="equal">
      <formula>0</formula>
    </cfRule>
  </conditionalFormatting>
  <conditionalFormatting sqref="F4:V150">
    <cfRule type="cellIs" dxfId="8764" priority="1898" stopIfTrue="1" operator="equal">
      <formula>0</formula>
    </cfRule>
  </conditionalFormatting>
  <conditionalFormatting sqref="F4:V150">
    <cfRule type="cellIs" dxfId="8763" priority="1897" stopIfTrue="1" operator="equal">
      <formula>0</formula>
    </cfRule>
  </conditionalFormatting>
  <conditionalFormatting sqref="F4:V150">
    <cfRule type="cellIs" dxfId="8762" priority="1896" stopIfTrue="1" operator="equal">
      <formula>0</formula>
    </cfRule>
  </conditionalFormatting>
  <conditionalFormatting sqref="F4:V150">
    <cfRule type="cellIs" dxfId="8761" priority="1895" stopIfTrue="1" operator="equal">
      <formula>0</formula>
    </cfRule>
  </conditionalFormatting>
  <conditionalFormatting sqref="F4:V147">
    <cfRule type="cellIs" dxfId="8760" priority="1894" stopIfTrue="1" operator="equal">
      <formula>0</formula>
    </cfRule>
  </conditionalFormatting>
  <conditionalFormatting sqref="F4:V150">
    <cfRule type="cellIs" dxfId="8759" priority="1893" stopIfTrue="1" operator="equal">
      <formula>0</formula>
    </cfRule>
  </conditionalFormatting>
  <conditionalFormatting sqref="F4:V150">
    <cfRule type="cellIs" dxfId="8758" priority="1892" stopIfTrue="1" operator="equal">
      <formula>0</formula>
    </cfRule>
  </conditionalFormatting>
  <conditionalFormatting sqref="F4:V150">
    <cfRule type="cellIs" dxfId="8757" priority="1891" stopIfTrue="1" operator="equal">
      <formula>0</formula>
    </cfRule>
  </conditionalFormatting>
  <conditionalFormatting sqref="F4:V150">
    <cfRule type="cellIs" dxfId="8756" priority="1890" stopIfTrue="1" operator="equal">
      <formula>0</formula>
    </cfRule>
  </conditionalFormatting>
  <conditionalFormatting sqref="F22:V24">
    <cfRule type="cellIs" dxfId="8755" priority="1889" stopIfTrue="1" operator="equal">
      <formula>0</formula>
    </cfRule>
  </conditionalFormatting>
  <conditionalFormatting sqref="F22:V24">
    <cfRule type="cellIs" dxfId="8754" priority="1888" stopIfTrue="1" operator="equal">
      <formula>0</formula>
    </cfRule>
  </conditionalFormatting>
  <conditionalFormatting sqref="F22:V24">
    <cfRule type="cellIs" dxfId="8753" priority="1887" stopIfTrue="1" operator="equal">
      <formula>0</formula>
    </cfRule>
  </conditionalFormatting>
  <conditionalFormatting sqref="F22:V24">
    <cfRule type="cellIs" dxfId="8752" priority="1886" stopIfTrue="1" operator="equal">
      <formula>0</formula>
    </cfRule>
  </conditionalFormatting>
  <conditionalFormatting sqref="F22:V24">
    <cfRule type="cellIs" dxfId="8751" priority="1885" stopIfTrue="1" operator="equal">
      <formula>0</formula>
    </cfRule>
  </conditionalFormatting>
  <conditionalFormatting sqref="F22:V24">
    <cfRule type="cellIs" dxfId="8750" priority="1884" stopIfTrue="1" operator="equal">
      <formula>0</formula>
    </cfRule>
  </conditionalFormatting>
  <conditionalFormatting sqref="F22:V24">
    <cfRule type="cellIs" dxfId="8749" priority="1883" stopIfTrue="1" operator="equal">
      <formula>0</formula>
    </cfRule>
  </conditionalFormatting>
  <conditionalFormatting sqref="F22:V24">
    <cfRule type="cellIs" dxfId="8748" priority="1882" stopIfTrue="1" operator="equal">
      <formula>0</formula>
    </cfRule>
  </conditionalFormatting>
  <conditionalFormatting sqref="F22:V24">
    <cfRule type="cellIs" dxfId="8747" priority="1881" stopIfTrue="1" operator="equal">
      <formula>0</formula>
    </cfRule>
  </conditionalFormatting>
  <conditionalFormatting sqref="F22:V24">
    <cfRule type="cellIs" dxfId="8746" priority="1880" stopIfTrue="1" operator="equal">
      <formula>0</formula>
    </cfRule>
  </conditionalFormatting>
  <conditionalFormatting sqref="F22:V24">
    <cfRule type="cellIs" dxfId="8745" priority="1879" stopIfTrue="1" operator="equal">
      <formula>0</formula>
    </cfRule>
  </conditionalFormatting>
  <conditionalFormatting sqref="F22:V24">
    <cfRule type="cellIs" dxfId="8744" priority="1878" stopIfTrue="1" operator="equal">
      <formula>0</formula>
    </cfRule>
  </conditionalFormatting>
  <conditionalFormatting sqref="F22:V24">
    <cfRule type="cellIs" dxfId="8743" priority="1877" stopIfTrue="1" operator="equal">
      <formula>0</formula>
    </cfRule>
  </conditionalFormatting>
  <conditionalFormatting sqref="F22:V24">
    <cfRule type="cellIs" dxfId="8742" priority="1876" stopIfTrue="1" operator="equal">
      <formula>0</formula>
    </cfRule>
  </conditionalFormatting>
  <conditionalFormatting sqref="F22:V24">
    <cfRule type="cellIs" dxfId="8741" priority="1875" stopIfTrue="1" operator="equal">
      <formula>0</formula>
    </cfRule>
  </conditionalFormatting>
  <conditionalFormatting sqref="F22:V24">
    <cfRule type="cellIs" dxfId="8740" priority="1874" stopIfTrue="1" operator="equal">
      <formula>0</formula>
    </cfRule>
  </conditionalFormatting>
  <conditionalFormatting sqref="F22:V24">
    <cfRule type="cellIs" dxfId="8739" priority="1873" stopIfTrue="1" operator="equal">
      <formula>0</formula>
    </cfRule>
  </conditionalFormatting>
  <conditionalFormatting sqref="F22:V24">
    <cfRule type="cellIs" dxfId="8738" priority="1872" stopIfTrue="1" operator="equal">
      <formula>0</formula>
    </cfRule>
  </conditionalFormatting>
  <conditionalFormatting sqref="F22:V24">
    <cfRule type="cellIs" dxfId="8737" priority="1871" stopIfTrue="1" operator="equal">
      <formula>0</formula>
    </cfRule>
  </conditionalFormatting>
  <conditionalFormatting sqref="F19:V21">
    <cfRule type="cellIs" dxfId="8736" priority="1870" stopIfTrue="1" operator="equal">
      <formula>0</formula>
    </cfRule>
  </conditionalFormatting>
  <conditionalFormatting sqref="F19:V21">
    <cfRule type="cellIs" dxfId="8735" priority="1869" stopIfTrue="1" operator="equal">
      <formula>0</formula>
    </cfRule>
  </conditionalFormatting>
  <conditionalFormatting sqref="F19:V21">
    <cfRule type="cellIs" dxfId="8734" priority="1868" stopIfTrue="1" operator="equal">
      <formula>0</formula>
    </cfRule>
  </conditionalFormatting>
  <conditionalFormatting sqref="F19:V21">
    <cfRule type="cellIs" dxfId="8733" priority="1867" stopIfTrue="1" operator="equal">
      <formula>0</formula>
    </cfRule>
  </conditionalFormatting>
  <conditionalFormatting sqref="F19:V21">
    <cfRule type="cellIs" dxfId="8732" priority="1866" stopIfTrue="1" operator="equal">
      <formula>0</formula>
    </cfRule>
  </conditionalFormatting>
  <conditionalFormatting sqref="F19:V21">
    <cfRule type="cellIs" dxfId="8731" priority="1865" stopIfTrue="1" operator="equal">
      <formula>0</formula>
    </cfRule>
  </conditionalFormatting>
  <conditionalFormatting sqref="F19:V21">
    <cfRule type="cellIs" dxfId="8730" priority="1864" stopIfTrue="1" operator="equal">
      <formula>0</formula>
    </cfRule>
  </conditionalFormatting>
  <conditionalFormatting sqref="F19:V21">
    <cfRule type="cellIs" dxfId="8729" priority="1863" stopIfTrue="1" operator="equal">
      <formula>0</formula>
    </cfRule>
  </conditionalFormatting>
  <conditionalFormatting sqref="F19:V21">
    <cfRule type="cellIs" dxfId="8728" priority="1862" stopIfTrue="1" operator="equal">
      <formula>0</formula>
    </cfRule>
  </conditionalFormatting>
  <conditionalFormatting sqref="F19:V21">
    <cfRule type="cellIs" dxfId="8727" priority="1861" stopIfTrue="1" operator="equal">
      <formula>0</formula>
    </cfRule>
  </conditionalFormatting>
  <conditionalFormatting sqref="F19:V21">
    <cfRule type="cellIs" dxfId="8726" priority="1860" stopIfTrue="1" operator="equal">
      <formula>0</formula>
    </cfRule>
  </conditionalFormatting>
  <conditionalFormatting sqref="F19:V21">
    <cfRule type="cellIs" dxfId="8725" priority="1859" stopIfTrue="1" operator="equal">
      <formula>0</formula>
    </cfRule>
  </conditionalFormatting>
  <conditionalFormatting sqref="F19:V21">
    <cfRule type="cellIs" dxfId="8724" priority="1858" stopIfTrue="1" operator="equal">
      <formula>0</formula>
    </cfRule>
  </conditionalFormatting>
  <conditionalFormatting sqref="F19:V21">
    <cfRule type="cellIs" dxfId="8723" priority="1857" stopIfTrue="1" operator="equal">
      <formula>0</formula>
    </cfRule>
  </conditionalFormatting>
  <conditionalFormatting sqref="F19:V21">
    <cfRule type="cellIs" dxfId="8722" priority="1856" stopIfTrue="1" operator="equal">
      <formula>0</formula>
    </cfRule>
  </conditionalFormatting>
  <conditionalFormatting sqref="F19:V21">
    <cfRule type="cellIs" dxfId="8721" priority="1855" stopIfTrue="1" operator="equal">
      <formula>0</formula>
    </cfRule>
  </conditionalFormatting>
  <conditionalFormatting sqref="F19:V21">
    <cfRule type="cellIs" dxfId="8720" priority="1854" stopIfTrue="1" operator="equal">
      <formula>0</formula>
    </cfRule>
  </conditionalFormatting>
  <conditionalFormatting sqref="F19:V21">
    <cfRule type="cellIs" dxfId="8719" priority="1853" stopIfTrue="1" operator="equal">
      <formula>0</formula>
    </cfRule>
  </conditionalFormatting>
  <conditionalFormatting sqref="F19:V21">
    <cfRule type="cellIs" dxfId="8718" priority="1852" stopIfTrue="1" operator="equal">
      <formula>0</formula>
    </cfRule>
  </conditionalFormatting>
  <conditionalFormatting sqref="F16:V18">
    <cfRule type="cellIs" dxfId="8717" priority="1851" stopIfTrue="1" operator="equal">
      <formula>0</formula>
    </cfRule>
  </conditionalFormatting>
  <conditionalFormatting sqref="F16:V18">
    <cfRule type="cellIs" dxfId="8716" priority="1850" stopIfTrue="1" operator="equal">
      <formula>0</formula>
    </cfRule>
  </conditionalFormatting>
  <conditionalFormatting sqref="F16:V18">
    <cfRule type="cellIs" dxfId="8715" priority="1849" stopIfTrue="1" operator="equal">
      <formula>0</formula>
    </cfRule>
  </conditionalFormatting>
  <conditionalFormatting sqref="F16:V18">
    <cfRule type="cellIs" dxfId="8714" priority="1848" stopIfTrue="1" operator="equal">
      <formula>0</formula>
    </cfRule>
  </conditionalFormatting>
  <conditionalFormatting sqref="F16:V18">
    <cfRule type="cellIs" dxfId="8713" priority="1847" stopIfTrue="1" operator="equal">
      <formula>0</formula>
    </cfRule>
  </conditionalFormatting>
  <conditionalFormatting sqref="F16:V18">
    <cfRule type="cellIs" dxfId="8712" priority="1846" stopIfTrue="1" operator="equal">
      <formula>0</formula>
    </cfRule>
  </conditionalFormatting>
  <conditionalFormatting sqref="F16:V18">
    <cfRule type="cellIs" dxfId="8711" priority="1845" stopIfTrue="1" operator="equal">
      <formula>0</formula>
    </cfRule>
  </conditionalFormatting>
  <conditionalFormatting sqref="F16:V18">
    <cfRule type="cellIs" dxfId="8710" priority="1844" stopIfTrue="1" operator="equal">
      <formula>0</formula>
    </cfRule>
  </conditionalFormatting>
  <conditionalFormatting sqref="F16:V18">
    <cfRule type="cellIs" dxfId="8709" priority="1843" stopIfTrue="1" operator="equal">
      <formula>0</formula>
    </cfRule>
  </conditionalFormatting>
  <conditionalFormatting sqref="F16:V18">
    <cfRule type="cellIs" dxfId="8708" priority="1842" stopIfTrue="1" operator="equal">
      <formula>0</formula>
    </cfRule>
  </conditionalFormatting>
  <conditionalFormatting sqref="F16:V18">
    <cfRule type="cellIs" dxfId="8707" priority="1841" stopIfTrue="1" operator="equal">
      <formula>0</formula>
    </cfRule>
  </conditionalFormatting>
  <conditionalFormatting sqref="F16:V18">
    <cfRule type="cellIs" dxfId="8706" priority="1840" stopIfTrue="1" operator="equal">
      <formula>0</formula>
    </cfRule>
  </conditionalFormatting>
  <conditionalFormatting sqref="F16:V18">
    <cfRule type="cellIs" dxfId="8705" priority="1839" stopIfTrue="1" operator="equal">
      <formula>0</formula>
    </cfRule>
  </conditionalFormatting>
  <conditionalFormatting sqref="F16:V18">
    <cfRule type="cellIs" dxfId="8704" priority="1838" stopIfTrue="1" operator="equal">
      <formula>0</formula>
    </cfRule>
  </conditionalFormatting>
  <conditionalFormatting sqref="F16:V18">
    <cfRule type="cellIs" dxfId="8703" priority="1837" stopIfTrue="1" operator="equal">
      <formula>0</formula>
    </cfRule>
  </conditionalFormatting>
  <conditionalFormatting sqref="F16:V18">
    <cfRule type="cellIs" dxfId="8702" priority="1836" stopIfTrue="1" operator="equal">
      <formula>0</formula>
    </cfRule>
  </conditionalFormatting>
  <conditionalFormatting sqref="F16:V18">
    <cfRule type="cellIs" dxfId="8701" priority="1835" stopIfTrue="1" operator="equal">
      <formula>0</formula>
    </cfRule>
  </conditionalFormatting>
  <conditionalFormatting sqref="F16:V18">
    <cfRule type="cellIs" dxfId="8700" priority="1834" stopIfTrue="1" operator="equal">
      <formula>0</formula>
    </cfRule>
  </conditionalFormatting>
  <conditionalFormatting sqref="F16:V18">
    <cfRule type="cellIs" dxfId="8699" priority="1833" stopIfTrue="1" operator="equal">
      <formula>0</formula>
    </cfRule>
  </conditionalFormatting>
  <conditionalFormatting sqref="F13:V15">
    <cfRule type="cellIs" dxfId="8698" priority="1832" stopIfTrue="1" operator="equal">
      <formula>0</formula>
    </cfRule>
  </conditionalFormatting>
  <conditionalFormatting sqref="F13:V15">
    <cfRule type="cellIs" dxfId="8697" priority="1831" stopIfTrue="1" operator="equal">
      <formula>0</formula>
    </cfRule>
  </conditionalFormatting>
  <conditionalFormatting sqref="F13:V15">
    <cfRule type="cellIs" dxfId="8696" priority="1830" stopIfTrue="1" operator="equal">
      <formula>0</formula>
    </cfRule>
  </conditionalFormatting>
  <conditionalFormatting sqref="F13:V15">
    <cfRule type="cellIs" dxfId="8695" priority="1829" stopIfTrue="1" operator="equal">
      <formula>0</formula>
    </cfRule>
  </conditionalFormatting>
  <conditionalFormatting sqref="F13:V15">
    <cfRule type="cellIs" dxfId="8694" priority="1828" stopIfTrue="1" operator="equal">
      <formula>0</formula>
    </cfRule>
  </conditionalFormatting>
  <conditionalFormatting sqref="F13:V15">
    <cfRule type="cellIs" dxfId="8693" priority="1827" stopIfTrue="1" operator="equal">
      <formula>0</formula>
    </cfRule>
  </conditionalFormatting>
  <conditionalFormatting sqref="F13:V15">
    <cfRule type="cellIs" dxfId="8692" priority="1826" stopIfTrue="1" operator="equal">
      <formula>0</formula>
    </cfRule>
  </conditionalFormatting>
  <conditionalFormatting sqref="F13:V15">
    <cfRule type="cellIs" dxfId="8691" priority="1825" stopIfTrue="1" operator="equal">
      <formula>0</formula>
    </cfRule>
  </conditionalFormatting>
  <conditionalFormatting sqref="F13:V15">
    <cfRule type="cellIs" dxfId="8690" priority="1824" stopIfTrue="1" operator="equal">
      <formula>0</formula>
    </cfRule>
  </conditionalFormatting>
  <conditionalFormatting sqref="F13:V15">
    <cfRule type="cellIs" dxfId="8689" priority="1823" stopIfTrue="1" operator="equal">
      <formula>0</formula>
    </cfRule>
  </conditionalFormatting>
  <conditionalFormatting sqref="F13:V15">
    <cfRule type="cellIs" dxfId="8688" priority="1822" stopIfTrue="1" operator="equal">
      <formula>0</formula>
    </cfRule>
  </conditionalFormatting>
  <conditionalFormatting sqref="F13:V15">
    <cfRule type="cellIs" dxfId="8687" priority="1821" stopIfTrue="1" operator="equal">
      <formula>0</formula>
    </cfRule>
  </conditionalFormatting>
  <conditionalFormatting sqref="F13:V15">
    <cfRule type="cellIs" dxfId="8686" priority="1820" stopIfTrue="1" operator="equal">
      <formula>0</formula>
    </cfRule>
  </conditionalFormatting>
  <conditionalFormatting sqref="F13:V15">
    <cfRule type="cellIs" dxfId="8685" priority="1819" stopIfTrue="1" operator="equal">
      <formula>0</formula>
    </cfRule>
  </conditionalFormatting>
  <conditionalFormatting sqref="F13:V15">
    <cfRule type="cellIs" dxfId="8684" priority="1818" stopIfTrue="1" operator="equal">
      <formula>0</formula>
    </cfRule>
  </conditionalFormatting>
  <conditionalFormatting sqref="F13:V15">
    <cfRule type="cellIs" dxfId="8683" priority="1817" stopIfTrue="1" operator="equal">
      <formula>0</formula>
    </cfRule>
  </conditionalFormatting>
  <conditionalFormatting sqref="F13:V15">
    <cfRule type="cellIs" dxfId="8682" priority="1816" stopIfTrue="1" operator="equal">
      <formula>0</formula>
    </cfRule>
  </conditionalFormatting>
  <conditionalFormatting sqref="F13:V15">
    <cfRule type="cellIs" dxfId="8681" priority="1815" stopIfTrue="1" operator="equal">
      <formula>0</formula>
    </cfRule>
  </conditionalFormatting>
  <conditionalFormatting sqref="F13:V15">
    <cfRule type="cellIs" dxfId="8680" priority="1814" stopIfTrue="1" operator="equal">
      <formula>0</formula>
    </cfRule>
  </conditionalFormatting>
  <conditionalFormatting sqref="F10:V12">
    <cfRule type="cellIs" dxfId="8679" priority="1813" stopIfTrue="1" operator="equal">
      <formula>0</formula>
    </cfRule>
  </conditionalFormatting>
  <conditionalFormatting sqref="F10:V12">
    <cfRule type="cellIs" dxfId="8678" priority="1812" stopIfTrue="1" operator="equal">
      <formula>0</formula>
    </cfRule>
  </conditionalFormatting>
  <conditionalFormatting sqref="F10:V12">
    <cfRule type="cellIs" dxfId="8677" priority="1811" stopIfTrue="1" operator="equal">
      <formula>0</formula>
    </cfRule>
  </conditionalFormatting>
  <conditionalFormatting sqref="F10:V12">
    <cfRule type="cellIs" dxfId="8676" priority="1810" stopIfTrue="1" operator="equal">
      <formula>0</formula>
    </cfRule>
  </conditionalFormatting>
  <conditionalFormatting sqref="F10:V12">
    <cfRule type="cellIs" dxfId="8675" priority="1809" stopIfTrue="1" operator="equal">
      <formula>0</formula>
    </cfRule>
  </conditionalFormatting>
  <conditionalFormatting sqref="F10:V12">
    <cfRule type="cellIs" dxfId="8674" priority="1808" stopIfTrue="1" operator="equal">
      <formula>0</formula>
    </cfRule>
  </conditionalFormatting>
  <conditionalFormatting sqref="F10:V12">
    <cfRule type="cellIs" dxfId="8673" priority="1807" stopIfTrue="1" operator="equal">
      <formula>0</formula>
    </cfRule>
  </conditionalFormatting>
  <conditionalFormatting sqref="F10:V12">
    <cfRule type="cellIs" dxfId="8672" priority="1806" stopIfTrue="1" operator="equal">
      <formula>0</formula>
    </cfRule>
  </conditionalFormatting>
  <conditionalFormatting sqref="F10:V12">
    <cfRule type="cellIs" dxfId="8671" priority="1805" stopIfTrue="1" operator="equal">
      <formula>0</formula>
    </cfRule>
  </conditionalFormatting>
  <conditionalFormatting sqref="F10:V12">
    <cfRule type="cellIs" dxfId="8670" priority="1804" stopIfTrue="1" operator="equal">
      <formula>0</formula>
    </cfRule>
  </conditionalFormatting>
  <conditionalFormatting sqref="F10:V12">
    <cfRule type="cellIs" dxfId="8669" priority="1803" stopIfTrue="1" operator="equal">
      <formula>0</formula>
    </cfRule>
  </conditionalFormatting>
  <conditionalFormatting sqref="F10:V12">
    <cfRule type="cellIs" dxfId="8668" priority="1802" stopIfTrue="1" operator="equal">
      <formula>0</formula>
    </cfRule>
  </conditionalFormatting>
  <conditionalFormatting sqref="F10:V12">
    <cfRule type="cellIs" dxfId="8667" priority="1801" stopIfTrue="1" operator="equal">
      <formula>0</formula>
    </cfRule>
  </conditionalFormatting>
  <conditionalFormatting sqref="F10:V12">
    <cfRule type="cellIs" dxfId="8666" priority="1800" stopIfTrue="1" operator="equal">
      <formula>0</formula>
    </cfRule>
  </conditionalFormatting>
  <conditionalFormatting sqref="F10:V12">
    <cfRule type="cellIs" dxfId="8665" priority="1799" stopIfTrue="1" operator="equal">
      <formula>0</formula>
    </cfRule>
  </conditionalFormatting>
  <conditionalFormatting sqref="F10:V12">
    <cfRule type="cellIs" dxfId="8664" priority="1798" stopIfTrue="1" operator="equal">
      <formula>0</formula>
    </cfRule>
  </conditionalFormatting>
  <conditionalFormatting sqref="F10:V12">
    <cfRule type="cellIs" dxfId="8663" priority="1797" stopIfTrue="1" operator="equal">
      <formula>0</formula>
    </cfRule>
  </conditionalFormatting>
  <conditionalFormatting sqref="F10:V12">
    <cfRule type="cellIs" dxfId="8662" priority="1796" stopIfTrue="1" operator="equal">
      <formula>0</formula>
    </cfRule>
  </conditionalFormatting>
  <conditionalFormatting sqref="F10:V12">
    <cfRule type="cellIs" dxfId="8661" priority="1795" stopIfTrue="1" operator="equal">
      <formula>0</formula>
    </cfRule>
  </conditionalFormatting>
  <conditionalFormatting sqref="F7:V9">
    <cfRule type="cellIs" dxfId="8660" priority="1794" stopIfTrue="1" operator="equal">
      <formula>0</formula>
    </cfRule>
  </conditionalFormatting>
  <conditionalFormatting sqref="F7:V9">
    <cfRule type="cellIs" dxfId="8659" priority="1793" stopIfTrue="1" operator="equal">
      <formula>0</formula>
    </cfRule>
  </conditionalFormatting>
  <conditionalFormatting sqref="F7:V9">
    <cfRule type="cellIs" dxfId="8658" priority="1792" stopIfTrue="1" operator="equal">
      <formula>0</formula>
    </cfRule>
  </conditionalFormatting>
  <conditionalFormatting sqref="F7:V9">
    <cfRule type="cellIs" dxfId="8657" priority="1791" stopIfTrue="1" operator="equal">
      <formula>0</formula>
    </cfRule>
  </conditionalFormatting>
  <conditionalFormatting sqref="F7:V9">
    <cfRule type="cellIs" dxfId="8656" priority="1790" stopIfTrue="1" operator="equal">
      <formula>0</formula>
    </cfRule>
  </conditionalFormatting>
  <conditionalFormatting sqref="F7:V9">
    <cfRule type="cellIs" dxfId="8655" priority="1789" stopIfTrue="1" operator="equal">
      <formula>0</formula>
    </cfRule>
  </conditionalFormatting>
  <conditionalFormatting sqref="F7:V9">
    <cfRule type="cellIs" dxfId="8654" priority="1788" stopIfTrue="1" operator="equal">
      <formula>0</formula>
    </cfRule>
  </conditionalFormatting>
  <conditionalFormatting sqref="F7:V9">
    <cfRule type="cellIs" dxfId="8653" priority="1787" stopIfTrue="1" operator="equal">
      <formula>0</formula>
    </cfRule>
  </conditionalFormatting>
  <conditionalFormatting sqref="F7:V9">
    <cfRule type="cellIs" dxfId="8652" priority="1786" stopIfTrue="1" operator="equal">
      <formula>0</formula>
    </cfRule>
  </conditionalFormatting>
  <conditionalFormatting sqref="F7:V9">
    <cfRule type="cellIs" dxfId="8651" priority="1785" stopIfTrue="1" operator="equal">
      <formula>0</formula>
    </cfRule>
  </conditionalFormatting>
  <conditionalFormatting sqref="F7:V9">
    <cfRule type="cellIs" dxfId="8650" priority="1784" stopIfTrue="1" operator="equal">
      <formula>0</formula>
    </cfRule>
  </conditionalFormatting>
  <conditionalFormatting sqref="F7:V9">
    <cfRule type="cellIs" dxfId="8649" priority="1783" stopIfTrue="1" operator="equal">
      <formula>0</formula>
    </cfRule>
  </conditionalFormatting>
  <conditionalFormatting sqref="F7:V9">
    <cfRule type="cellIs" dxfId="8648" priority="1782" stopIfTrue="1" operator="equal">
      <formula>0</formula>
    </cfRule>
  </conditionalFormatting>
  <conditionalFormatting sqref="F7:V9">
    <cfRule type="cellIs" dxfId="8647" priority="1781" stopIfTrue="1" operator="equal">
      <formula>0</formula>
    </cfRule>
  </conditionalFormatting>
  <conditionalFormatting sqref="F7:V9">
    <cfRule type="cellIs" dxfId="8646" priority="1780" stopIfTrue="1" operator="equal">
      <formula>0</formula>
    </cfRule>
  </conditionalFormatting>
  <conditionalFormatting sqref="F7:V9">
    <cfRule type="cellIs" dxfId="8645" priority="1779" stopIfTrue="1" operator="equal">
      <formula>0</formula>
    </cfRule>
  </conditionalFormatting>
  <conditionalFormatting sqref="F7:V9">
    <cfRule type="cellIs" dxfId="8644" priority="1778" stopIfTrue="1" operator="equal">
      <formula>0</formula>
    </cfRule>
  </conditionalFormatting>
  <conditionalFormatting sqref="F7:V9">
    <cfRule type="cellIs" dxfId="8643" priority="1777" stopIfTrue="1" operator="equal">
      <formula>0</formula>
    </cfRule>
  </conditionalFormatting>
  <conditionalFormatting sqref="F7:V9">
    <cfRule type="cellIs" dxfId="8642" priority="1776" stopIfTrue="1" operator="equal">
      <formula>0</formula>
    </cfRule>
  </conditionalFormatting>
  <conditionalFormatting sqref="F4:V6">
    <cfRule type="cellIs" dxfId="8641" priority="1775" stopIfTrue="1" operator="equal">
      <formula>0</formula>
    </cfRule>
  </conditionalFormatting>
  <conditionalFormatting sqref="F4:V6">
    <cfRule type="cellIs" dxfId="8640" priority="1774" stopIfTrue="1" operator="equal">
      <formula>0</formula>
    </cfRule>
  </conditionalFormatting>
  <conditionalFormatting sqref="F4:V6">
    <cfRule type="cellIs" dxfId="8639" priority="1773" stopIfTrue="1" operator="equal">
      <formula>0</formula>
    </cfRule>
  </conditionalFormatting>
  <conditionalFormatting sqref="F4:V6">
    <cfRule type="cellIs" dxfId="8638" priority="1772" stopIfTrue="1" operator="equal">
      <formula>0</formula>
    </cfRule>
  </conditionalFormatting>
  <conditionalFormatting sqref="F4:V6">
    <cfRule type="cellIs" dxfId="8637" priority="1771" stopIfTrue="1" operator="equal">
      <formula>0</formula>
    </cfRule>
  </conditionalFormatting>
  <conditionalFormatting sqref="F4:V6">
    <cfRule type="cellIs" dxfId="8636" priority="1770" stopIfTrue="1" operator="equal">
      <formula>0</formula>
    </cfRule>
  </conditionalFormatting>
  <conditionalFormatting sqref="F4:V6">
    <cfRule type="cellIs" dxfId="8635" priority="1769" stopIfTrue="1" operator="equal">
      <formula>0</formula>
    </cfRule>
  </conditionalFormatting>
  <conditionalFormatting sqref="F4:V6">
    <cfRule type="cellIs" dxfId="8634" priority="1768" stopIfTrue="1" operator="equal">
      <formula>0</formula>
    </cfRule>
  </conditionalFormatting>
  <conditionalFormatting sqref="F4:V6">
    <cfRule type="cellIs" dxfId="8633" priority="1767" stopIfTrue="1" operator="equal">
      <formula>0</formula>
    </cfRule>
  </conditionalFormatting>
  <conditionalFormatting sqref="F4:V6">
    <cfRule type="cellIs" dxfId="8632" priority="1766" stopIfTrue="1" operator="equal">
      <formula>0</formula>
    </cfRule>
  </conditionalFormatting>
  <conditionalFormatting sqref="F4:V6">
    <cfRule type="cellIs" dxfId="8631" priority="1765" stopIfTrue="1" operator="equal">
      <formula>0</formula>
    </cfRule>
  </conditionalFormatting>
  <conditionalFormatting sqref="F4:V6">
    <cfRule type="cellIs" dxfId="8630" priority="1764" stopIfTrue="1" operator="equal">
      <formula>0</formula>
    </cfRule>
  </conditionalFormatting>
  <conditionalFormatting sqref="F4:V6">
    <cfRule type="cellIs" dxfId="8629" priority="1763" stopIfTrue="1" operator="equal">
      <formula>0</formula>
    </cfRule>
  </conditionalFormatting>
  <conditionalFormatting sqref="F4:V6">
    <cfRule type="cellIs" dxfId="8628" priority="1762" stopIfTrue="1" operator="equal">
      <formula>0</formula>
    </cfRule>
  </conditionalFormatting>
  <conditionalFormatting sqref="F4:V6">
    <cfRule type="cellIs" dxfId="8627" priority="1761" stopIfTrue="1" operator="equal">
      <formula>0</formula>
    </cfRule>
  </conditionalFormatting>
  <conditionalFormatting sqref="F4:V6">
    <cfRule type="cellIs" dxfId="8626" priority="1760" stopIfTrue="1" operator="equal">
      <formula>0</formula>
    </cfRule>
  </conditionalFormatting>
  <conditionalFormatting sqref="F4:V6">
    <cfRule type="cellIs" dxfId="8625" priority="1759" stopIfTrue="1" operator="equal">
      <formula>0</formula>
    </cfRule>
  </conditionalFormatting>
  <conditionalFormatting sqref="F4:V6">
    <cfRule type="cellIs" dxfId="8624" priority="1758" stopIfTrue="1" operator="equal">
      <formula>0</formula>
    </cfRule>
  </conditionalFormatting>
  <conditionalFormatting sqref="F4:V6">
    <cfRule type="cellIs" dxfId="8623" priority="1757" stopIfTrue="1" operator="equal">
      <formula>0</formula>
    </cfRule>
  </conditionalFormatting>
  <conditionalFormatting sqref="F64:M66">
    <cfRule type="cellIs" dxfId="8622" priority="1756" stopIfTrue="1" operator="equal">
      <formula>0</formula>
    </cfRule>
  </conditionalFormatting>
  <conditionalFormatting sqref="F64:M66">
    <cfRule type="cellIs" dxfId="8621" priority="1755" stopIfTrue="1" operator="equal">
      <formula>0</formula>
    </cfRule>
  </conditionalFormatting>
  <conditionalFormatting sqref="F64:M66">
    <cfRule type="cellIs" dxfId="8620" priority="1754" stopIfTrue="1" operator="equal">
      <formula>0</formula>
    </cfRule>
  </conditionalFormatting>
  <conditionalFormatting sqref="F64:M66">
    <cfRule type="cellIs" dxfId="8619" priority="1753" stopIfTrue="1" operator="equal">
      <formula>0</formula>
    </cfRule>
  </conditionalFormatting>
  <conditionalFormatting sqref="F64:M66">
    <cfRule type="cellIs" dxfId="8618" priority="1752" stopIfTrue="1" operator="equal">
      <formula>0</formula>
    </cfRule>
  </conditionalFormatting>
  <conditionalFormatting sqref="F64:M66">
    <cfRule type="cellIs" dxfId="8617" priority="1751" stopIfTrue="1" operator="equal">
      <formula>0</formula>
    </cfRule>
  </conditionalFormatting>
  <conditionalFormatting sqref="F64:M66">
    <cfRule type="cellIs" dxfId="8616" priority="1750" stopIfTrue="1" operator="equal">
      <formula>0</formula>
    </cfRule>
  </conditionalFormatting>
  <conditionalFormatting sqref="F64:M66">
    <cfRule type="cellIs" dxfId="8615" priority="1749" stopIfTrue="1" operator="equal">
      <formula>0</formula>
    </cfRule>
  </conditionalFormatting>
  <conditionalFormatting sqref="F64:M66">
    <cfRule type="cellIs" dxfId="8614" priority="1748" stopIfTrue="1" operator="equal">
      <formula>0</formula>
    </cfRule>
  </conditionalFormatting>
  <conditionalFormatting sqref="F64:M66">
    <cfRule type="cellIs" dxfId="8613" priority="1747" stopIfTrue="1" operator="equal">
      <formula>0</formula>
    </cfRule>
  </conditionalFormatting>
  <conditionalFormatting sqref="F64:M66">
    <cfRule type="cellIs" dxfId="8612" priority="1746" stopIfTrue="1" operator="equal">
      <formula>0</formula>
    </cfRule>
  </conditionalFormatting>
  <conditionalFormatting sqref="F64:M66">
    <cfRule type="cellIs" dxfId="8611" priority="1745" stopIfTrue="1" operator="equal">
      <formula>0</formula>
    </cfRule>
  </conditionalFormatting>
  <conditionalFormatting sqref="F64:M66">
    <cfRule type="cellIs" dxfId="8610" priority="1744" stopIfTrue="1" operator="equal">
      <formula>0</formula>
    </cfRule>
  </conditionalFormatting>
  <conditionalFormatting sqref="F64:M66">
    <cfRule type="cellIs" dxfId="8609" priority="1743" stopIfTrue="1" operator="equal">
      <formula>0</formula>
    </cfRule>
  </conditionalFormatting>
  <conditionalFormatting sqref="F64:M66">
    <cfRule type="cellIs" dxfId="8608" priority="1742" stopIfTrue="1" operator="equal">
      <formula>0</formula>
    </cfRule>
  </conditionalFormatting>
  <conditionalFormatting sqref="F64:M66">
    <cfRule type="cellIs" dxfId="8607" priority="1741" stopIfTrue="1" operator="equal">
      <formula>0</formula>
    </cfRule>
  </conditionalFormatting>
  <conditionalFormatting sqref="F64:M66">
    <cfRule type="cellIs" dxfId="8606" priority="1740" stopIfTrue="1" operator="equal">
      <formula>0</formula>
    </cfRule>
  </conditionalFormatting>
  <conditionalFormatting sqref="F64:M66">
    <cfRule type="cellIs" dxfId="8605" priority="1739" stopIfTrue="1" operator="equal">
      <formula>0</formula>
    </cfRule>
  </conditionalFormatting>
  <conditionalFormatting sqref="F64:M66">
    <cfRule type="cellIs" dxfId="8604" priority="1738" stopIfTrue="1" operator="equal">
      <formula>0</formula>
    </cfRule>
  </conditionalFormatting>
  <conditionalFormatting sqref="F118:M120">
    <cfRule type="cellIs" dxfId="8603" priority="1737" stopIfTrue="1" operator="equal">
      <formula>0</formula>
    </cfRule>
  </conditionalFormatting>
  <conditionalFormatting sqref="F118:M120">
    <cfRule type="cellIs" dxfId="8602" priority="1736" stopIfTrue="1" operator="equal">
      <formula>0</formula>
    </cfRule>
  </conditionalFormatting>
  <conditionalFormatting sqref="F118:M120">
    <cfRule type="cellIs" dxfId="8601" priority="1735" stopIfTrue="1" operator="equal">
      <formula>0</formula>
    </cfRule>
  </conditionalFormatting>
  <conditionalFormatting sqref="F118:M120">
    <cfRule type="cellIs" dxfId="8600" priority="1734" stopIfTrue="1" operator="equal">
      <formula>0</formula>
    </cfRule>
  </conditionalFormatting>
  <conditionalFormatting sqref="F118:M120">
    <cfRule type="cellIs" dxfId="8599" priority="1733" stopIfTrue="1" operator="equal">
      <formula>0</formula>
    </cfRule>
  </conditionalFormatting>
  <conditionalFormatting sqref="F118:M120">
    <cfRule type="cellIs" dxfId="8598" priority="1732" stopIfTrue="1" operator="equal">
      <formula>0</formula>
    </cfRule>
  </conditionalFormatting>
  <conditionalFormatting sqref="F118:M120">
    <cfRule type="cellIs" dxfId="8597" priority="1731" stopIfTrue="1" operator="equal">
      <formula>0</formula>
    </cfRule>
  </conditionalFormatting>
  <conditionalFormatting sqref="F118:M120">
    <cfRule type="cellIs" dxfId="8596" priority="1730" stopIfTrue="1" operator="equal">
      <formula>0</formula>
    </cfRule>
  </conditionalFormatting>
  <conditionalFormatting sqref="F118:M120">
    <cfRule type="cellIs" dxfId="8595" priority="1729" stopIfTrue="1" operator="equal">
      <formula>0</formula>
    </cfRule>
  </conditionalFormatting>
  <conditionalFormatting sqref="F118:M120">
    <cfRule type="cellIs" dxfId="8594" priority="1728" stopIfTrue="1" operator="equal">
      <formula>0</formula>
    </cfRule>
  </conditionalFormatting>
  <conditionalFormatting sqref="F118:M120">
    <cfRule type="cellIs" dxfId="8593" priority="1727" stopIfTrue="1" operator="equal">
      <formula>0</formula>
    </cfRule>
  </conditionalFormatting>
  <conditionalFormatting sqref="F118:M120">
    <cfRule type="cellIs" dxfId="8592" priority="1726" stopIfTrue="1" operator="equal">
      <formula>0</formula>
    </cfRule>
  </conditionalFormatting>
  <conditionalFormatting sqref="F118:M120">
    <cfRule type="cellIs" dxfId="8591" priority="1725" stopIfTrue="1" operator="equal">
      <formula>0</formula>
    </cfRule>
  </conditionalFormatting>
  <conditionalFormatting sqref="F118:M120">
    <cfRule type="cellIs" dxfId="8590" priority="1724" stopIfTrue="1" operator="equal">
      <formula>0</formula>
    </cfRule>
  </conditionalFormatting>
  <conditionalFormatting sqref="F118:M120">
    <cfRule type="cellIs" dxfId="8589" priority="1723" stopIfTrue="1" operator="equal">
      <formula>0</formula>
    </cfRule>
  </conditionalFormatting>
  <conditionalFormatting sqref="F118:M120">
    <cfRule type="cellIs" dxfId="8588" priority="1722" stopIfTrue="1" operator="equal">
      <formula>0</formula>
    </cfRule>
  </conditionalFormatting>
  <conditionalFormatting sqref="F118:M120">
    <cfRule type="cellIs" dxfId="8587" priority="1721" stopIfTrue="1" operator="equal">
      <formula>0</formula>
    </cfRule>
  </conditionalFormatting>
  <conditionalFormatting sqref="F118:M120">
    <cfRule type="cellIs" dxfId="8586" priority="1720" stopIfTrue="1" operator="equal">
      <formula>0</formula>
    </cfRule>
  </conditionalFormatting>
  <conditionalFormatting sqref="F118:M120">
    <cfRule type="cellIs" dxfId="8585" priority="1719" stopIfTrue="1" operator="equal">
      <formula>0</formula>
    </cfRule>
  </conditionalFormatting>
  <conditionalFormatting sqref="F67:M69">
    <cfRule type="cellIs" dxfId="8584" priority="1718" stopIfTrue="1" operator="equal">
      <formula>0</formula>
    </cfRule>
  </conditionalFormatting>
  <conditionalFormatting sqref="F67:M69">
    <cfRule type="cellIs" dxfId="8583" priority="1717" stopIfTrue="1" operator="equal">
      <formula>0</formula>
    </cfRule>
  </conditionalFormatting>
  <conditionalFormatting sqref="F67:M69">
    <cfRule type="cellIs" dxfId="8582" priority="1716" stopIfTrue="1" operator="equal">
      <formula>0</formula>
    </cfRule>
  </conditionalFormatting>
  <conditionalFormatting sqref="F67:M69">
    <cfRule type="cellIs" dxfId="8581" priority="1715" stopIfTrue="1" operator="equal">
      <formula>0</formula>
    </cfRule>
  </conditionalFormatting>
  <conditionalFormatting sqref="F67:M69">
    <cfRule type="cellIs" dxfId="8580" priority="1714" stopIfTrue="1" operator="equal">
      <formula>0</formula>
    </cfRule>
  </conditionalFormatting>
  <conditionalFormatting sqref="F67:M69">
    <cfRule type="cellIs" dxfId="8579" priority="1713" stopIfTrue="1" operator="equal">
      <formula>0</formula>
    </cfRule>
  </conditionalFormatting>
  <conditionalFormatting sqref="F67:M69">
    <cfRule type="cellIs" dxfId="8578" priority="1712" stopIfTrue="1" operator="equal">
      <formula>0</formula>
    </cfRule>
  </conditionalFormatting>
  <conditionalFormatting sqref="F67:M69">
    <cfRule type="cellIs" dxfId="8577" priority="1711" stopIfTrue="1" operator="equal">
      <formula>0</formula>
    </cfRule>
  </conditionalFormatting>
  <conditionalFormatting sqref="F67:M69">
    <cfRule type="cellIs" dxfId="8576" priority="1710" stopIfTrue="1" operator="equal">
      <formula>0</formula>
    </cfRule>
  </conditionalFormatting>
  <conditionalFormatting sqref="F67:M69">
    <cfRule type="cellIs" dxfId="8575" priority="1709" stopIfTrue="1" operator="equal">
      <formula>0</formula>
    </cfRule>
  </conditionalFormatting>
  <conditionalFormatting sqref="F67:M69">
    <cfRule type="cellIs" dxfId="8574" priority="1708" stopIfTrue="1" operator="equal">
      <formula>0</formula>
    </cfRule>
  </conditionalFormatting>
  <conditionalFormatting sqref="F67:M69">
    <cfRule type="cellIs" dxfId="8573" priority="1707" stopIfTrue="1" operator="equal">
      <formula>0</formula>
    </cfRule>
  </conditionalFormatting>
  <conditionalFormatting sqref="F67:M69">
    <cfRule type="cellIs" dxfId="8572" priority="1706" stopIfTrue="1" operator="equal">
      <formula>0</formula>
    </cfRule>
  </conditionalFormatting>
  <conditionalFormatting sqref="F67:M69">
    <cfRule type="cellIs" dxfId="8571" priority="1705" stopIfTrue="1" operator="equal">
      <formula>0</formula>
    </cfRule>
  </conditionalFormatting>
  <conditionalFormatting sqref="F67:M69">
    <cfRule type="cellIs" dxfId="8570" priority="1704" stopIfTrue="1" operator="equal">
      <formula>0</formula>
    </cfRule>
  </conditionalFormatting>
  <conditionalFormatting sqref="F67:M69">
    <cfRule type="cellIs" dxfId="8569" priority="1703" stopIfTrue="1" operator="equal">
      <formula>0</formula>
    </cfRule>
  </conditionalFormatting>
  <conditionalFormatting sqref="F67:M69">
    <cfRule type="cellIs" dxfId="8568" priority="1702" stopIfTrue="1" operator="equal">
      <formula>0</formula>
    </cfRule>
  </conditionalFormatting>
  <conditionalFormatting sqref="F67:M69">
    <cfRule type="cellIs" dxfId="8567" priority="1701" stopIfTrue="1" operator="equal">
      <formula>0</formula>
    </cfRule>
  </conditionalFormatting>
  <conditionalFormatting sqref="F67:M69">
    <cfRule type="cellIs" dxfId="8566" priority="1700" stopIfTrue="1" operator="equal">
      <formula>0</formula>
    </cfRule>
  </conditionalFormatting>
  <conditionalFormatting sqref="F121:M123">
    <cfRule type="cellIs" dxfId="8565" priority="1699" stopIfTrue="1" operator="equal">
      <formula>0</formula>
    </cfRule>
  </conditionalFormatting>
  <conditionalFormatting sqref="F121:M123">
    <cfRule type="cellIs" dxfId="8564" priority="1698" stopIfTrue="1" operator="equal">
      <formula>0</formula>
    </cfRule>
  </conditionalFormatting>
  <conditionalFormatting sqref="F121:M123">
    <cfRule type="cellIs" dxfId="8563" priority="1697" stopIfTrue="1" operator="equal">
      <formula>0</formula>
    </cfRule>
  </conditionalFormatting>
  <conditionalFormatting sqref="F121:M123">
    <cfRule type="cellIs" dxfId="8562" priority="1696" stopIfTrue="1" operator="equal">
      <formula>0</formula>
    </cfRule>
  </conditionalFormatting>
  <conditionalFormatting sqref="F121:M123">
    <cfRule type="cellIs" dxfId="8561" priority="1695" stopIfTrue="1" operator="equal">
      <formula>0</formula>
    </cfRule>
  </conditionalFormatting>
  <conditionalFormatting sqref="F121:M123">
    <cfRule type="cellIs" dxfId="8560" priority="1694" stopIfTrue="1" operator="equal">
      <formula>0</formula>
    </cfRule>
  </conditionalFormatting>
  <conditionalFormatting sqref="F121:M123">
    <cfRule type="cellIs" dxfId="8559" priority="1693" stopIfTrue="1" operator="equal">
      <formula>0</formula>
    </cfRule>
  </conditionalFormatting>
  <conditionalFormatting sqref="F121:M123">
    <cfRule type="cellIs" dxfId="8558" priority="1692" stopIfTrue="1" operator="equal">
      <formula>0</formula>
    </cfRule>
  </conditionalFormatting>
  <conditionalFormatting sqref="F121:M123">
    <cfRule type="cellIs" dxfId="8557" priority="1691" stopIfTrue="1" operator="equal">
      <formula>0</formula>
    </cfRule>
  </conditionalFormatting>
  <conditionalFormatting sqref="F121:M123">
    <cfRule type="cellIs" dxfId="8556" priority="1690" stopIfTrue="1" operator="equal">
      <formula>0</formula>
    </cfRule>
  </conditionalFormatting>
  <conditionalFormatting sqref="F121:M123">
    <cfRule type="cellIs" dxfId="8555" priority="1689" stopIfTrue="1" operator="equal">
      <formula>0</formula>
    </cfRule>
  </conditionalFormatting>
  <conditionalFormatting sqref="F121:M123">
    <cfRule type="cellIs" dxfId="8554" priority="1688" stopIfTrue="1" operator="equal">
      <formula>0</formula>
    </cfRule>
  </conditionalFormatting>
  <conditionalFormatting sqref="F121:M123">
    <cfRule type="cellIs" dxfId="8553" priority="1687" stopIfTrue="1" operator="equal">
      <formula>0</formula>
    </cfRule>
  </conditionalFormatting>
  <conditionalFormatting sqref="F121:M123">
    <cfRule type="cellIs" dxfId="8552" priority="1686" stopIfTrue="1" operator="equal">
      <formula>0</formula>
    </cfRule>
  </conditionalFormatting>
  <conditionalFormatting sqref="F121:M123">
    <cfRule type="cellIs" dxfId="8551" priority="1685" stopIfTrue="1" operator="equal">
      <formula>0</formula>
    </cfRule>
  </conditionalFormatting>
  <conditionalFormatting sqref="F121:M123">
    <cfRule type="cellIs" dxfId="8550" priority="1684" stopIfTrue="1" operator="equal">
      <formula>0</formula>
    </cfRule>
  </conditionalFormatting>
  <conditionalFormatting sqref="F121:M123">
    <cfRule type="cellIs" dxfId="8549" priority="1683" stopIfTrue="1" operator="equal">
      <formula>0</formula>
    </cfRule>
  </conditionalFormatting>
  <conditionalFormatting sqref="F121:M123">
    <cfRule type="cellIs" dxfId="8548" priority="1682" stopIfTrue="1" operator="equal">
      <formula>0</formula>
    </cfRule>
  </conditionalFormatting>
  <conditionalFormatting sqref="F121:M123">
    <cfRule type="cellIs" dxfId="8547" priority="1681" stopIfTrue="1" operator="equal">
      <formula>0</formula>
    </cfRule>
  </conditionalFormatting>
  <conditionalFormatting sqref="F148:M150">
    <cfRule type="cellIs" dxfId="8546" priority="1680" stopIfTrue="1" operator="equal">
      <formula>0</formula>
    </cfRule>
  </conditionalFormatting>
  <conditionalFormatting sqref="F58:M60">
    <cfRule type="cellIs" dxfId="8545" priority="1679" stopIfTrue="1" operator="equal">
      <formula>0</formula>
    </cfRule>
  </conditionalFormatting>
  <conditionalFormatting sqref="F58:M60">
    <cfRule type="cellIs" dxfId="8544" priority="1678" stopIfTrue="1" operator="equal">
      <formula>0</formula>
    </cfRule>
  </conditionalFormatting>
  <conditionalFormatting sqref="F58:M60">
    <cfRule type="cellIs" dxfId="8543" priority="1677" stopIfTrue="1" operator="equal">
      <formula>0</formula>
    </cfRule>
  </conditionalFormatting>
  <conditionalFormatting sqref="F58:M60">
    <cfRule type="cellIs" dxfId="8542" priority="1676" stopIfTrue="1" operator="equal">
      <formula>0</formula>
    </cfRule>
  </conditionalFormatting>
  <conditionalFormatting sqref="F58:M60">
    <cfRule type="cellIs" dxfId="8541" priority="1675" stopIfTrue="1" operator="equal">
      <formula>0</formula>
    </cfRule>
  </conditionalFormatting>
  <conditionalFormatting sqref="F58:M60">
    <cfRule type="cellIs" dxfId="8540" priority="1674" stopIfTrue="1" operator="equal">
      <formula>0</formula>
    </cfRule>
  </conditionalFormatting>
  <conditionalFormatting sqref="F58:M60">
    <cfRule type="cellIs" dxfId="8539" priority="1673" stopIfTrue="1" operator="equal">
      <formula>0</formula>
    </cfRule>
  </conditionalFormatting>
  <conditionalFormatting sqref="F58:M60">
    <cfRule type="cellIs" dxfId="8538" priority="1672" stopIfTrue="1" operator="equal">
      <formula>0</formula>
    </cfRule>
  </conditionalFormatting>
  <conditionalFormatting sqref="F58:M60">
    <cfRule type="cellIs" dxfId="8537" priority="1671" stopIfTrue="1" operator="equal">
      <formula>0</formula>
    </cfRule>
  </conditionalFormatting>
  <conditionalFormatting sqref="F58:M60">
    <cfRule type="cellIs" dxfId="8536" priority="1670" stopIfTrue="1" operator="equal">
      <formula>0</formula>
    </cfRule>
  </conditionalFormatting>
  <conditionalFormatting sqref="F58:M60">
    <cfRule type="cellIs" dxfId="8535" priority="1669" stopIfTrue="1" operator="equal">
      <formula>0</formula>
    </cfRule>
  </conditionalFormatting>
  <conditionalFormatting sqref="F58:M60">
    <cfRule type="cellIs" dxfId="8534" priority="1668" stopIfTrue="1" operator="equal">
      <formula>0</formula>
    </cfRule>
  </conditionalFormatting>
  <conditionalFormatting sqref="F58:M60">
    <cfRule type="cellIs" dxfId="8533" priority="1667" stopIfTrue="1" operator="equal">
      <formula>0</formula>
    </cfRule>
  </conditionalFormatting>
  <conditionalFormatting sqref="F58:M60">
    <cfRule type="cellIs" dxfId="8532" priority="1666" stopIfTrue="1" operator="equal">
      <formula>0</formula>
    </cfRule>
  </conditionalFormatting>
  <conditionalFormatting sqref="F58:M60">
    <cfRule type="cellIs" dxfId="8531" priority="1665" stopIfTrue="1" operator="equal">
      <formula>0</formula>
    </cfRule>
  </conditionalFormatting>
  <conditionalFormatting sqref="F58:M60">
    <cfRule type="cellIs" dxfId="8530" priority="1664" stopIfTrue="1" operator="equal">
      <formula>0</formula>
    </cfRule>
  </conditionalFormatting>
  <conditionalFormatting sqref="F58:M60">
    <cfRule type="cellIs" dxfId="8529" priority="1663" stopIfTrue="1" operator="equal">
      <formula>0</formula>
    </cfRule>
  </conditionalFormatting>
  <conditionalFormatting sqref="F58:M60">
    <cfRule type="cellIs" dxfId="8528" priority="1662" stopIfTrue="1" operator="equal">
      <formula>0</formula>
    </cfRule>
  </conditionalFormatting>
  <conditionalFormatting sqref="F58:M60">
    <cfRule type="cellIs" dxfId="8527" priority="1661" stopIfTrue="1" operator="equal">
      <formula>0</formula>
    </cfRule>
  </conditionalFormatting>
  <conditionalFormatting sqref="F112:M114">
    <cfRule type="cellIs" dxfId="8526" priority="1660" stopIfTrue="1" operator="equal">
      <formula>0</formula>
    </cfRule>
  </conditionalFormatting>
  <conditionalFormatting sqref="F112:M114">
    <cfRule type="cellIs" dxfId="8525" priority="1659" stopIfTrue="1" operator="equal">
      <formula>0</formula>
    </cfRule>
  </conditionalFormatting>
  <conditionalFormatting sqref="F112:M114">
    <cfRule type="cellIs" dxfId="8524" priority="1658" stopIfTrue="1" operator="equal">
      <formula>0</formula>
    </cfRule>
  </conditionalFormatting>
  <conditionalFormatting sqref="F112:M114">
    <cfRule type="cellIs" dxfId="8523" priority="1657" stopIfTrue="1" operator="equal">
      <formula>0</formula>
    </cfRule>
  </conditionalFormatting>
  <conditionalFormatting sqref="F112:M114">
    <cfRule type="cellIs" dxfId="8522" priority="1656" stopIfTrue="1" operator="equal">
      <formula>0</formula>
    </cfRule>
  </conditionalFormatting>
  <conditionalFormatting sqref="F112:M114">
    <cfRule type="cellIs" dxfId="8521" priority="1655" stopIfTrue="1" operator="equal">
      <formula>0</formula>
    </cfRule>
  </conditionalFormatting>
  <conditionalFormatting sqref="F112:M114">
    <cfRule type="cellIs" dxfId="8520" priority="1654" stopIfTrue="1" operator="equal">
      <formula>0</formula>
    </cfRule>
  </conditionalFormatting>
  <conditionalFormatting sqref="F112:M114">
    <cfRule type="cellIs" dxfId="8519" priority="1653" stopIfTrue="1" operator="equal">
      <formula>0</formula>
    </cfRule>
  </conditionalFormatting>
  <conditionalFormatting sqref="F112:M114">
    <cfRule type="cellIs" dxfId="8518" priority="1652" stopIfTrue="1" operator="equal">
      <formula>0</formula>
    </cfRule>
  </conditionalFormatting>
  <conditionalFormatting sqref="F112:M114">
    <cfRule type="cellIs" dxfId="8517" priority="1651" stopIfTrue="1" operator="equal">
      <formula>0</formula>
    </cfRule>
  </conditionalFormatting>
  <conditionalFormatting sqref="F112:M114">
    <cfRule type="cellIs" dxfId="8516" priority="1650" stopIfTrue="1" operator="equal">
      <formula>0</formula>
    </cfRule>
  </conditionalFormatting>
  <conditionalFormatting sqref="F112:M114">
    <cfRule type="cellIs" dxfId="8515" priority="1649" stopIfTrue="1" operator="equal">
      <formula>0</formula>
    </cfRule>
  </conditionalFormatting>
  <conditionalFormatting sqref="F112:M114">
    <cfRule type="cellIs" dxfId="8514" priority="1648" stopIfTrue="1" operator="equal">
      <formula>0</formula>
    </cfRule>
  </conditionalFormatting>
  <conditionalFormatting sqref="F112:M114">
    <cfRule type="cellIs" dxfId="8513" priority="1647" stopIfTrue="1" operator="equal">
      <formula>0</formula>
    </cfRule>
  </conditionalFormatting>
  <conditionalFormatting sqref="F112:M114">
    <cfRule type="cellIs" dxfId="8512" priority="1646" stopIfTrue="1" operator="equal">
      <formula>0</formula>
    </cfRule>
  </conditionalFormatting>
  <conditionalFormatting sqref="F112:M114">
    <cfRule type="cellIs" dxfId="8511" priority="1645" stopIfTrue="1" operator="equal">
      <formula>0</formula>
    </cfRule>
  </conditionalFormatting>
  <conditionalFormatting sqref="F112:M114">
    <cfRule type="cellIs" dxfId="8510" priority="1644" stopIfTrue="1" operator="equal">
      <formula>0</formula>
    </cfRule>
  </conditionalFormatting>
  <conditionalFormatting sqref="F112:M114">
    <cfRule type="cellIs" dxfId="8509" priority="1643" stopIfTrue="1" operator="equal">
      <formula>0</formula>
    </cfRule>
  </conditionalFormatting>
  <conditionalFormatting sqref="F112:M114">
    <cfRule type="cellIs" dxfId="8508" priority="1642" stopIfTrue="1" operator="equal">
      <formula>0</formula>
    </cfRule>
  </conditionalFormatting>
  <conditionalFormatting sqref="F31:M33">
    <cfRule type="cellIs" dxfId="8507" priority="1641" stopIfTrue="1" operator="equal">
      <formula>0</formula>
    </cfRule>
  </conditionalFormatting>
  <conditionalFormatting sqref="F31:M33">
    <cfRule type="cellIs" dxfId="8506" priority="1640" stopIfTrue="1" operator="equal">
      <formula>0</formula>
    </cfRule>
  </conditionalFormatting>
  <conditionalFormatting sqref="F31:M33">
    <cfRule type="cellIs" dxfId="8505" priority="1639" stopIfTrue="1" operator="equal">
      <formula>0</formula>
    </cfRule>
  </conditionalFormatting>
  <conditionalFormatting sqref="F31:M33">
    <cfRule type="cellIs" dxfId="8504" priority="1638" stopIfTrue="1" operator="equal">
      <formula>0</formula>
    </cfRule>
  </conditionalFormatting>
  <conditionalFormatting sqref="F31:M33">
    <cfRule type="cellIs" dxfId="8503" priority="1637" stopIfTrue="1" operator="equal">
      <formula>0</formula>
    </cfRule>
  </conditionalFormatting>
  <conditionalFormatting sqref="F31:M33">
    <cfRule type="cellIs" dxfId="8502" priority="1636" stopIfTrue="1" operator="equal">
      <formula>0</formula>
    </cfRule>
  </conditionalFormatting>
  <conditionalFormatting sqref="F31:M33">
    <cfRule type="cellIs" dxfId="8501" priority="1635" stopIfTrue="1" operator="equal">
      <formula>0</formula>
    </cfRule>
  </conditionalFormatting>
  <conditionalFormatting sqref="F31:M33">
    <cfRule type="cellIs" dxfId="8500" priority="1634" stopIfTrue="1" operator="equal">
      <formula>0</formula>
    </cfRule>
  </conditionalFormatting>
  <conditionalFormatting sqref="F31:M33">
    <cfRule type="cellIs" dxfId="8499" priority="1633" stopIfTrue="1" operator="equal">
      <formula>0</formula>
    </cfRule>
  </conditionalFormatting>
  <conditionalFormatting sqref="F31:M33">
    <cfRule type="cellIs" dxfId="8498" priority="1632" stopIfTrue="1" operator="equal">
      <formula>0</formula>
    </cfRule>
  </conditionalFormatting>
  <conditionalFormatting sqref="F31:M33">
    <cfRule type="cellIs" dxfId="8497" priority="1631" stopIfTrue="1" operator="equal">
      <formula>0</formula>
    </cfRule>
  </conditionalFormatting>
  <conditionalFormatting sqref="F31:M33">
    <cfRule type="cellIs" dxfId="8496" priority="1630" stopIfTrue="1" operator="equal">
      <formula>0</formula>
    </cfRule>
  </conditionalFormatting>
  <conditionalFormatting sqref="F31:M33">
    <cfRule type="cellIs" dxfId="8495" priority="1629" stopIfTrue="1" operator="equal">
      <formula>0</formula>
    </cfRule>
  </conditionalFormatting>
  <conditionalFormatting sqref="F31:M33">
    <cfRule type="cellIs" dxfId="8494" priority="1628" stopIfTrue="1" operator="equal">
      <formula>0</formula>
    </cfRule>
  </conditionalFormatting>
  <conditionalFormatting sqref="F31:M33">
    <cfRule type="cellIs" dxfId="8493" priority="1627" stopIfTrue="1" operator="equal">
      <formula>0</formula>
    </cfRule>
  </conditionalFormatting>
  <conditionalFormatting sqref="F31:M33">
    <cfRule type="cellIs" dxfId="8492" priority="1626" stopIfTrue="1" operator="equal">
      <formula>0</formula>
    </cfRule>
  </conditionalFormatting>
  <conditionalFormatting sqref="F31:M33">
    <cfRule type="cellIs" dxfId="8491" priority="1625" stopIfTrue="1" operator="equal">
      <formula>0</formula>
    </cfRule>
  </conditionalFormatting>
  <conditionalFormatting sqref="F31:M33">
    <cfRule type="cellIs" dxfId="8490" priority="1624" stopIfTrue="1" operator="equal">
      <formula>0</formula>
    </cfRule>
  </conditionalFormatting>
  <conditionalFormatting sqref="F31:M33">
    <cfRule type="cellIs" dxfId="8489" priority="1623" stopIfTrue="1" operator="equal">
      <formula>0</formula>
    </cfRule>
  </conditionalFormatting>
  <conditionalFormatting sqref="F139:K141">
    <cfRule type="cellIs" dxfId="8488" priority="1622" stopIfTrue="1" operator="equal">
      <formula>0</formula>
    </cfRule>
  </conditionalFormatting>
  <conditionalFormatting sqref="F139:K141">
    <cfRule type="cellIs" dxfId="8487" priority="1621" stopIfTrue="1" operator="equal">
      <formula>0</formula>
    </cfRule>
  </conditionalFormatting>
  <conditionalFormatting sqref="F139:K141">
    <cfRule type="cellIs" dxfId="8486" priority="1620" stopIfTrue="1" operator="equal">
      <formula>0</formula>
    </cfRule>
  </conditionalFormatting>
  <conditionalFormatting sqref="F139:K141">
    <cfRule type="cellIs" dxfId="8485" priority="1619" stopIfTrue="1" operator="equal">
      <formula>0</formula>
    </cfRule>
  </conditionalFormatting>
  <conditionalFormatting sqref="F139:K141">
    <cfRule type="cellIs" dxfId="8484" priority="1618" stopIfTrue="1" operator="equal">
      <formula>0</formula>
    </cfRule>
  </conditionalFormatting>
  <conditionalFormatting sqref="F139:K141">
    <cfRule type="cellIs" dxfId="8483" priority="1617" stopIfTrue="1" operator="equal">
      <formula>0</formula>
    </cfRule>
  </conditionalFormatting>
  <conditionalFormatting sqref="F139:K141">
    <cfRule type="cellIs" dxfId="8482" priority="1616" stopIfTrue="1" operator="equal">
      <formula>0</formula>
    </cfRule>
  </conditionalFormatting>
  <conditionalFormatting sqref="F139:K141">
    <cfRule type="cellIs" dxfId="8481" priority="1615" stopIfTrue="1" operator="equal">
      <formula>0</formula>
    </cfRule>
  </conditionalFormatting>
  <conditionalFormatting sqref="F139:K141">
    <cfRule type="cellIs" dxfId="8480" priority="1614" stopIfTrue="1" operator="equal">
      <formula>0</formula>
    </cfRule>
  </conditionalFormatting>
  <conditionalFormatting sqref="F139:K141">
    <cfRule type="cellIs" dxfId="8479" priority="1613" stopIfTrue="1" operator="equal">
      <formula>0</formula>
    </cfRule>
  </conditionalFormatting>
  <conditionalFormatting sqref="F139:K141">
    <cfRule type="cellIs" dxfId="8478" priority="1612" stopIfTrue="1" operator="equal">
      <formula>0</formula>
    </cfRule>
  </conditionalFormatting>
  <conditionalFormatting sqref="F139:K141">
    <cfRule type="cellIs" dxfId="8477" priority="1611" stopIfTrue="1" operator="equal">
      <formula>0</formula>
    </cfRule>
  </conditionalFormatting>
  <conditionalFormatting sqref="F139:K141">
    <cfRule type="cellIs" dxfId="8476" priority="1610" stopIfTrue="1" operator="equal">
      <formula>0</formula>
    </cfRule>
  </conditionalFormatting>
  <conditionalFormatting sqref="F139:K141">
    <cfRule type="cellIs" dxfId="8475" priority="1609" stopIfTrue="1" operator="equal">
      <formula>0</formula>
    </cfRule>
  </conditionalFormatting>
  <conditionalFormatting sqref="F139:K141">
    <cfRule type="cellIs" dxfId="8474" priority="1608" stopIfTrue="1" operator="equal">
      <formula>0</formula>
    </cfRule>
  </conditionalFormatting>
  <conditionalFormatting sqref="F139:K141">
    <cfRule type="cellIs" dxfId="8473" priority="1607" stopIfTrue="1" operator="equal">
      <formula>0</formula>
    </cfRule>
  </conditionalFormatting>
  <conditionalFormatting sqref="F139:K141">
    <cfRule type="cellIs" dxfId="8472" priority="1606" stopIfTrue="1" operator="equal">
      <formula>0</formula>
    </cfRule>
  </conditionalFormatting>
  <conditionalFormatting sqref="F139:K141">
    <cfRule type="cellIs" dxfId="8471" priority="1605" stopIfTrue="1" operator="equal">
      <formula>0</formula>
    </cfRule>
  </conditionalFormatting>
  <conditionalFormatting sqref="F139:K141">
    <cfRule type="cellIs" dxfId="8470" priority="1604" stopIfTrue="1" operator="equal">
      <formula>0</formula>
    </cfRule>
  </conditionalFormatting>
  <conditionalFormatting sqref="F34:O36">
    <cfRule type="cellIs" dxfId="8469" priority="1603" stopIfTrue="1" operator="equal">
      <formula>0</formula>
    </cfRule>
  </conditionalFormatting>
  <conditionalFormatting sqref="F34:O36">
    <cfRule type="cellIs" dxfId="8468" priority="1602" stopIfTrue="1" operator="equal">
      <formula>0</formula>
    </cfRule>
  </conditionalFormatting>
  <conditionalFormatting sqref="F34:O36">
    <cfRule type="cellIs" dxfId="8467" priority="1601" stopIfTrue="1" operator="equal">
      <formula>0</formula>
    </cfRule>
  </conditionalFormatting>
  <conditionalFormatting sqref="F34:O36">
    <cfRule type="cellIs" dxfId="8466" priority="1600" stopIfTrue="1" operator="equal">
      <formula>0</formula>
    </cfRule>
  </conditionalFormatting>
  <conditionalFormatting sqref="F34:O36">
    <cfRule type="cellIs" dxfId="8465" priority="1599" stopIfTrue="1" operator="equal">
      <formula>0</formula>
    </cfRule>
  </conditionalFormatting>
  <conditionalFormatting sqref="F34:O36">
    <cfRule type="cellIs" dxfId="8464" priority="1598" stopIfTrue="1" operator="equal">
      <formula>0</formula>
    </cfRule>
  </conditionalFormatting>
  <conditionalFormatting sqref="F34:O36">
    <cfRule type="cellIs" dxfId="8463" priority="1597" stopIfTrue="1" operator="equal">
      <formula>0</formula>
    </cfRule>
  </conditionalFormatting>
  <conditionalFormatting sqref="F34:O36">
    <cfRule type="cellIs" dxfId="8462" priority="1596" stopIfTrue="1" operator="equal">
      <formula>0</formula>
    </cfRule>
  </conditionalFormatting>
  <conditionalFormatting sqref="F34:O36">
    <cfRule type="cellIs" dxfId="8461" priority="1595" stopIfTrue="1" operator="equal">
      <formula>0</formula>
    </cfRule>
  </conditionalFormatting>
  <conditionalFormatting sqref="F34:O36">
    <cfRule type="cellIs" dxfId="8460" priority="1594" stopIfTrue="1" operator="equal">
      <formula>0</formula>
    </cfRule>
  </conditionalFormatting>
  <conditionalFormatting sqref="F34:O36">
    <cfRule type="cellIs" dxfId="8459" priority="1593" stopIfTrue="1" operator="equal">
      <formula>0</formula>
    </cfRule>
  </conditionalFormatting>
  <conditionalFormatting sqref="F34:O36">
    <cfRule type="cellIs" dxfId="8458" priority="1592" stopIfTrue="1" operator="equal">
      <formula>0</formula>
    </cfRule>
  </conditionalFormatting>
  <conditionalFormatting sqref="F34:O36">
    <cfRule type="cellIs" dxfId="8457" priority="1591" stopIfTrue="1" operator="equal">
      <formula>0</formula>
    </cfRule>
  </conditionalFormatting>
  <conditionalFormatting sqref="F34:O36">
    <cfRule type="cellIs" dxfId="8456" priority="1590" stopIfTrue="1" operator="equal">
      <formula>0</formula>
    </cfRule>
  </conditionalFormatting>
  <conditionalFormatting sqref="F34:O36">
    <cfRule type="cellIs" dxfId="8455" priority="1589" stopIfTrue="1" operator="equal">
      <formula>0</formula>
    </cfRule>
  </conditionalFormatting>
  <conditionalFormatting sqref="F34:O36">
    <cfRule type="cellIs" dxfId="8454" priority="1588" stopIfTrue="1" operator="equal">
      <formula>0</formula>
    </cfRule>
  </conditionalFormatting>
  <conditionalFormatting sqref="F34:O36">
    <cfRule type="cellIs" dxfId="8453" priority="1587" stopIfTrue="1" operator="equal">
      <formula>0</formula>
    </cfRule>
  </conditionalFormatting>
  <conditionalFormatting sqref="F34:O36">
    <cfRule type="cellIs" dxfId="8452" priority="1586" stopIfTrue="1" operator="equal">
      <formula>0</formula>
    </cfRule>
  </conditionalFormatting>
  <conditionalFormatting sqref="F34:O36">
    <cfRule type="cellIs" dxfId="8451" priority="1585" stopIfTrue="1" operator="equal">
      <formula>0</formula>
    </cfRule>
  </conditionalFormatting>
  <conditionalFormatting sqref="F115:O117">
    <cfRule type="cellIs" dxfId="8450" priority="1584" stopIfTrue="1" operator="equal">
      <formula>0</formula>
    </cfRule>
  </conditionalFormatting>
  <conditionalFormatting sqref="F115:O117">
    <cfRule type="cellIs" dxfId="8449" priority="1583" stopIfTrue="1" operator="equal">
      <formula>0</formula>
    </cfRule>
  </conditionalFormatting>
  <conditionalFormatting sqref="F115:O117">
    <cfRule type="cellIs" dxfId="8448" priority="1582" stopIfTrue="1" operator="equal">
      <formula>0</formula>
    </cfRule>
  </conditionalFormatting>
  <conditionalFormatting sqref="F115:O117">
    <cfRule type="cellIs" dxfId="8447" priority="1581" stopIfTrue="1" operator="equal">
      <formula>0</formula>
    </cfRule>
  </conditionalFormatting>
  <conditionalFormatting sqref="F115:O117">
    <cfRule type="cellIs" dxfId="8446" priority="1580" stopIfTrue="1" operator="equal">
      <formula>0</formula>
    </cfRule>
  </conditionalFormatting>
  <conditionalFormatting sqref="F115:O117">
    <cfRule type="cellIs" dxfId="8445" priority="1579" stopIfTrue="1" operator="equal">
      <formula>0</formula>
    </cfRule>
  </conditionalFormatting>
  <conditionalFormatting sqref="F115:O117">
    <cfRule type="cellIs" dxfId="8444" priority="1578" stopIfTrue="1" operator="equal">
      <formula>0</formula>
    </cfRule>
  </conditionalFormatting>
  <conditionalFormatting sqref="F115:O117">
    <cfRule type="cellIs" dxfId="8443" priority="1577" stopIfTrue="1" operator="equal">
      <formula>0</formula>
    </cfRule>
  </conditionalFormatting>
  <conditionalFormatting sqref="F115:O117">
    <cfRule type="cellIs" dxfId="8442" priority="1576" stopIfTrue="1" operator="equal">
      <formula>0</formula>
    </cfRule>
  </conditionalFormatting>
  <conditionalFormatting sqref="F115:O117">
    <cfRule type="cellIs" dxfId="8441" priority="1575" stopIfTrue="1" operator="equal">
      <formula>0</formula>
    </cfRule>
  </conditionalFormatting>
  <conditionalFormatting sqref="F115:O117">
    <cfRule type="cellIs" dxfId="8440" priority="1574" stopIfTrue="1" operator="equal">
      <formula>0</formula>
    </cfRule>
  </conditionalFormatting>
  <conditionalFormatting sqref="F115:O117">
    <cfRule type="cellIs" dxfId="8439" priority="1573" stopIfTrue="1" operator="equal">
      <formula>0</formula>
    </cfRule>
  </conditionalFormatting>
  <conditionalFormatting sqref="F115:O117">
    <cfRule type="cellIs" dxfId="8438" priority="1572" stopIfTrue="1" operator="equal">
      <formula>0</formula>
    </cfRule>
  </conditionalFormatting>
  <conditionalFormatting sqref="F115:O117">
    <cfRule type="cellIs" dxfId="8437" priority="1571" stopIfTrue="1" operator="equal">
      <formula>0</formula>
    </cfRule>
  </conditionalFormatting>
  <conditionalFormatting sqref="F115:O117">
    <cfRule type="cellIs" dxfId="8436" priority="1570" stopIfTrue="1" operator="equal">
      <formula>0</formula>
    </cfRule>
  </conditionalFormatting>
  <conditionalFormatting sqref="F115:O117">
    <cfRule type="cellIs" dxfId="8435" priority="1569" stopIfTrue="1" operator="equal">
      <formula>0</formula>
    </cfRule>
  </conditionalFormatting>
  <conditionalFormatting sqref="F115:O117">
    <cfRule type="cellIs" dxfId="8434" priority="1568" stopIfTrue="1" operator="equal">
      <formula>0</formula>
    </cfRule>
  </conditionalFormatting>
  <conditionalFormatting sqref="F115:O117">
    <cfRule type="cellIs" dxfId="8433" priority="1567" stopIfTrue="1" operator="equal">
      <formula>0</formula>
    </cfRule>
  </conditionalFormatting>
  <conditionalFormatting sqref="F115:O117">
    <cfRule type="cellIs" dxfId="8432" priority="1566" stopIfTrue="1" operator="equal">
      <formula>0</formula>
    </cfRule>
  </conditionalFormatting>
  <conditionalFormatting sqref="F61:O63">
    <cfRule type="cellIs" dxfId="8431" priority="1565" stopIfTrue="1" operator="equal">
      <formula>0</formula>
    </cfRule>
  </conditionalFormatting>
  <conditionalFormatting sqref="F61:O63">
    <cfRule type="cellIs" dxfId="8430" priority="1564" stopIfTrue="1" operator="equal">
      <formula>0</formula>
    </cfRule>
  </conditionalFormatting>
  <conditionalFormatting sqref="F61:O63">
    <cfRule type="cellIs" dxfId="8429" priority="1563" stopIfTrue="1" operator="equal">
      <formula>0</formula>
    </cfRule>
  </conditionalFormatting>
  <conditionalFormatting sqref="F61:O63">
    <cfRule type="cellIs" dxfId="8428" priority="1562" stopIfTrue="1" operator="equal">
      <formula>0</formula>
    </cfRule>
  </conditionalFormatting>
  <conditionalFormatting sqref="F61:O63">
    <cfRule type="cellIs" dxfId="8427" priority="1561" stopIfTrue="1" operator="equal">
      <formula>0</formula>
    </cfRule>
  </conditionalFormatting>
  <conditionalFormatting sqref="F61:O63">
    <cfRule type="cellIs" dxfId="8426" priority="1560" stopIfTrue="1" operator="equal">
      <formula>0</formula>
    </cfRule>
  </conditionalFormatting>
  <conditionalFormatting sqref="F61:O63">
    <cfRule type="cellIs" dxfId="8425" priority="1559" stopIfTrue="1" operator="equal">
      <formula>0</formula>
    </cfRule>
  </conditionalFormatting>
  <conditionalFormatting sqref="F61:O63">
    <cfRule type="cellIs" dxfId="8424" priority="1558" stopIfTrue="1" operator="equal">
      <formula>0</formula>
    </cfRule>
  </conditionalFormatting>
  <conditionalFormatting sqref="F61:O63">
    <cfRule type="cellIs" dxfId="8423" priority="1557" stopIfTrue="1" operator="equal">
      <formula>0</formula>
    </cfRule>
  </conditionalFormatting>
  <conditionalFormatting sqref="F61:O63">
    <cfRule type="cellIs" dxfId="8422" priority="1556" stopIfTrue="1" operator="equal">
      <formula>0</formula>
    </cfRule>
  </conditionalFormatting>
  <conditionalFormatting sqref="F61:O63">
    <cfRule type="cellIs" dxfId="8421" priority="1555" stopIfTrue="1" operator="equal">
      <formula>0</formula>
    </cfRule>
  </conditionalFormatting>
  <conditionalFormatting sqref="F61:O63">
    <cfRule type="cellIs" dxfId="8420" priority="1554" stopIfTrue="1" operator="equal">
      <formula>0</formula>
    </cfRule>
  </conditionalFormatting>
  <conditionalFormatting sqref="F61:O63">
    <cfRule type="cellIs" dxfId="8419" priority="1553" stopIfTrue="1" operator="equal">
      <formula>0</formula>
    </cfRule>
  </conditionalFormatting>
  <conditionalFormatting sqref="F61:O63">
    <cfRule type="cellIs" dxfId="8418" priority="1552" stopIfTrue="1" operator="equal">
      <formula>0</formula>
    </cfRule>
  </conditionalFormatting>
  <conditionalFormatting sqref="F61:O63">
    <cfRule type="cellIs" dxfId="8417" priority="1551" stopIfTrue="1" operator="equal">
      <formula>0</formula>
    </cfRule>
  </conditionalFormatting>
  <conditionalFormatting sqref="F61:O63">
    <cfRule type="cellIs" dxfId="8416" priority="1550" stopIfTrue="1" operator="equal">
      <formula>0</formula>
    </cfRule>
  </conditionalFormatting>
  <conditionalFormatting sqref="F61:O63">
    <cfRule type="cellIs" dxfId="8415" priority="1549" stopIfTrue="1" operator="equal">
      <formula>0</formula>
    </cfRule>
  </conditionalFormatting>
  <conditionalFormatting sqref="F61:O63">
    <cfRule type="cellIs" dxfId="8414" priority="1548" stopIfTrue="1" operator="equal">
      <formula>0</formula>
    </cfRule>
  </conditionalFormatting>
  <conditionalFormatting sqref="F61:O63">
    <cfRule type="cellIs" dxfId="8413" priority="1547" stopIfTrue="1" operator="equal">
      <formula>0</formula>
    </cfRule>
  </conditionalFormatting>
  <conditionalFormatting sqref="F142:K144">
    <cfRule type="cellIs" dxfId="8412" priority="1546" stopIfTrue="1" operator="equal">
      <formula>0</formula>
    </cfRule>
  </conditionalFormatting>
  <conditionalFormatting sqref="F142:K144">
    <cfRule type="cellIs" dxfId="8411" priority="1545" stopIfTrue="1" operator="equal">
      <formula>0</formula>
    </cfRule>
  </conditionalFormatting>
  <conditionalFormatting sqref="F142:K144">
    <cfRule type="cellIs" dxfId="8410" priority="1544" stopIfTrue="1" operator="equal">
      <formula>0</formula>
    </cfRule>
  </conditionalFormatting>
  <conditionalFormatting sqref="F142:K144">
    <cfRule type="cellIs" dxfId="8409" priority="1543" stopIfTrue="1" operator="equal">
      <formula>0</formula>
    </cfRule>
  </conditionalFormatting>
  <conditionalFormatting sqref="F142:K144">
    <cfRule type="cellIs" dxfId="8408" priority="1542" stopIfTrue="1" operator="equal">
      <formula>0</formula>
    </cfRule>
  </conditionalFormatting>
  <conditionalFormatting sqref="F142:K144">
    <cfRule type="cellIs" dxfId="8407" priority="1541" stopIfTrue="1" operator="equal">
      <formula>0</formula>
    </cfRule>
  </conditionalFormatting>
  <conditionalFormatting sqref="F142:K144">
    <cfRule type="cellIs" dxfId="8406" priority="1540" stopIfTrue="1" operator="equal">
      <formula>0</formula>
    </cfRule>
  </conditionalFormatting>
  <conditionalFormatting sqref="F142:K144">
    <cfRule type="cellIs" dxfId="8405" priority="1539" stopIfTrue="1" operator="equal">
      <formula>0</formula>
    </cfRule>
  </conditionalFormatting>
  <conditionalFormatting sqref="F142:K144">
    <cfRule type="cellIs" dxfId="8404" priority="1538" stopIfTrue="1" operator="equal">
      <formula>0</formula>
    </cfRule>
  </conditionalFormatting>
  <conditionalFormatting sqref="F142:K144">
    <cfRule type="cellIs" dxfId="8403" priority="1537" stopIfTrue="1" operator="equal">
      <formula>0</formula>
    </cfRule>
  </conditionalFormatting>
  <conditionalFormatting sqref="F142:K144">
    <cfRule type="cellIs" dxfId="8402" priority="1536" stopIfTrue="1" operator="equal">
      <formula>0</formula>
    </cfRule>
  </conditionalFormatting>
  <conditionalFormatting sqref="F142:K144">
    <cfRule type="cellIs" dxfId="8401" priority="1535" stopIfTrue="1" operator="equal">
      <formula>0</formula>
    </cfRule>
  </conditionalFormatting>
  <conditionalFormatting sqref="F142:K144">
    <cfRule type="cellIs" dxfId="8400" priority="1534" stopIfTrue="1" operator="equal">
      <formula>0</formula>
    </cfRule>
  </conditionalFormatting>
  <conditionalFormatting sqref="F142:K144">
    <cfRule type="cellIs" dxfId="8399" priority="1533" stopIfTrue="1" operator="equal">
      <formula>0</formula>
    </cfRule>
  </conditionalFormatting>
  <conditionalFormatting sqref="F142:K144">
    <cfRule type="cellIs" dxfId="8398" priority="1532" stopIfTrue="1" operator="equal">
      <formula>0</formula>
    </cfRule>
  </conditionalFormatting>
  <conditionalFormatting sqref="F142:K144">
    <cfRule type="cellIs" dxfId="8397" priority="1531" stopIfTrue="1" operator="equal">
      <formula>0</formula>
    </cfRule>
  </conditionalFormatting>
  <conditionalFormatting sqref="F142:K144">
    <cfRule type="cellIs" dxfId="8396" priority="1530" stopIfTrue="1" operator="equal">
      <formula>0</formula>
    </cfRule>
  </conditionalFormatting>
  <conditionalFormatting sqref="F142:K144">
    <cfRule type="cellIs" dxfId="8395" priority="1529" stopIfTrue="1" operator="equal">
      <formula>0</formula>
    </cfRule>
  </conditionalFormatting>
  <conditionalFormatting sqref="F142:K144">
    <cfRule type="cellIs" dxfId="8394" priority="1528" stopIfTrue="1" operator="equal">
      <formula>0</formula>
    </cfRule>
  </conditionalFormatting>
  <conditionalFormatting sqref="F19:M21">
    <cfRule type="cellIs" dxfId="8393" priority="1527" stopIfTrue="1" operator="equal">
      <formula>0</formula>
    </cfRule>
  </conditionalFormatting>
  <conditionalFormatting sqref="F19:M21">
    <cfRule type="cellIs" dxfId="8392" priority="1526" stopIfTrue="1" operator="equal">
      <formula>0</formula>
    </cfRule>
  </conditionalFormatting>
  <conditionalFormatting sqref="F19:M21">
    <cfRule type="cellIs" dxfId="8391" priority="1525" stopIfTrue="1" operator="equal">
      <formula>0</formula>
    </cfRule>
  </conditionalFormatting>
  <conditionalFormatting sqref="F19:M21">
    <cfRule type="cellIs" dxfId="8390" priority="1524" stopIfTrue="1" operator="equal">
      <formula>0</formula>
    </cfRule>
  </conditionalFormatting>
  <conditionalFormatting sqref="F19:M21">
    <cfRule type="cellIs" dxfId="8389" priority="1523" stopIfTrue="1" operator="equal">
      <formula>0</formula>
    </cfRule>
  </conditionalFormatting>
  <conditionalFormatting sqref="F19:M21">
    <cfRule type="cellIs" dxfId="8388" priority="1522" stopIfTrue="1" operator="equal">
      <formula>0</formula>
    </cfRule>
  </conditionalFormatting>
  <conditionalFormatting sqref="F19:M21">
    <cfRule type="cellIs" dxfId="8387" priority="1521" stopIfTrue="1" operator="equal">
      <formula>0</formula>
    </cfRule>
  </conditionalFormatting>
  <conditionalFormatting sqref="F19:M21">
    <cfRule type="cellIs" dxfId="8386" priority="1520" stopIfTrue="1" operator="equal">
      <formula>0</formula>
    </cfRule>
  </conditionalFormatting>
  <conditionalFormatting sqref="F19:M21">
    <cfRule type="cellIs" dxfId="8385" priority="1519" stopIfTrue="1" operator="equal">
      <formula>0</formula>
    </cfRule>
  </conditionalFormatting>
  <conditionalFormatting sqref="F19:M21">
    <cfRule type="cellIs" dxfId="8384" priority="1518" stopIfTrue="1" operator="equal">
      <formula>0</formula>
    </cfRule>
  </conditionalFormatting>
  <conditionalFormatting sqref="F19:M21">
    <cfRule type="cellIs" dxfId="8383" priority="1517" stopIfTrue="1" operator="equal">
      <formula>0</formula>
    </cfRule>
  </conditionalFormatting>
  <conditionalFormatting sqref="F19:M21">
    <cfRule type="cellIs" dxfId="8382" priority="1516" stopIfTrue="1" operator="equal">
      <formula>0</formula>
    </cfRule>
  </conditionalFormatting>
  <conditionalFormatting sqref="F19:M21">
    <cfRule type="cellIs" dxfId="8381" priority="1515" stopIfTrue="1" operator="equal">
      <formula>0</formula>
    </cfRule>
  </conditionalFormatting>
  <conditionalFormatting sqref="F19:M21">
    <cfRule type="cellIs" dxfId="8380" priority="1514" stopIfTrue="1" operator="equal">
      <formula>0</formula>
    </cfRule>
  </conditionalFormatting>
  <conditionalFormatting sqref="F19:M21">
    <cfRule type="cellIs" dxfId="8379" priority="1513" stopIfTrue="1" operator="equal">
      <formula>0</formula>
    </cfRule>
  </conditionalFormatting>
  <conditionalFormatting sqref="F19:M21">
    <cfRule type="cellIs" dxfId="8378" priority="1512" stopIfTrue="1" operator="equal">
      <formula>0</formula>
    </cfRule>
  </conditionalFormatting>
  <conditionalFormatting sqref="F19:M21">
    <cfRule type="cellIs" dxfId="8377" priority="1511" stopIfTrue="1" operator="equal">
      <formula>0</formula>
    </cfRule>
  </conditionalFormatting>
  <conditionalFormatting sqref="F19:M21">
    <cfRule type="cellIs" dxfId="8376" priority="1510" stopIfTrue="1" operator="equal">
      <formula>0</formula>
    </cfRule>
  </conditionalFormatting>
  <conditionalFormatting sqref="F19:M21">
    <cfRule type="cellIs" dxfId="8375" priority="1509" stopIfTrue="1" operator="equal">
      <formula>0</formula>
    </cfRule>
  </conditionalFormatting>
  <conditionalFormatting sqref="F13:M15">
    <cfRule type="cellIs" dxfId="8374" priority="1508" stopIfTrue="1" operator="equal">
      <formula>0</formula>
    </cfRule>
  </conditionalFormatting>
  <conditionalFormatting sqref="F13:M15">
    <cfRule type="cellIs" dxfId="8373" priority="1507" stopIfTrue="1" operator="equal">
      <formula>0</formula>
    </cfRule>
  </conditionalFormatting>
  <conditionalFormatting sqref="F13:M15">
    <cfRule type="cellIs" dxfId="8372" priority="1506" stopIfTrue="1" operator="equal">
      <formula>0</formula>
    </cfRule>
  </conditionalFormatting>
  <conditionalFormatting sqref="F13:M15">
    <cfRule type="cellIs" dxfId="8371" priority="1505" stopIfTrue="1" operator="equal">
      <formula>0</formula>
    </cfRule>
  </conditionalFormatting>
  <conditionalFormatting sqref="F13:M15">
    <cfRule type="cellIs" dxfId="8370" priority="1504" stopIfTrue="1" operator="equal">
      <formula>0</formula>
    </cfRule>
  </conditionalFormatting>
  <conditionalFormatting sqref="F13:M15">
    <cfRule type="cellIs" dxfId="8369" priority="1503" stopIfTrue="1" operator="equal">
      <formula>0</formula>
    </cfRule>
  </conditionalFormatting>
  <conditionalFormatting sqref="F13:M15">
    <cfRule type="cellIs" dxfId="8368" priority="1502" stopIfTrue="1" operator="equal">
      <formula>0</formula>
    </cfRule>
  </conditionalFormatting>
  <conditionalFormatting sqref="F13:M15">
    <cfRule type="cellIs" dxfId="8367" priority="1501" stopIfTrue="1" operator="equal">
      <formula>0</formula>
    </cfRule>
  </conditionalFormatting>
  <conditionalFormatting sqref="F13:M15">
    <cfRule type="cellIs" dxfId="8366" priority="1500" stopIfTrue="1" operator="equal">
      <formula>0</formula>
    </cfRule>
  </conditionalFormatting>
  <conditionalFormatting sqref="F13:M15">
    <cfRule type="cellIs" dxfId="8365" priority="1499" stopIfTrue="1" operator="equal">
      <formula>0</formula>
    </cfRule>
  </conditionalFormatting>
  <conditionalFormatting sqref="F13:M15">
    <cfRule type="cellIs" dxfId="8364" priority="1498" stopIfTrue="1" operator="equal">
      <formula>0</formula>
    </cfRule>
  </conditionalFormatting>
  <conditionalFormatting sqref="F13:M15">
    <cfRule type="cellIs" dxfId="8363" priority="1497" stopIfTrue="1" operator="equal">
      <formula>0</formula>
    </cfRule>
  </conditionalFormatting>
  <conditionalFormatting sqref="F13:M15">
    <cfRule type="cellIs" dxfId="8362" priority="1496" stopIfTrue="1" operator="equal">
      <formula>0</formula>
    </cfRule>
  </conditionalFormatting>
  <conditionalFormatting sqref="F13:M15">
    <cfRule type="cellIs" dxfId="8361" priority="1495" stopIfTrue="1" operator="equal">
      <formula>0</formula>
    </cfRule>
  </conditionalFormatting>
  <conditionalFormatting sqref="F13:M15">
    <cfRule type="cellIs" dxfId="8360" priority="1494" stopIfTrue="1" operator="equal">
      <formula>0</formula>
    </cfRule>
  </conditionalFormatting>
  <conditionalFormatting sqref="F13:M15">
    <cfRule type="cellIs" dxfId="8359" priority="1493" stopIfTrue="1" operator="equal">
      <formula>0</formula>
    </cfRule>
  </conditionalFormatting>
  <conditionalFormatting sqref="F13:M15">
    <cfRule type="cellIs" dxfId="8358" priority="1492" stopIfTrue="1" operator="equal">
      <formula>0</formula>
    </cfRule>
  </conditionalFormatting>
  <conditionalFormatting sqref="F13:M15">
    <cfRule type="cellIs" dxfId="8357" priority="1491" stopIfTrue="1" operator="equal">
      <formula>0</formula>
    </cfRule>
  </conditionalFormatting>
  <conditionalFormatting sqref="F13:M15">
    <cfRule type="cellIs" dxfId="8356" priority="1490" stopIfTrue="1" operator="equal">
      <formula>0</formula>
    </cfRule>
  </conditionalFormatting>
  <conditionalFormatting sqref="F16:M18">
    <cfRule type="cellIs" dxfId="8355" priority="1489" stopIfTrue="1" operator="equal">
      <formula>0</formula>
    </cfRule>
  </conditionalFormatting>
  <conditionalFormatting sqref="F16:M18">
    <cfRule type="cellIs" dxfId="8354" priority="1488" stopIfTrue="1" operator="equal">
      <formula>0</formula>
    </cfRule>
  </conditionalFormatting>
  <conditionalFormatting sqref="F16:M18">
    <cfRule type="cellIs" dxfId="8353" priority="1487" stopIfTrue="1" operator="equal">
      <formula>0</formula>
    </cfRule>
  </conditionalFormatting>
  <conditionalFormatting sqref="F16:M18">
    <cfRule type="cellIs" dxfId="8352" priority="1486" stopIfTrue="1" operator="equal">
      <formula>0</formula>
    </cfRule>
  </conditionalFormatting>
  <conditionalFormatting sqref="F16:M18">
    <cfRule type="cellIs" dxfId="8351" priority="1485" stopIfTrue="1" operator="equal">
      <formula>0</formula>
    </cfRule>
  </conditionalFormatting>
  <conditionalFormatting sqref="F16:M18">
    <cfRule type="cellIs" dxfId="8350" priority="1484" stopIfTrue="1" operator="equal">
      <formula>0</formula>
    </cfRule>
  </conditionalFormatting>
  <conditionalFormatting sqref="F16:M18">
    <cfRule type="cellIs" dxfId="8349" priority="1483" stopIfTrue="1" operator="equal">
      <formula>0</formula>
    </cfRule>
  </conditionalFormatting>
  <conditionalFormatting sqref="F16:M18">
    <cfRule type="cellIs" dxfId="8348" priority="1482" stopIfTrue="1" operator="equal">
      <formula>0</formula>
    </cfRule>
  </conditionalFormatting>
  <conditionalFormatting sqref="F16:M18">
    <cfRule type="cellIs" dxfId="8347" priority="1481" stopIfTrue="1" operator="equal">
      <formula>0</formula>
    </cfRule>
  </conditionalFormatting>
  <conditionalFormatting sqref="F16:M18">
    <cfRule type="cellIs" dxfId="8346" priority="1480" stopIfTrue="1" operator="equal">
      <formula>0</formula>
    </cfRule>
  </conditionalFormatting>
  <conditionalFormatting sqref="F16:M18">
    <cfRule type="cellIs" dxfId="8345" priority="1479" stopIfTrue="1" operator="equal">
      <formula>0</formula>
    </cfRule>
  </conditionalFormatting>
  <conditionalFormatting sqref="F16:M18">
    <cfRule type="cellIs" dxfId="8344" priority="1478" stopIfTrue="1" operator="equal">
      <formula>0</formula>
    </cfRule>
  </conditionalFormatting>
  <conditionalFormatting sqref="F16:M18">
    <cfRule type="cellIs" dxfId="8343" priority="1477" stopIfTrue="1" operator="equal">
      <formula>0</formula>
    </cfRule>
  </conditionalFormatting>
  <conditionalFormatting sqref="F16:M18">
    <cfRule type="cellIs" dxfId="8342" priority="1476" stopIfTrue="1" operator="equal">
      <formula>0</formula>
    </cfRule>
  </conditionalFormatting>
  <conditionalFormatting sqref="F16:M18">
    <cfRule type="cellIs" dxfId="8341" priority="1475" stopIfTrue="1" operator="equal">
      <formula>0</formula>
    </cfRule>
  </conditionalFormatting>
  <conditionalFormatting sqref="F16:M18">
    <cfRule type="cellIs" dxfId="8340" priority="1474" stopIfTrue="1" operator="equal">
      <formula>0</formula>
    </cfRule>
  </conditionalFormatting>
  <conditionalFormatting sqref="F16:M18">
    <cfRule type="cellIs" dxfId="8339" priority="1473" stopIfTrue="1" operator="equal">
      <formula>0</formula>
    </cfRule>
  </conditionalFormatting>
  <conditionalFormatting sqref="F16:M18">
    <cfRule type="cellIs" dxfId="8338" priority="1472" stopIfTrue="1" operator="equal">
      <formula>0</formula>
    </cfRule>
  </conditionalFormatting>
  <conditionalFormatting sqref="F16:M18">
    <cfRule type="cellIs" dxfId="8337" priority="1471" stopIfTrue="1" operator="equal">
      <formula>0</formula>
    </cfRule>
  </conditionalFormatting>
  <conditionalFormatting sqref="F16:M18">
    <cfRule type="cellIs" dxfId="8336" priority="1470" stopIfTrue="1" operator="equal">
      <formula>0</formula>
    </cfRule>
  </conditionalFormatting>
  <conditionalFormatting sqref="F16:M18">
    <cfRule type="cellIs" dxfId="8335" priority="1469" stopIfTrue="1" operator="equal">
      <formula>0</formula>
    </cfRule>
  </conditionalFormatting>
  <conditionalFormatting sqref="F16:M18">
    <cfRule type="cellIs" dxfId="8334" priority="1468" stopIfTrue="1" operator="equal">
      <formula>0</formula>
    </cfRule>
  </conditionalFormatting>
  <conditionalFormatting sqref="F16:M18">
    <cfRule type="cellIs" dxfId="8333" priority="1467" stopIfTrue="1" operator="equal">
      <formula>0</formula>
    </cfRule>
  </conditionalFormatting>
  <conditionalFormatting sqref="F16:M18">
    <cfRule type="cellIs" dxfId="8332" priority="1466" stopIfTrue="1" operator="equal">
      <formula>0</formula>
    </cfRule>
  </conditionalFormatting>
  <conditionalFormatting sqref="F16:M18">
    <cfRule type="cellIs" dxfId="8331" priority="1465" stopIfTrue="1" operator="equal">
      <formula>0</formula>
    </cfRule>
  </conditionalFormatting>
  <conditionalFormatting sqref="F16:M18">
    <cfRule type="cellIs" dxfId="8330" priority="1464" stopIfTrue="1" operator="equal">
      <formula>0</formula>
    </cfRule>
  </conditionalFormatting>
  <conditionalFormatting sqref="F16:M18">
    <cfRule type="cellIs" dxfId="8329" priority="1463" stopIfTrue="1" operator="equal">
      <formula>0</formula>
    </cfRule>
  </conditionalFormatting>
  <conditionalFormatting sqref="F16:M18">
    <cfRule type="cellIs" dxfId="8328" priority="1462" stopIfTrue="1" operator="equal">
      <formula>0</formula>
    </cfRule>
  </conditionalFormatting>
  <conditionalFormatting sqref="F16:M18">
    <cfRule type="cellIs" dxfId="8327" priority="1461" stopIfTrue="1" operator="equal">
      <formula>0</formula>
    </cfRule>
  </conditionalFormatting>
  <conditionalFormatting sqref="F16:M18">
    <cfRule type="cellIs" dxfId="8326" priority="1460" stopIfTrue="1" operator="equal">
      <formula>0</formula>
    </cfRule>
  </conditionalFormatting>
  <conditionalFormatting sqref="F16:M18">
    <cfRule type="cellIs" dxfId="8325" priority="1459" stopIfTrue="1" operator="equal">
      <formula>0</formula>
    </cfRule>
  </conditionalFormatting>
  <conditionalFormatting sqref="F16:M18">
    <cfRule type="cellIs" dxfId="8324" priority="1458" stopIfTrue="1" operator="equal">
      <formula>0</formula>
    </cfRule>
  </conditionalFormatting>
  <conditionalFormatting sqref="F16:M18">
    <cfRule type="cellIs" dxfId="8323" priority="1457" stopIfTrue="1" operator="equal">
      <formula>0</formula>
    </cfRule>
  </conditionalFormatting>
  <conditionalFormatting sqref="F16:M18">
    <cfRule type="cellIs" dxfId="8322" priority="1456" stopIfTrue="1" operator="equal">
      <formula>0</formula>
    </cfRule>
  </conditionalFormatting>
  <conditionalFormatting sqref="F16:M18">
    <cfRule type="cellIs" dxfId="8321" priority="1455" stopIfTrue="1" operator="equal">
      <formula>0</formula>
    </cfRule>
  </conditionalFormatting>
  <conditionalFormatting sqref="F16:M18">
    <cfRule type="cellIs" dxfId="8320" priority="1454" stopIfTrue="1" operator="equal">
      <formula>0</formula>
    </cfRule>
  </conditionalFormatting>
  <conditionalFormatting sqref="F16:M18">
    <cfRule type="cellIs" dxfId="8319" priority="1453" stopIfTrue="1" operator="equal">
      <formula>0</formula>
    </cfRule>
  </conditionalFormatting>
  <conditionalFormatting sqref="F16:M18">
    <cfRule type="cellIs" dxfId="8318" priority="1452" stopIfTrue="1" operator="equal">
      <formula>0</formula>
    </cfRule>
  </conditionalFormatting>
  <conditionalFormatting sqref="F85:K87">
    <cfRule type="cellIs" dxfId="8317" priority="1451" stopIfTrue="1" operator="equal">
      <formula>0</formula>
    </cfRule>
  </conditionalFormatting>
  <conditionalFormatting sqref="F85:K87">
    <cfRule type="cellIs" dxfId="8316" priority="1450" stopIfTrue="1" operator="equal">
      <formula>0</formula>
    </cfRule>
  </conditionalFormatting>
  <conditionalFormatting sqref="F85:K87">
    <cfRule type="cellIs" dxfId="8315" priority="1449" stopIfTrue="1" operator="equal">
      <formula>0</formula>
    </cfRule>
  </conditionalFormatting>
  <conditionalFormatting sqref="F85:K87">
    <cfRule type="cellIs" dxfId="8314" priority="1448" stopIfTrue="1" operator="equal">
      <formula>0</formula>
    </cfRule>
  </conditionalFormatting>
  <conditionalFormatting sqref="F85:K87">
    <cfRule type="cellIs" dxfId="8313" priority="1447" stopIfTrue="1" operator="equal">
      <formula>0</formula>
    </cfRule>
  </conditionalFormatting>
  <conditionalFormatting sqref="F85:K87">
    <cfRule type="cellIs" dxfId="8312" priority="1446" stopIfTrue="1" operator="equal">
      <formula>0</formula>
    </cfRule>
  </conditionalFormatting>
  <conditionalFormatting sqref="F85:K87">
    <cfRule type="cellIs" dxfId="8311" priority="1445" stopIfTrue="1" operator="equal">
      <formula>0</formula>
    </cfRule>
  </conditionalFormatting>
  <conditionalFormatting sqref="F85:K87">
    <cfRule type="cellIs" dxfId="8310" priority="1444" stopIfTrue="1" operator="equal">
      <formula>0</formula>
    </cfRule>
  </conditionalFormatting>
  <conditionalFormatting sqref="F85:K87">
    <cfRule type="cellIs" dxfId="8309" priority="1443" stopIfTrue="1" operator="equal">
      <formula>0</formula>
    </cfRule>
  </conditionalFormatting>
  <conditionalFormatting sqref="F85:K87">
    <cfRule type="cellIs" dxfId="8308" priority="1442" stopIfTrue="1" operator="equal">
      <formula>0</formula>
    </cfRule>
  </conditionalFormatting>
  <conditionalFormatting sqref="F85:K87">
    <cfRule type="cellIs" dxfId="8307" priority="1441" stopIfTrue="1" operator="equal">
      <formula>0</formula>
    </cfRule>
  </conditionalFormatting>
  <conditionalFormatting sqref="F85:K87">
    <cfRule type="cellIs" dxfId="8306" priority="1440" stopIfTrue="1" operator="equal">
      <formula>0</formula>
    </cfRule>
  </conditionalFormatting>
  <conditionalFormatting sqref="F85:K87">
    <cfRule type="cellIs" dxfId="8305" priority="1439" stopIfTrue="1" operator="equal">
      <formula>0</formula>
    </cfRule>
  </conditionalFormatting>
  <conditionalFormatting sqref="F85:K87">
    <cfRule type="cellIs" dxfId="8304" priority="1438" stopIfTrue="1" operator="equal">
      <formula>0</formula>
    </cfRule>
  </conditionalFormatting>
  <conditionalFormatting sqref="F85:K87">
    <cfRule type="cellIs" dxfId="8303" priority="1437" stopIfTrue="1" operator="equal">
      <formula>0</formula>
    </cfRule>
  </conditionalFormatting>
  <conditionalFormatting sqref="F85:K87">
    <cfRule type="cellIs" dxfId="8302" priority="1436" stopIfTrue="1" operator="equal">
      <formula>0</formula>
    </cfRule>
  </conditionalFormatting>
  <conditionalFormatting sqref="F85:K87">
    <cfRule type="cellIs" dxfId="8301" priority="1435" stopIfTrue="1" operator="equal">
      <formula>0</formula>
    </cfRule>
  </conditionalFormatting>
  <conditionalFormatting sqref="F85:K87">
    <cfRule type="cellIs" dxfId="8300" priority="1434" stopIfTrue="1" operator="equal">
      <formula>0</formula>
    </cfRule>
  </conditionalFormatting>
  <conditionalFormatting sqref="F85:K87">
    <cfRule type="cellIs" dxfId="8299" priority="1433" stopIfTrue="1" operator="equal">
      <formula>0</formula>
    </cfRule>
  </conditionalFormatting>
  <conditionalFormatting sqref="F88:K90">
    <cfRule type="cellIs" dxfId="8298" priority="1432" stopIfTrue="1" operator="equal">
      <formula>0</formula>
    </cfRule>
  </conditionalFormatting>
  <conditionalFormatting sqref="F88:K90">
    <cfRule type="cellIs" dxfId="8297" priority="1431" stopIfTrue="1" operator="equal">
      <formula>0</formula>
    </cfRule>
  </conditionalFormatting>
  <conditionalFormatting sqref="F88:K90">
    <cfRule type="cellIs" dxfId="8296" priority="1430" stopIfTrue="1" operator="equal">
      <formula>0</formula>
    </cfRule>
  </conditionalFormatting>
  <conditionalFormatting sqref="F88:K90">
    <cfRule type="cellIs" dxfId="8295" priority="1429" stopIfTrue="1" operator="equal">
      <formula>0</formula>
    </cfRule>
  </conditionalFormatting>
  <conditionalFormatting sqref="F88:K90">
    <cfRule type="cellIs" dxfId="8294" priority="1428" stopIfTrue="1" operator="equal">
      <formula>0</formula>
    </cfRule>
  </conditionalFormatting>
  <conditionalFormatting sqref="F88:K90">
    <cfRule type="cellIs" dxfId="8293" priority="1427" stopIfTrue="1" operator="equal">
      <formula>0</formula>
    </cfRule>
  </conditionalFormatting>
  <conditionalFormatting sqref="F88:K90">
    <cfRule type="cellIs" dxfId="8292" priority="1426" stopIfTrue="1" operator="equal">
      <formula>0</formula>
    </cfRule>
  </conditionalFormatting>
  <conditionalFormatting sqref="F88:K90">
    <cfRule type="cellIs" dxfId="8291" priority="1425" stopIfTrue="1" operator="equal">
      <formula>0</formula>
    </cfRule>
  </conditionalFormatting>
  <conditionalFormatting sqref="F88:K90">
    <cfRule type="cellIs" dxfId="8290" priority="1424" stopIfTrue="1" operator="equal">
      <formula>0</formula>
    </cfRule>
  </conditionalFormatting>
  <conditionalFormatting sqref="F88:K90">
    <cfRule type="cellIs" dxfId="8289" priority="1423" stopIfTrue="1" operator="equal">
      <formula>0</formula>
    </cfRule>
  </conditionalFormatting>
  <conditionalFormatting sqref="F88:K90">
    <cfRule type="cellIs" dxfId="8288" priority="1422" stopIfTrue="1" operator="equal">
      <formula>0</formula>
    </cfRule>
  </conditionalFormatting>
  <conditionalFormatting sqref="F88:K90">
    <cfRule type="cellIs" dxfId="8287" priority="1421" stopIfTrue="1" operator="equal">
      <formula>0</formula>
    </cfRule>
  </conditionalFormatting>
  <conditionalFormatting sqref="F88:K90">
    <cfRule type="cellIs" dxfId="8286" priority="1420" stopIfTrue="1" operator="equal">
      <formula>0</formula>
    </cfRule>
  </conditionalFormatting>
  <conditionalFormatting sqref="F88:K90">
    <cfRule type="cellIs" dxfId="8285" priority="1419" stopIfTrue="1" operator="equal">
      <formula>0</formula>
    </cfRule>
  </conditionalFormatting>
  <conditionalFormatting sqref="F88:K90">
    <cfRule type="cellIs" dxfId="8284" priority="1418" stopIfTrue="1" operator="equal">
      <formula>0</formula>
    </cfRule>
  </conditionalFormatting>
  <conditionalFormatting sqref="F88:K90">
    <cfRule type="cellIs" dxfId="8283" priority="1417" stopIfTrue="1" operator="equal">
      <formula>0</formula>
    </cfRule>
  </conditionalFormatting>
  <conditionalFormatting sqref="F88:K90">
    <cfRule type="cellIs" dxfId="8282" priority="1416" stopIfTrue="1" operator="equal">
      <formula>0</formula>
    </cfRule>
  </conditionalFormatting>
  <conditionalFormatting sqref="F88:K90">
    <cfRule type="cellIs" dxfId="8281" priority="1415" stopIfTrue="1" operator="equal">
      <formula>0</formula>
    </cfRule>
  </conditionalFormatting>
  <conditionalFormatting sqref="F88:K90">
    <cfRule type="cellIs" dxfId="8280" priority="1414" stopIfTrue="1" operator="equal">
      <formula>0</formula>
    </cfRule>
  </conditionalFormatting>
  <conditionalFormatting sqref="F91:M93">
    <cfRule type="cellIs" dxfId="8279" priority="1413" stopIfTrue="1" operator="equal">
      <formula>0</formula>
    </cfRule>
  </conditionalFormatting>
  <conditionalFormatting sqref="F91:M93">
    <cfRule type="cellIs" dxfId="8278" priority="1412" stopIfTrue="1" operator="equal">
      <formula>0</formula>
    </cfRule>
  </conditionalFormatting>
  <conditionalFormatting sqref="F91:M93">
    <cfRule type="cellIs" dxfId="8277" priority="1411" stopIfTrue="1" operator="equal">
      <formula>0</formula>
    </cfRule>
  </conditionalFormatting>
  <conditionalFormatting sqref="F91:M93">
    <cfRule type="cellIs" dxfId="8276" priority="1410" stopIfTrue="1" operator="equal">
      <formula>0</formula>
    </cfRule>
  </conditionalFormatting>
  <conditionalFormatting sqref="F91:M93">
    <cfRule type="cellIs" dxfId="8275" priority="1409" stopIfTrue="1" operator="equal">
      <formula>0</formula>
    </cfRule>
  </conditionalFormatting>
  <conditionalFormatting sqref="F91:M93">
    <cfRule type="cellIs" dxfId="8274" priority="1408" stopIfTrue="1" operator="equal">
      <formula>0</formula>
    </cfRule>
  </conditionalFormatting>
  <conditionalFormatting sqref="F91:M93">
    <cfRule type="cellIs" dxfId="8273" priority="1407" stopIfTrue="1" operator="equal">
      <formula>0</formula>
    </cfRule>
  </conditionalFormatting>
  <conditionalFormatting sqref="F91:M93">
    <cfRule type="cellIs" dxfId="8272" priority="1406" stopIfTrue="1" operator="equal">
      <formula>0</formula>
    </cfRule>
  </conditionalFormatting>
  <conditionalFormatting sqref="F91:M93">
    <cfRule type="cellIs" dxfId="8271" priority="1405" stopIfTrue="1" operator="equal">
      <formula>0</formula>
    </cfRule>
  </conditionalFormatting>
  <conditionalFormatting sqref="F91:M93">
    <cfRule type="cellIs" dxfId="8270" priority="1404" stopIfTrue="1" operator="equal">
      <formula>0</formula>
    </cfRule>
  </conditionalFormatting>
  <conditionalFormatting sqref="F91:M93">
    <cfRule type="cellIs" dxfId="8269" priority="1403" stopIfTrue="1" operator="equal">
      <formula>0</formula>
    </cfRule>
  </conditionalFormatting>
  <conditionalFormatting sqref="F91:M93">
    <cfRule type="cellIs" dxfId="8268" priority="1402" stopIfTrue="1" operator="equal">
      <formula>0</formula>
    </cfRule>
  </conditionalFormatting>
  <conditionalFormatting sqref="F91:M93">
    <cfRule type="cellIs" dxfId="8267" priority="1401" stopIfTrue="1" operator="equal">
      <formula>0</formula>
    </cfRule>
  </conditionalFormatting>
  <conditionalFormatting sqref="F91:M93">
    <cfRule type="cellIs" dxfId="8266" priority="1400" stopIfTrue="1" operator="equal">
      <formula>0</formula>
    </cfRule>
  </conditionalFormatting>
  <conditionalFormatting sqref="F91:M93">
    <cfRule type="cellIs" dxfId="8265" priority="1399" stopIfTrue="1" operator="equal">
      <formula>0</formula>
    </cfRule>
  </conditionalFormatting>
  <conditionalFormatting sqref="F91:M93">
    <cfRule type="cellIs" dxfId="8264" priority="1398" stopIfTrue="1" operator="equal">
      <formula>0</formula>
    </cfRule>
  </conditionalFormatting>
  <conditionalFormatting sqref="F91:M93">
    <cfRule type="cellIs" dxfId="8263" priority="1397" stopIfTrue="1" operator="equal">
      <formula>0</formula>
    </cfRule>
  </conditionalFormatting>
  <conditionalFormatting sqref="F91:M93">
    <cfRule type="cellIs" dxfId="8262" priority="1396" stopIfTrue="1" operator="equal">
      <formula>0</formula>
    </cfRule>
  </conditionalFormatting>
  <conditionalFormatting sqref="F91:M93">
    <cfRule type="cellIs" dxfId="8261" priority="1395" stopIfTrue="1" operator="equal">
      <formula>0</formula>
    </cfRule>
  </conditionalFormatting>
  <conditionalFormatting sqref="F100:M102">
    <cfRule type="cellIs" dxfId="8260" priority="1394" stopIfTrue="1" operator="equal">
      <formula>0</formula>
    </cfRule>
  </conditionalFormatting>
  <conditionalFormatting sqref="F100:M102">
    <cfRule type="cellIs" dxfId="8259" priority="1393" stopIfTrue="1" operator="equal">
      <formula>0</formula>
    </cfRule>
  </conditionalFormatting>
  <conditionalFormatting sqref="F100:M102">
    <cfRule type="cellIs" dxfId="8258" priority="1392" stopIfTrue="1" operator="equal">
      <formula>0</formula>
    </cfRule>
  </conditionalFormatting>
  <conditionalFormatting sqref="F100:M102">
    <cfRule type="cellIs" dxfId="8257" priority="1391" stopIfTrue="1" operator="equal">
      <formula>0</formula>
    </cfRule>
  </conditionalFormatting>
  <conditionalFormatting sqref="F100:M102">
    <cfRule type="cellIs" dxfId="8256" priority="1390" stopIfTrue="1" operator="equal">
      <formula>0</formula>
    </cfRule>
  </conditionalFormatting>
  <conditionalFormatting sqref="F100:M102">
    <cfRule type="cellIs" dxfId="8255" priority="1389" stopIfTrue="1" operator="equal">
      <formula>0</formula>
    </cfRule>
  </conditionalFormatting>
  <conditionalFormatting sqref="F100:M102">
    <cfRule type="cellIs" dxfId="8254" priority="1388" stopIfTrue="1" operator="equal">
      <formula>0</formula>
    </cfRule>
  </conditionalFormatting>
  <conditionalFormatting sqref="F100:M102">
    <cfRule type="cellIs" dxfId="8253" priority="1387" stopIfTrue="1" operator="equal">
      <formula>0</formula>
    </cfRule>
  </conditionalFormatting>
  <conditionalFormatting sqref="F100:M102">
    <cfRule type="cellIs" dxfId="8252" priority="1386" stopIfTrue="1" operator="equal">
      <formula>0</formula>
    </cfRule>
  </conditionalFormatting>
  <conditionalFormatting sqref="F100:M102">
    <cfRule type="cellIs" dxfId="8251" priority="1385" stopIfTrue="1" operator="equal">
      <formula>0</formula>
    </cfRule>
  </conditionalFormatting>
  <conditionalFormatting sqref="F100:M102">
    <cfRule type="cellIs" dxfId="8250" priority="1384" stopIfTrue="1" operator="equal">
      <formula>0</formula>
    </cfRule>
  </conditionalFormatting>
  <conditionalFormatting sqref="F100:M102">
    <cfRule type="cellIs" dxfId="8249" priority="1383" stopIfTrue="1" operator="equal">
      <formula>0</formula>
    </cfRule>
  </conditionalFormatting>
  <conditionalFormatting sqref="F100:M102">
    <cfRule type="cellIs" dxfId="8248" priority="1382" stopIfTrue="1" operator="equal">
      <formula>0</formula>
    </cfRule>
  </conditionalFormatting>
  <conditionalFormatting sqref="F100:M102">
    <cfRule type="cellIs" dxfId="8247" priority="1381" stopIfTrue="1" operator="equal">
      <formula>0</formula>
    </cfRule>
  </conditionalFormatting>
  <conditionalFormatting sqref="F100:M102">
    <cfRule type="cellIs" dxfId="8246" priority="1380" stopIfTrue="1" operator="equal">
      <formula>0</formula>
    </cfRule>
  </conditionalFormatting>
  <conditionalFormatting sqref="F100:M102">
    <cfRule type="cellIs" dxfId="8245" priority="1379" stopIfTrue="1" operator="equal">
      <formula>0</formula>
    </cfRule>
  </conditionalFormatting>
  <conditionalFormatting sqref="F100:M102">
    <cfRule type="cellIs" dxfId="8244" priority="1378" stopIfTrue="1" operator="equal">
      <formula>0</formula>
    </cfRule>
  </conditionalFormatting>
  <conditionalFormatting sqref="F100:M102">
    <cfRule type="cellIs" dxfId="8243" priority="1377" stopIfTrue="1" operator="equal">
      <formula>0</formula>
    </cfRule>
  </conditionalFormatting>
  <conditionalFormatting sqref="F100:M102">
    <cfRule type="cellIs" dxfId="8242" priority="1376" stopIfTrue="1" operator="equal">
      <formula>0</formula>
    </cfRule>
  </conditionalFormatting>
  <conditionalFormatting sqref="F4:V150">
    <cfRule type="cellIs" dxfId="8241" priority="1375" stopIfTrue="1" operator="equal">
      <formula>0</formula>
    </cfRule>
  </conditionalFormatting>
  <conditionalFormatting sqref="F85:M87">
    <cfRule type="cellIs" dxfId="8240" priority="1374" stopIfTrue="1" operator="equal">
      <formula>0</formula>
    </cfRule>
  </conditionalFormatting>
  <conditionalFormatting sqref="F85:M87">
    <cfRule type="cellIs" dxfId="8239" priority="1373" stopIfTrue="1" operator="equal">
      <formula>0</formula>
    </cfRule>
  </conditionalFormatting>
  <conditionalFormatting sqref="F85:M87">
    <cfRule type="cellIs" dxfId="8238" priority="1372" stopIfTrue="1" operator="equal">
      <formula>0</formula>
    </cfRule>
  </conditionalFormatting>
  <conditionalFormatting sqref="F85:M87">
    <cfRule type="cellIs" dxfId="8237" priority="1371" stopIfTrue="1" operator="equal">
      <formula>0</formula>
    </cfRule>
  </conditionalFormatting>
  <conditionalFormatting sqref="F85:M87">
    <cfRule type="cellIs" dxfId="8236" priority="1370" stopIfTrue="1" operator="equal">
      <formula>0</formula>
    </cfRule>
  </conditionalFormatting>
  <conditionalFormatting sqref="F85:M87">
    <cfRule type="cellIs" dxfId="8235" priority="1369" stopIfTrue="1" operator="equal">
      <formula>0</formula>
    </cfRule>
  </conditionalFormatting>
  <conditionalFormatting sqref="F85:M87">
    <cfRule type="cellIs" dxfId="8234" priority="1368" stopIfTrue="1" operator="equal">
      <formula>0</formula>
    </cfRule>
  </conditionalFormatting>
  <conditionalFormatting sqref="F85:M87">
    <cfRule type="cellIs" dxfId="8233" priority="1367" stopIfTrue="1" operator="equal">
      <formula>0</formula>
    </cfRule>
  </conditionalFormatting>
  <conditionalFormatting sqref="F85:M87">
    <cfRule type="cellIs" dxfId="8232" priority="1366" stopIfTrue="1" operator="equal">
      <formula>0</formula>
    </cfRule>
  </conditionalFormatting>
  <conditionalFormatting sqref="F85:M87">
    <cfRule type="cellIs" dxfId="8231" priority="1365" stopIfTrue="1" operator="equal">
      <formula>0</formula>
    </cfRule>
  </conditionalFormatting>
  <conditionalFormatting sqref="F85:M87">
    <cfRule type="cellIs" dxfId="8230" priority="1364" stopIfTrue="1" operator="equal">
      <formula>0</formula>
    </cfRule>
  </conditionalFormatting>
  <conditionalFormatting sqref="F85:M87">
    <cfRule type="cellIs" dxfId="8229" priority="1363" stopIfTrue="1" operator="equal">
      <formula>0</formula>
    </cfRule>
  </conditionalFormatting>
  <conditionalFormatting sqref="F85:M87">
    <cfRule type="cellIs" dxfId="8228" priority="1362" stopIfTrue="1" operator="equal">
      <formula>0</formula>
    </cfRule>
  </conditionalFormatting>
  <conditionalFormatting sqref="F85:M87">
    <cfRule type="cellIs" dxfId="8227" priority="1361" stopIfTrue="1" operator="equal">
      <formula>0</formula>
    </cfRule>
  </conditionalFormatting>
  <conditionalFormatting sqref="F85:M87">
    <cfRule type="cellIs" dxfId="8226" priority="1360" stopIfTrue="1" operator="equal">
      <formula>0</formula>
    </cfRule>
  </conditionalFormatting>
  <conditionalFormatting sqref="F85:M87">
    <cfRule type="cellIs" dxfId="8225" priority="1359" stopIfTrue="1" operator="equal">
      <formula>0</formula>
    </cfRule>
  </conditionalFormatting>
  <conditionalFormatting sqref="F85:M87">
    <cfRule type="cellIs" dxfId="8224" priority="1358" stopIfTrue="1" operator="equal">
      <formula>0</formula>
    </cfRule>
  </conditionalFormatting>
  <conditionalFormatting sqref="F85:M87">
    <cfRule type="cellIs" dxfId="8223" priority="1357" stopIfTrue="1" operator="equal">
      <formula>0</formula>
    </cfRule>
  </conditionalFormatting>
  <conditionalFormatting sqref="F85:M87">
    <cfRule type="cellIs" dxfId="8222" priority="1356" stopIfTrue="1" operator="equal">
      <formula>0</formula>
    </cfRule>
  </conditionalFormatting>
  <conditionalFormatting sqref="F142:K144">
    <cfRule type="cellIs" dxfId="8221" priority="1355" stopIfTrue="1" operator="equal">
      <formula>0</formula>
    </cfRule>
  </conditionalFormatting>
  <conditionalFormatting sqref="F142:K144">
    <cfRule type="cellIs" dxfId="8220" priority="1354" stopIfTrue="1" operator="equal">
      <formula>0</formula>
    </cfRule>
  </conditionalFormatting>
  <conditionalFormatting sqref="F142:K144">
    <cfRule type="cellIs" dxfId="8219" priority="1353" stopIfTrue="1" operator="equal">
      <formula>0</formula>
    </cfRule>
  </conditionalFormatting>
  <conditionalFormatting sqref="F142:K144">
    <cfRule type="cellIs" dxfId="8218" priority="1352" stopIfTrue="1" operator="equal">
      <formula>0</formula>
    </cfRule>
  </conditionalFormatting>
  <conditionalFormatting sqref="F142:K144">
    <cfRule type="cellIs" dxfId="8217" priority="1351" stopIfTrue="1" operator="equal">
      <formula>0</formula>
    </cfRule>
  </conditionalFormatting>
  <conditionalFormatting sqref="F142:K144">
    <cfRule type="cellIs" dxfId="8216" priority="1350" stopIfTrue="1" operator="equal">
      <formula>0</formula>
    </cfRule>
  </conditionalFormatting>
  <conditionalFormatting sqref="F142:K144">
    <cfRule type="cellIs" dxfId="8215" priority="1349" stopIfTrue="1" operator="equal">
      <formula>0</formula>
    </cfRule>
  </conditionalFormatting>
  <conditionalFormatting sqref="F142:K144">
    <cfRule type="cellIs" dxfId="8214" priority="1348" stopIfTrue="1" operator="equal">
      <formula>0</formula>
    </cfRule>
  </conditionalFormatting>
  <conditionalFormatting sqref="F142:K144">
    <cfRule type="cellIs" dxfId="8213" priority="1347" stopIfTrue="1" operator="equal">
      <formula>0</formula>
    </cfRule>
  </conditionalFormatting>
  <conditionalFormatting sqref="F142:K144">
    <cfRule type="cellIs" dxfId="8212" priority="1346" stopIfTrue="1" operator="equal">
      <formula>0</formula>
    </cfRule>
  </conditionalFormatting>
  <conditionalFormatting sqref="F142:K144">
    <cfRule type="cellIs" dxfId="8211" priority="1345" stopIfTrue="1" operator="equal">
      <formula>0</formula>
    </cfRule>
  </conditionalFormatting>
  <conditionalFormatting sqref="F142:K144">
    <cfRule type="cellIs" dxfId="8210" priority="1344" stopIfTrue="1" operator="equal">
      <formula>0</formula>
    </cfRule>
  </conditionalFormatting>
  <conditionalFormatting sqref="F142:K144">
    <cfRule type="cellIs" dxfId="8209" priority="1343" stopIfTrue="1" operator="equal">
      <formula>0</formula>
    </cfRule>
  </conditionalFormatting>
  <conditionalFormatting sqref="F142:K144">
    <cfRule type="cellIs" dxfId="8208" priority="1342" stopIfTrue="1" operator="equal">
      <formula>0</formula>
    </cfRule>
  </conditionalFormatting>
  <conditionalFormatting sqref="F142:K144">
    <cfRule type="cellIs" dxfId="8207" priority="1341" stopIfTrue="1" operator="equal">
      <formula>0</formula>
    </cfRule>
  </conditionalFormatting>
  <conditionalFormatting sqref="F142:K144">
    <cfRule type="cellIs" dxfId="8206" priority="1340" stopIfTrue="1" operator="equal">
      <formula>0</formula>
    </cfRule>
  </conditionalFormatting>
  <conditionalFormatting sqref="F142:K144">
    <cfRule type="cellIs" dxfId="8205" priority="1339" stopIfTrue="1" operator="equal">
      <formula>0</formula>
    </cfRule>
  </conditionalFormatting>
  <conditionalFormatting sqref="F142:K144">
    <cfRule type="cellIs" dxfId="8204" priority="1338" stopIfTrue="1" operator="equal">
      <formula>0</formula>
    </cfRule>
  </conditionalFormatting>
  <conditionalFormatting sqref="F142:K144">
    <cfRule type="cellIs" dxfId="8203" priority="1337" stopIfTrue="1" operator="equal">
      <formula>0</formula>
    </cfRule>
  </conditionalFormatting>
  <conditionalFormatting sqref="F4:V150">
    <cfRule type="cellIs" dxfId="8202" priority="1336" stopIfTrue="1" operator="equal">
      <formula>0</formula>
    </cfRule>
  </conditionalFormatting>
  <conditionalFormatting sqref="F4:V150">
    <cfRule type="cellIs" dxfId="8201" priority="1335" stopIfTrue="1" operator="equal">
      <formula>0</formula>
    </cfRule>
  </conditionalFormatting>
  <conditionalFormatting sqref="F4:V150">
    <cfRule type="cellIs" dxfId="8200" priority="1334" stopIfTrue="1" operator="equal">
      <formula>0</formula>
    </cfRule>
  </conditionalFormatting>
  <conditionalFormatting sqref="F4:V150">
    <cfRule type="cellIs" dxfId="8199" priority="1333" stopIfTrue="1" operator="equal">
      <formula>0</formula>
    </cfRule>
  </conditionalFormatting>
  <conditionalFormatting sqref="F4:V150">
    <cfRule type="cellIs" dxfId="8198" priority="1332" stopIfTrue="1" operator="equal">
      <formula>0</formula>
    </cfRule>
  </conditionalFormatting>
  <conditionalFormatting sqref="F4:V150">
    <cfRule type="cellIs" dxfId="8197" priority="1331" stopIfTrue="1" operator="equal">
      <formula>0</formula>
    </cfRule>
  </conditionalFormatting>
  <conditionalFormatting sqref="F4:V150">
    <cfRule type="cellIs" dxfId="8196" priority="1330" stopIfTrue="1" operator="equal">
      <formula>0</formula>
    </cfRule>
  </conditionalFormatting>
  <conditionalFormatting sqref="F112:M123">
    <cfRule type="cellIs" dxfId="8195" priority="1329" stopIfTrue="1" operator="equal">
      <formula>0</formula>
    </cfRule>
  </conditionalFormatting>
  <conditionalFormatting sqref="F112:M123">
    <cfRule type="cellIs" dxfId="8194" priority="1328" stopIfTrue="1" operator="equal">
      <formula>0</formula>
    </cfRule>
  </conditionalFormatting>
  <conditionalFormatting sqref="F112:M123">
    <cfRule type="cellIs" dxfId="8193" priority="1327" stopIfTrue="1" operator="equal">
      <formula>0</formula>
    </cfRule>
  </conditionalFormatting>
  <conditionalFormatting sqref="F112:M123">
    <cfRule type="cellIs" dxfId="8192" priority="1326" stopIfTrue="1" operator="equal">
      <formula>0</formula>
    </cfRule>
  </conditionalFormatting>
  <conditionalFormatting sqref="F112:M123">
    <cfRule type="cellIs" dxfId="8191" priority="1325" stopIfTrue="1" operator="equal">
      <formula>0</formula>
    </cfRule>
  </conditionalFormatting>
  <conditionalFormatting sqref="F142:K144">
    <cfRule type="cellIs" dxfId="8190" priority="1324" stopIfTrue="1" operator="equal">
      <formula>0</formula>
    </cfRule>
  </conditionalFormatting>
  <conditionalFormatting sqref="F142:K144">
    <cfRule type="cellIs" dxfId="8189" priority="1323" stopIfTrue="1" operator="equal">
      <formula>0</formula>
    </cfRule>
  </conditionalFormatting>
  <conditionalFormatting sqref="F142:K144">
    <cfRule type="cellIs" dxfId="8188" priority="1322" stopIfTrue="1" operator="equal">
      <formula>0</formula>
    </cfRule>
  </conditionalFormatting>
  <conditionalFormatting sqref="F142:K144">
    <cfRule type="cellIs" dxfId="8187" priority="1321" stopIfTrue="1" operator="equal">
      <formula>0</formula>
    </cfRule>
  </conditionalFormatting>
  <conditionalFormatting sqref="F142:K144">
    <cfRule type="cellIs" dxfId="8186" priority="1320" stopIfTrue="1" operator="equal">
      <formula>0</formula>
    </cfRule>
  </conditionalFormatting>
  <conditionalFormatting sqref="F142:K144">
    <cfRule type="cellIs" dxfId="8185" priority="1319" stopIfTrue="1" operator="equal">
      <formula>0</formula>
    </cfRule>
  </conditionalFormatting>
  <conditionalFormatting sqref="F124:M126">
    <cfRule type="cellIs" dxfId="8184" priority="1318" stopIfTrue="1" operator="equal">
      <formula>0</formula>
    </cfRule>
  </conditionalFormatting>
  <conditionalFormatting sqref="F124:M126">
    <cfRule type="cellIs" dxfId="8183" priority="1317" stopIfTrue="1" operator="equal">
      <formula>0</formula>
    </cfRule>
  </conditionalFormatting>
  <conditionalFormatting sqref="F124:M126">
    <cfRule type="cellIs" dxfId="8182" priority="1316" stopIfTrue="1" operator="equal">
      <formula>0</formula>
    </cfRule>
  </conditionalFormatting>
  <conditionalFormatting sqref="F124:M126">
    <cfRule type="cellIs" dxfId="8181" priority="1315" stopIfTrue="1" operator="equal">
      <formula>0</formula>
    </cfRule>
  </conditionalFormatting>
  <conditionalFormatting sqref="F124:M126">
    <cfRule type="cellIs" dxfId="8180" priority="1314" stopIfTrue="1" operator="equal">
      <formula>0</formula>
    </cfRule>
  </conditionalFormatting>
  <conditionalFormatting sqref="F139:K141">
    <cfRule type="cellIs" dxfId="8179" priority="1313" stopIfTrue="1" operator="equal">
      <formula>0</formula>
    </cfRule>
  </conditionalFormatting>
  <conditionalFormatting sqref="F139:K141">
    <cfRule type="cellIs" dxfId="8178" priority="1312" stopIfTrue="1" operator="equal">
      <formula>0</formula>
    </cfRule>
  </conditionalFormatting>
  <conditionalFormatting sqref="F139:K141">
    <cfRule type="cellIs" dxfId="8177" priority="1311" stopIfTrue="1" operator="equal">
      <formula>0</formula>
    </cfRule>
  </conditionalFormatting>
  <conditionalFormatting sqref="F139:K141">
    <cfRule type="cellIs" dxfId="8176" priority="1310" stopIfTrue="1" operator="equal">
      <formula>0</formula>
    </cfRule>
  </conditionalFormatting>
  <conditionalFormatting sqref="F139:K141">
    <cfRule type="cellIs" dxfId="8175" priority="1309" stopIfTrue="1" operator="equal">
      <formula>0</formula>
    </cfRule>
  </conditionalFormatting>
  <conditionalFormatting sqref="F139:K141">
    <cfRule type="cellIs" dxfId="8174" priority="1308" stopIfTrue="1" operator="equal">
      <formula>0</formula>
    </cfRule>
  </conditionalFormatting>
  <conditionalFormatting sqref="F4:V150">
    <cfRule type="cellIs" dxfId="8173" priority="1307" stopIfTrue="1" operator="equal">
      <formula>0</formula>
    </cfRule>
  </conditionalFormatting>
  <conditionalFormatting sqref="F88:K90">
    <cfRule type="cellIs" dxfId="8172" priority="1306" stopIfTrue="1" operator="equal">
      <formula>0</formula>
    </cfRule>
  </conditionalFormatting>
  <conditionalFormatting sqref="F88:K90">
    <cfRule type="cellIs" dxfId="8171" priority="1305" stopIfTrue="1" operator="equal">
      <formula>0</formula>
    </cfRule>
  </conditionalFormatting>
  <conditionalFormatting sqref="F88:K90">
    <cfRule type="cellIs" dxfId="8170" priority="1304" stopIfTrue="1" operator="equal">
      <formula>0</formula>
    </cfRule>
  </conditionalFormatting>
  <conditionalFormatting sqref="F88:K90">
    <cfRule type="cellIs" dxfId="8169" priority="1303" stopIfTrue="1" operator="equal">
      <formula>0</formula>
    </cfRule>
  </conditionalFormatting>
  <conditionalFormatting sqref="F88:K90">
    <cfRule type="cellIs" dxfId="8168" priority="1302" stopIfTrue="1" operator="equal">
      <formula>0</formula>
    </cfRule>
  </conditionalFormatting>
  <conditionalFormatting sqref="F88:K90">
    <cfRule type="cellIs" dxfId="8167" priority="1301" stopIfTrue="1" operator="equal">
      <formula>0</formula>
    </cfRule>
  </conditionalFormatting>
  <conditionalFormatting sqref="F88:K90">
    <cfRule type="cellIs" dxfId="8166" priority="1300" stopIfTrue="1" operator="equal">
      <formula>0</formula>
    </cfRule>
  </conditionalFormatting>
  <conditionalFormatting sqref="F88:K90">
    <cfRule type="cellIs" dxfId="8165" priority="1299" stopIfTrue="1" operator="equal">
      <formula>0</formula>
    </cfRule>
  </conditionalFormatting>
  <conditionalFormatting sqref="F88:K90">
    <cfRule type="cellIs" dxfId="8164" priority="1298" stopIfTrue="1" operator="equal">
      <formula>0</formula>
    </cfRule>
  </conditionalFormatting>
  <conditionalFormatting sqref="F88:K90">
    <cfRule type="cellIs" dxfId="8163" priority="1297" stopIfTrue="1" operator="equal">
      <formula>0</formula>
    </cfRule>
  </conditionalFormatting>
  <conditionalFormatting sqref="F88:K90">
    <cfRule type="cellIs" dxfId="8162" priority="1296" stopIfTrue="1" operator="equal">
      <formula>0</formula>
    </cfRule>
  </conditionalFormatting>
  <conditionalFormatting sqref="F88:K90">
    <cfRule type="cellIs" dxfId="8161" priority="1295" stopIfTrue="1" operator="equal">
      <formula>0</formula>
    </cfRule>
  </conditionalFormatting>
  <conditionalFormatting sqref="F88:K90">
    <cfRule type="cellIs" dxfId="8160" priority="1294" stopIfTrue="1" operator="equal">
      <formula>0</formula>
    </cfRule>
  </conditionalFormatting>
  <conditionalFormatting sqref="F88:K90">
    <cfRule type="cellIs" dxfId="8159" priority="1293" stopIfTrue="1" operator="equal">
      <formula>0</formula>
    </cfRule>
  </conditionalFormatting>
  <conditionalFormatting sqref="F88:K90">
    <cfRule type="cellIs" dxfId="8158" priority="1292" stopIfTrue="1" operator="equal">
      <formula>0</formula>
    </cfRule>
  </conditionalFormatting>
  <conditionalFormatting sqref="F88:K90">
    <cfRule type="cellIs" dxfId="8157" priority="1291" stopIfTrue="1" operator="equal">
      <formula>0</formula>
    </cfRule>
  </conditionalFormatting>
  <conditionalFormatting sqref="F88:K90">
    <cfRule type="cellIs" dxfId="8156" priority="1290" stopIfTrue="1" operator="equal">
      <formula>0</formula>
    </cfRule>
  </conditionalFormatting>
  <conditionalFormatting sqref="F88:K90">
    <cfRule type="cellIs" dxfId="8155" priority="1289" stopIfTrue="1" operator="equal">
      <formula>0</formula>
    </cfRule>
  </conditionalFormatting>
  <conditionalFormatting sqref="F88:K90">
    <cfRule type="cellIs" dxfId="8154" priority="1288" stopIfTrue="1" operator="equal">
      <formula>0</formula>
    </cfRule>
  </conditionalFormatting>
  <conditionalFormatting sqref="F88:M90">
    <cfRule type="cellIs" dxfId="8153" priority="1287" stopIfTrue="1" operator="equal">
      <formula>0</formula>
    </cfRule>
  </conditionalFormatting>
  <conditionalFormatting sqref="F88:M90">
    <cfRule type="cellIs" dxfId="8152" priority="1286" stopIfTrue="1" operator="equal">
      <formula>0</formula>
    </cfRule>
  </conditionalFormatting>
  <conditionalFormatting sqref="F88:M90">
    <cfRule type="cellIs" dxfId="8151" priority="1285" stopIfTrue="1" operator="equal">
      <formula>0</formula>
    </cfRule>
  </conditionalFormatting>
  <conditionalFormatting sqref="F88:M90">
    <cfRule type="cellIs" dxfId="8150" priority="1284" stopIfTrue="1" operator="equal">
      <formula>0</formula>
    </cfRule>
  </conditionalFormatting>
  <conditionalFormatting sqref="F88:M90">
    <cfRule type="cellIs" dxfId="8149" priority="1283" stopIfTrue="1" operator="equal">
      <formula>0</formula>
    </cfRule>
  </conditionalFormatting>
  <conditionalFormatting sqref="F88:M90">
    <cfRule type="cellIs" dxfId="8148" priority="1282" stopIfTrue="1" operator="equal">
      <formula>0</formula>
    </cfRule>
  </conditionalFormatting>
  <conditionalFormatting sqref="F88:M90">
    <cfRule type="cellIs" dxfId="8147" priority="1281" stopIfTrue="1" operator="equal">
      <formula>0</formula>
    </cfRule>
  </conditionalFormatting>
  <conditionalFormatting sqref="F88:M90">
    <cfRule type="cellIs" dxfId="8146" priority="1280" stopIfTrue="1" operator="equal">
      <formula>0</formula>
    </cfRule>
  </conditionalFormatting>
  <conditionalFormatting sqref="F88:M90">
    <cfRule type="cellIs" dxfId="8145" priority="1279" stopIfTrue="1" operator="equal">
      <formula>0</formula>
    </cfRule>
  </conditionalFormatting>
  <conditionalFormatting sqref="F88:M90">
    <cfRule type="cellIs" dxfId="8144" priority="1278" stopIfTrue="1" operator="equal">
      <formula>0</formula>
    </cfRule>
  </conditionalFormatting>
  <conditionalFormatting sqref="F88:M90">
    <cfRule type="cellIs" dxfId="8143" priority="1277" stopIfTrue="1" operator="equal">
      <formula>0</formula>
    </cfRule>
  </conditionalFormatting>
  <conditionalFormatting sqref="F88:M90">
    <cfRule type="cellIs" dxfId="8142" priority="1276" stopIfTrue="1" operator="equal">
      <formula>0</formula>
    </cfRule>
  </conditionalFormatting>
  <conditionalFormatting sqref="F88:M90">
    <cfRule type="cellIs" dxfId="8141" priority="1275" stopIfTrue="1" operator="equal">
      <formula>0</formula>
    </cfRule>
  </conditionalFormatting>
  <conditionalFormatting sqref="F88:M90">
    <cfRule type="cellIs" dxfId="8140" priority="1274" stopIfTrue="1" operator="equal">
      <formula>0</formula>
    </cfRule>
  </conditionalFormatting>
  <conditionalFormatting sqref="F88:M90">
    <cfRule type="cellIs" dxfId="8139" priority="1273" stopIfTrue="1" operator="equal">
      <formula>0</formula>
    </cfRule>
  </conditionalFormatting>
  <conditionalFormatting sqref="F88:M90">
    <cfRule type="cellIs" dxfId="8138" priority="1272" stopIfTrue="1" operator="equal">
      <formula>0</formula>
    </cfRule>
  </conditionalFormatting>
  <conditionalFormatting sqref="F88:M90">
    <cfRule type="cellIs" dxfId="8137" priority="1271" stopIfTrue="1" operator="equal">
      <formula>0</formula>
    </cfRule>
  </conditionalFormatting>
  <conditionalFormatting sqref="F88:M90">
    <cfRule type="cellIs" dxfId="8136" priority="1270" stopIfTrue="1" operator="equal">
      <formula>0</formula>
    </cfRule>
  </conditionalFormatting>
  <conditionalFormatting sqref="F88:M90">
    <cfRule type="cellIs" dxfId="8135" priority="1269" stopIfTrue="1" operator="equal">
      <formula>0</formula>
    </cfRule>
  </conditionalFormatting>
  <conditionalFormatting sqref="F67:M69">
    <cfRule type="cellIs" dxfId="8134" priority="1268" stopIfTrue="1" operator="equal">
      <formula>0</formula>
    </cfRule>
  </conditionalFormatting>
  <conditionalFormatting sqref="F67:M69">
    <cfRule type="cellIs" dxfId="8133" priority="1267" stopIfTrue="1" operator="equal">
      <formula>0</formula>
    </cfRule>
  </conditionalFormatting>
  <conditionalFormatting sqref="F67:M69">
    <cfRule type="cellIs" dxfId="8132" priority="1266" stopIfTrue="1" operator="equal">
      <formula>0</formula>
    </cfRule>
  </conditionalFormatting>
  <conditionalFormatting sqref="F67:M69">
    <cfRule type="cellIs" dxfId="8131" priority="1265" stopIfTrue="1" operator="equal">
      <formula>0</formula>
    </cfRule>
  </conditionalFormatting>
  <conditionalFormatting sqref="F67:M69">
    <cfRule type="cellIs" dxfId="8130" priority="1264" stopIfTrue="1" operator="equal">
      <formula>0</formula>
    </cfRule>
  </conditionalFormatting>
  <conditionalFormatting sqref="F67:M69">
    <cfRule type="cellIs" dxfId="8129" priority="1263" stopIfTrue="1" operator="equal">
      <formula>0</formula>
    </cfRule>
  </conditionalFormatting>
  <conditionalFormatting sqref="F67:M69">
    <cfRule type="cellIs" dxfId="8128" priority="1262" stopIfTrue="1" operator="equal">
      <formula>0</formula>
    </cfRule>
  </conditionalFormatting>
  <conditionalFormatting sqref="F67:M69">
    <cfRule type="cellIs" dxfId="8127" priority="1261" stopIfTrue="1" operator="equal">
      <formula>0</formula>
    </cfRule>
  </conditionalFormatting>
  <conditionalFormatting sqref="F67:M69">
    <cfRule type="cellIs" dxfId="8126" priority="1260" stopIfTrue="1" operator="equal">
      <formula>0</formula>
    </cfRule>
  </conditionalFormatting>
  <conditionalFormatting sqref="F67:M69">
    <cfRule type="cellIs" dxfId="8125" priority="1259" stopIfTrue="1" operator="equal">
      <formula>0</formula>
    </cfRule>
  </conditionalFormatting>
  <conditionalFormatting sqref="F67:M69">
    <cfRule type="cellIs" dxfId="8124" priority="1258" stopIfTrue="1" operator="equal">
      <formula>0</formula>
    </cfRule>
  </conditionalFormatting>
  <conditionalFormatting sqref="F67:M69">
    <cfRule type="cellIs" dxfId="8123" priority="1257" stopIfTrue="1" operator="equal">
      <formula>0</formula>
    </cfRule>
  </conditionalFormatting>
  <conditionalFormatting sqref="F67:M69">
    <cfRule type="cellIs" dxfId="8122" priority="1256" stopIfTrue="1" operator="equal">
      <formula>0</formula>
    </cfRule>
  </conditionalFormatting>
  <conditionalFormatting sqref="F67:M69">
    <cfRule type="cellIs" dxfId="8121" priority="1255" stopIfTrue="1" operator="equal">
      <formula>0</formula>
    </cfRule>
  </conditionalFormatting>
  <conditionalFormatting sqref="F67:M69">
    <cfRule type="cellIs" dxfId="8120" priority="1254" stopIfTrue="1" operator="equal">
      <formula>0</formula>
    </cfRule>
  </conditionalFormatting>
  <conditionalFormatting sqref="F67:M69">
    <cfRule type="cellIs" dxfId="8119" priority="1253" stopIfTrue="1" operator="equal">
      <formula>0</formula>
    </cfRule>
  </conditionalFormatting>
  <conditionalFormatting sqref="F67:M69">
    <cfRule type="cellIs" dxfId="8118" priority="1252" stopIfTrue="1" operator="equal">
      <formula>0</formula>
    </cfRule>
  </conditionalFormatting>
  <conditionalFormatting sqref="F67:M69">
    <cfRule type="cellIs" dxfId="8117" priority="1251" stopIfTrue="1" operator="equal">
      <formula>0</formula>
    </cfRule>
  </conditionalFormatting>
  <conditionalFormatting sqref="F67:M69">
    <cfRule type="cellIs" dxfId="8116" priority="1250" stopIfTrue="1" operator="equal">
      <formula>0</formula>
    </cfRule>
  </conditionalFormatting>
  <conditionalFormatting sqref="F67:M69">
    <cfRule type="cellIs" dxfId="8115" priority="1249" stopIfTrue="1" operator="equal">
      <formula>0</formula>
    </cfRule>
  </conditionalFormatting>
  <conditionalFormatting sqref="F67:M69">
    <cfRule type="cellIs" dxfId="8114" priority="1248" stopIfTrue="1" operator="equal">
      <formula>0</formula>
    </cfRule>
  </conditionalFormatting>
  <conditionalFormatting sqref="F67:M69">
    <cfRule type="cellIs" dxfId="8113" priority="1247" stopIfTrue="1" operator="equal">
      <formula>0</formula>
    </cfRule>
  </conditionalFormatting>
  <conditionalFormatting sqref="F67:M69">
    <cfRule type="cellIs" dxfId="8112" priority="1246" stopIfTrue="1" operator="equal">
      <formula>0</formula>
    </cfRule>
  </conditionalFormatting>
  <conditionalFormatting sqref="F67:M69">
    <cfRule type="cellIs" dxfId="8111" priority="1245" stopIfTrue="1" operator="equal">
      <formula>0</formula>
    </cfRule>
  </conditionalFormatting>
  <conditionalFormatting sqref="F67:M69">
    <cfRule type="cellIs" dxfId="8110" priority="1244" stopIfTrue="1" operator="equal">
      <formula>0</formula>
    </cfRule>
  </conditionalFormatting>
  <conditionalFormatting sqref="F67:M69">
    <cfRule type="cellIs" dxfId="8109" priority="1243" stopIfTrue="1" operator="equal">
      <formula>0</formula>
    </cfRule>
  </conditionalFormatting>
  <conditionalFormatting sqref="F67:M69">
    <cfRule type="cellIs" dxfId="8108" priority="1242" stopIfTrue="1" operator="equal">
      <formula>0</formula>
    </cfRule>
  </conditionalFormatting>
  <conditionalFormatting sqref="F67:M69">
    <cfRule type="cellIs" dxfId="8107" priority="1241" stopIfTrue="1" operator="equal">
      <formula>0</formula>
    </cfRule>
  </conditionalFormatting>
  <conditionalFormatting sqref="F67:M69">
    <cfRule type="cellIs" dxfId="8106" priority="1240" stopIfTrue="1" operator="equal">
      <formula>0</formula>
    </cfRule>
  </conditionalFormatting>
  <conditionalFormatting sqref="F67:M69">
    <cfRule type="cellIs" dxfId="8105" priority="1239" stopIfTrue="1" operator="equal">
      <formula>0</formula>
    </cfRule>
  </conditionalFormatting>
  <conditionalFormatting sqref="F67:M69">
    <cfRule type="cellIs" dxfId="8104" priority="1238" stopIfTrue="1" operator="equal">
      <formula>0</formula>
    </cfRule>
  </conditionalFormatting>
  <conditionalFormatting sqref="F67:M69">
    <cfRule type="cellIs" dxfId="8103" priority="1237" stopIfTrue="1" operator="equal">
      <formula>0</formula>
    </cfRule>
  </conditionalFormatting>
  <conditionalFormatting sqref="F67:M69">
    <cfRule type="cellIs" dxfId="8102" priority="1236" stopIfTrue="1" operator="equal">
      <formula>0</formula>
    </cfRule>
  </conditionalFormatting>
  <conditionalFormatting sqref="F67:M69">
    <cfRule type="cellIs" dxfId="8101" priority="1235" stopIfTrue="1" operator="equal">
      <formula>0</formula>
    </cfRule>
  </conditionalFormatting>
  <conditionalFormatting sqref="F67:M69">
    <cfRule type="cellIs" dxfId="8100" priority="1234" stopIfTrue="1" operator="equal">
      <formula>0</formula>
    </cfRule>
  </conditionalFormatting>
  <conditionalFormatting sqref="F67:M69">
    <cfRule type="cellIs" dxfId="8099" priority="1233" stopIfTrue="1" operator="equal">
      <formula>0</formula>
    </cfRule>
  </conditionalFormatting>
  <conditionalFormatting sqref="F67:M69">
    <cfRule type="cellIs" dxfId="8098" priority="1232" stopIfTrue="1" operator="equal">
      <formula>0</formula>
    </cfRule>
  </conditionalFormatting>
  <conditionalFormatting sqref="F67:M69">
    <cfRule type="cellIs" dxfId="8097" priority="1231" stopIfTrue="1" operator="equal">
      <formula>0</formula>
    </cfRule>
  </conditionalFormatting>
  <conditionalFormatting sqref="F58:O60">
    <cfRule type="cellIs" dxfId="8096" priority="1230" stopIfTrue="1" operator="equal">
      <formula>0</formula>
    </cfRule>
  </conditionalFormatting>
  <conditionalFormatting sqref="F58:O60">
    <cfRule type="cellIs" dxfId="8095" priority="1229" stopIfTrue="1" operator="equal">
      <formula>0</formula>
    </cfRule>
  </conditionalFormatting>
  <conditionalFormatting sqref="F58:O60">
    <cfRule type="cellIs" dxfId="8094" priority="1228" stopIfTrue="1" operator="equal">
      <formula>0</formula>
    </cfRule>
  </conditionalFormatting>
  <conditionalFormatting sqref="F58:O60">
    <cfRule type="cellIs" dxfId="8093" priority="1227" stopIfTrue="1" operator="equal">
      <formula>0</formula>
    </cfRule>
  </conditionalFormatting>
  <conditionalFormatting sqref="F58:O60">
    <cfRule type="cellIs" dxfId="8092" priority="1226" stopIfTrue="1" operator="equal">
      <formula>0</formula>
    </cfRule>
  </conditionalFormatting>
  <conditionalFormatting sqref="F58:O60">
    <cfRule type="cellIs" dxfId="8091" priority="1225" stopIfTrue="1" operator="equal">
      <formula>0</formula>
    </cfRule>
  </conditionalFormatting>
  <conditionalFormatting sqref="F58:O60">
    <cfRule type="cellIs" dxfId="8090" priority="1224" stopIfTrue="1" operator="equal">
      <formula>0</formula>
    </cfRule>
  </conditionalFormatting>
  <conditionalFormatting sqref="F58:O60">
    <cfRule type="cellIs" dxfId="8089" priority="1223" stopIfTrue="1" operator="equal">
      <formula>0</formula>
    </cfRule>
  </conditionalFormatting>
  <conditionalFormatting sqref="F58:O60">
    <cfRule type="cellIs" dxfId="8088" priority="1222" stopIfTrue="1" operator="equal">
      <formula>0</formula>
    </cfRule>
  </conditionalFormatting>
  <conditionalFormatting sqref="F58:O60">
    <cfRule type="cellIs" dxfId="8087" priority="1221" stopIfTrue="1" operator="equal">
      <formula>0</formula>
    </cfRule>
  </conditionalFormatting>
  <conditionalFormatting sqref="F58:O60">
    <cfRule type="cellIs" dxfId="8086" priority="1220" stopIfTrue="1" operator="equal">
      <formula>0</formula>
    </cfRule>
  </conditionalFormatting>
  <conditionalFormatting sqref="F58:O60">
    <cfRule type="cellIs" dxfId="8085" priority="1219" stopIfTrue="1" operator="equal">
      <formula>0</formula>
    </cfRule>
  </conditionalFormatting>
  <conditionalFormatting sqref="F58:O60">
    <cfRule type="cellIs" dxfId="8084" priority="1218" stopIfTrue="1" operator="equal">
      <formula>0</formula>
    </cfRule>
  </conditionalFormatting>
  <conditionalFormatting sqref="F58:O60">
    <cfRule type="cellIs" dxfId="8083" priority="1217" stopIfTrue="1" operator="equal">
      <formula>0</formula>
    </cfRule>
  </conditionalFormatting>
  <conditionalFormatting sqref="F58:O60">
    <cfRule type="cellIs" dxfId="8082" priority="1216" stopIfTrue="1" operator="equal">
      <formula>0</formula>
    </cfRule>
  </conditionalFormatting>
  <conditionalFormatting sqref="F58:O60">
    <cfRule type="cellIs" dxfId="8081" priority="1215" stopIfTrue="1" operator="equal">
      <formula>0</formula>
    </cfRule>
  </conditionalFormatting>
  <conditionalFormatting sqref="F58:O60">
    <cfRule type="cellIs" dxfId="8080" priority="1214" stopIfTrue="1" operator="equal">
      <formula>0</formula>
    </cfRule>
  </conditionalFormatting>
  <conditionalFormatting sqref="F58:O60">
    <cfRule type="cellIs" dxfId="8079" priority="1213" stopIfTrue="1" operator="equal">
      <formula>0</formula>
    </cfRule>
  </conditionalFormatting>
  <conditionalFormatting sqref="F58:O60">
    <cfRule type="cellIs" dxfId="8078" priority="1212" stopIfTrue="1" operator="equal">
      <formula>0</formula>
    </cfRule>
  </conditionalFormatting>
  <conditionalFormatting sqref="F58:O60">
    <cfRule type="cellIs" dxfId="8077" priority="1211" stopIfTrue="1" operator="equal">
      <formula>0</formula>
    </cfRule>
  </conditionalFormatting>
  <conditionalFormatting sqref="F58:O60">
    <cfRule type="cellIs" dxfId="8076" priority="1210" stopIfTrue="1" operator="equal">
      <formula>0</formula>
    </cfRule>
  </conditionalFormatting>
  <conditionalFormatting sqref="F58:O60">
    <cfRule type="cellIs" dxfId="8075" priority="1209" stopIfTrue="1" operator="equal">
      <formula>0</formula>
    </cfRule>
  </conditionalFormatting>
  <conditionalFormatting sqref="F58:O60">
    <cfRule type="cellIs" dxfId="8074" priority="1208" stopIfTrue="1" operator="equal">
      <formula>0</formula>
    </cfRule>
  </conditionalFormatting>
  <conditionalFormatting sqref="F58:O60">
    <cfRule type="cellIs" dxfId="8073" priority="1207" stopIfTrue="1" operator="equal">
      <formula>0</formula>
    </cfRule>
  </conditionalFormatting>
  <conditionalFormatting sqref="F58:O60">
    <cfRule type="cellIs" dxfId="8072" priority="1206" stopIfTrue="1" operator="equal">
      <formula>0</formula>
    </cfRule>
  </conditionalFormatting>
  <conditionalFormatting sqref="F58:O60">
    <cfRule type="cellIs" dxfId="8071" priority="1205" stopIfTrue="1" operator="equal">
      <formula>0</formula>
    </cfRule>
  </conditionalFormatting>
  <conditionalFormatting sqref="F58:O60">
    <cfRule type="cellIs" dxfId="8070" priority="1204" stopIfTrue="1" operator="equal">
      <formula>0</formula>
    </cfRule>
  </conditionalFormatting>
  <conditionalFormatting sqref="F58:O60">
    <cfRule type="cellIs" dxfId="8069" priority="1203" stopIfTrue="1" operator="equal">
      <formula>0</formula>
    </cfRule>
  </conditionalFormatting>
  <conditionalFormatting sqref="F58:O60">
    <cfRule type="cellIs" dxfId="8068" priority="1202" stopIfTrue="1" operator="equal">
      <formula>0</formula>
    </cfRule>
  </conditionalFormatting>
  <conditionalFormatting sqref="F58:O60">
    <cfRule type="cellIs" dxfId="8067" priority="1201" stopIfTrue="1" operator="equal">
      <formula>0</formula>
    </cfRule>
  </conditionalFormatting>
  <conditionalFormatting sqref="F58:O60">
    <cfRule type="cellIs" dxfId="8066" priority="1200" stopIfTrue="1" operator="equal">
      <formula>0</formula>
    </cfRule>
  </conditionalFormatting>
  <conditionalFormatting sqref="F58:O60">
    <cfRule type="cellIs" dxfId="8065" priority="1199" stopIfTrue="1" operator="equal">
      <formula>0</formula>
    </cfRule>
  </conditionalFormatting>
  <conditionalFormatting sqref="F58:O60">
    <cfRule type="cellIs" dxfId="8064" priority="1198" stopIfTrue="1" operator="equal">
      <formula>0</formula>
    </cfRule>
  </conditionalFormatting>
  <conditionalFormatting sqref="F58:O60">
    <cfRule type="cellIs" dxfId="8063" priority="1197" stopIfTrue="1" operator="equal">
      <formula>0</formula>
    </cfRule>
  </conditionalFormatting>
  <conditionalFormatting sqref="F58:O60">
    <cfRule type="cellIs" dxfId="8062" priority="1196" stopIfTrue="1" operator="equal">
      <formula>0</formula>
    </cfRule>
  </conditionalFormatting>
  <conditionalFormatting sqref="F58:O60">
    <cfRule type="cellIs" dxfId="8061" priority="1195" stopIfTrue="1" operator="equal">
      <formula>0</formula>
    </cfRule>
  </conditionalFormatting>
  <conditionalFormatting sqref="F58:O60">
    <cfRule type="cellIs" dxfId="8060" priority="1194" stopIfTrue="1" operator="equal">
      <formula>0</formula>
    </cfRule>
  </conditionalFormatting>
  <conditionalFormatting sqref="F58:O60">
    <cfRule type="cellIs" dxfId="8059" priority="1193" stopIfTrue="1" operator="equal">
      <formula>0</formula>
    </cfRule>
  </conditionalFormatting>
  <conditionalFormatting sqref="F61:M63">
    <cfRule type="cellIs" dxfId="8058" priority="1192" stopIfTrue="1" operator="equal">
      <formula>0</formula>
    </cfRule>
  </conditionalFormatting>
  <conditionalFormatting sqref="F61:M63">
    <cfRule type="cellIs" dxfId="8057" priority="1191" stopIfTrue="1" operator="equal">
      <formula>0</formula>
    </cfRule>
  </conditionalFormatting>
  <conditionalFormatting sqref="F61:M63">
    <cfRule type="cellIs" dxfId="8056" priority="1190" stopIfTrue="1" operator="equal">
      <formula>0</formula>
    </cfRule>
  </conditionalFormatting>
  <conditionalFormatting sqref="F61:M63">
    <cfRule type="cellIs" dxfId="8055" priority="1189" stopIfTrue="1" operator="equal">
      <formula>0</formula>
    </cfRule>
  </conditionalFormatting>
  <conditionalFormatting sqref="F61:M63">
    <cfRule type="cellIs" dxfId="8054" priority="1188" stopIfTrue="1" operator="equal">
      <formula>0</formula>
    </cfRule>
  </conditionalFormatting>
  <conditionalFormatting sqref="F61:M63">
    <cfRule type="cellIs" dxfId="8053" priority="1187" stopIfTrue="1" operator="equal">
      <formula>0</formula>
    </cfRule>
  </conditionalFormatting>
  <conditionalFormatting sqref="F61:M63">
    <cfRule type="cellIs" dxfId="8052" priority="1186" stopIfTrue="1" operator="equal">
      <formula>0</formula>
    </cfRule>
  </conditionalFormatting>
  <conditionalFormatting sqref="F61:M63">
    <cfRule type="cellIs" dxfId="8051" priority="1185" stopIfTrue="1" operator="equal">
      <formula>0</formula>
    </cfRule>
  </conditionalFormatting>
  <conditionalFormatting sqref="F61:M63">
    <cfRule type="cellIs" dxfId="8050" priority="1184" stopIfTrue="1" operator="equal">
      <formula>0</formula>
    </cfRule>
  </conditionalFormatting>
  <conditionalFormatting sqref="F61:M63">
    <cfRule type="cellIs" dxfId="8049" priority="1183" stopIfTrue="1" operator="equal">
      <formula>0</formula>
    </cfRule>
  </conditionalFormatting>
  <conditionalFormatting sqref="F61:M63">
    <cfRule type="cellIs" dxfId="8048" priority="1182" stopIfTrue="1" operator="equal">
      <formula>0</formula>
    </cfRule>
  </conditionalFormatting>
  <conditionalFormatting sqref="F61:M63">
    <cfRule type="cellIs" dxfId="8047" priority="1181" stopIfTrue="1" operator="equal">
      <formula>0</formula>
    </cfRule>
  </conditionalFormatting>
  <conditionalFormatting sqref="F61:M63">
    <cfRule type="cellIs" dxfId="8046" priority="1180" stopIfTrue="1" operator="equal">
      <formula>0</formula>
    </cfRule>
  </conditionalFormatting>
  <conditionalFormatting sqref="F61:M63">
    <cfRule type="cellIs" dxfId="8045" priority="1179" stopIfTrue="1" operator="equal">
      <formula>0</formula>
    </cfRule>
  </conditionalFormatting>
  <conditionalFormatting sqref="F61:M63">
    <cfRule type="cellIs" dxfId="8044" priority="1178" stopIfTrue="1" operator="equal">
      <formula>0</formula>
    </cfRule>
  </conditionalFormatting>
  <conditionalFormatting sqref="F61:M63">
    <cfRule type="cellIs" dxfId="8043" priority="1177" stopIfTrue="1" operator="equal">
      <formula>0</formula>
    </cfRule>
  </conditionalFormatting>
  <conditionalFormatting sqref="F61:M63">
    <cfRule type="cellIs" dxfId="8042" priority="1176" stopIfTrue="1" operator="equal">
      <formula>0</formula>
    </cfRule>
  </conditionalFormatting>
  <conditionalFormatting sqref="F61:M63">
    <cfRule type="cellIs" dxfId="8041" priority="1175" stopIfTrue="1" operator="equal">
      <formula>0</formula>
    </cfRule>
  </conditionalFormatting>
  <conditionalFormatting sqref="F61:M63">
    <cfRule type="cellIs" dxfId="8040" priority="1174" stopIfTrue="1" operator="equal">
      <formula>0</formula>
    </cfRule>
  </conditionalFormatting>
  <conditionalFormatting sqref="F61:M63">
    <cfRule type="cellIs" dxfId="8039" priority="1173" stopIfTrue="1" operator="equal">
      <formula>0</formula>
    </cfRule>
  </conditionalFormatting>
  <conditionalFormatting sqref="F61:M63">
    <cfRule type="cellIs" dxfId="8038" priority="1172" stopIfTrue="1" operator="equal">
      <formula>0</formula>
    </cfRule>
  </conditionalFormatting>
  <conditionalFormatting sqref="F61:M63">
    <cfRule type="cellIs" dxfId="8037" priority="1171" stopIfTrue="1" operator="equal">
      <formula>0</formula>
    </cfRule>
  </conditionalFormatting>
  <conditionalFormatting sqref="F61:M63">
    <cfRule type="cellIs" dxfId="8036" priority="1170" stopIfTrue="1" operator="equal">
      <formula>0</formula>
    </cfRule>
  </conditionalFormatting>
  <conditionalFormatting sqref="F61:M63">
    <cfRule type="cellIs" dxfId="8035" priority="1169" stopIfTrue="1" operator="equal">
      <formula>0</formula>
    </cfRule>
  </conditionalFormatting>
  <conditionalFormatting sqref="F61:M63">
    <cfRule type="cellIs" dxfId="8034" priority="1168" stopIfTrue="1" operator="equal">
      <formula>0</formula>
    </cfRule>
  </conditionalFormatting>
  <conditionalFormatting sqref="F61:M63">
    <cfRule type="cellIs" dxfId="8033" priority="1167" stopIfTrue="1" operator="equal">
      <formula>0</formula>
    </cfRule>
  </conditionalFormatting>
  <conditionalFormatting sqref="F61:M63">
    <cfRule type="cellIs" dxfId="8032" priority="1166" stopIfTrue="1" operator="equal">
      <formula>0</formula>
    </cfRule>
  </conditionalFormatting>
  <conditionalFormatting sqref="F61:M63">
    <cfRule type="cellIs" dxfId="8031" priority="1165" stopIfTrue="1" operator="equal">
      <formula>0</formula>
    </cfRule>
  </conditionalFormatting>
  <conditionalFormatting sqref="F61:M63">
    <cfRule type="cellIs" dxfId="8030" priority="1164" stopIfTrue="1" operator="equal">
      <formula>0</formula>
    </cfRule>
  </conditionalFormatting>
  <conditionalFormatting sqref="F61:M63">
    <cfRule type="cellIs" dxfId="8029" priority="1163" stopIfTrue="1" operator="equal">
      <formula>0</formula>
    </cfRule>
  </conditionalFormatting>
  <conditionalFormatting sqref="F61:M63">
    <cfRule type="cellIs" dxfId="8028" priority="1162" stopIfTrue="1" operator="equal">
      <formula>0</formula>
    </cfRule>
  </conditionalFormatting>
  <conditionalFormatting sqref="F61:M63">
    <cfRule type="cellIs" dxfId="8027" priority="1161" stopIfTrue="1" operator="equal">
      <formula>0</formula>
    </cfRule>
  </conditionalFormatting>
  <conditionalFormatting sqref="F61:M63">
    <cfRule type="cellIs" dxfId="8026" priority="1160" stopIfTrue="1" operator="equal">
      <formula>0</formula>
    </cfRule>
  </conditionalFormatting>
  <conditionalFormatting sqref="F61:M63">
    <cfRule type="cellIs" dxfId="8025" priority="1159" stopIfTrue="1" operator="equal">
      <formula>0</formula>
    </cfRule>
  </conditionalFormatting>
  <conditionalFormatting sqref="F61:M63">
    <cfRule type="cellIs" dxfId="8024" priority="1158" stopIfTrue="1" operator="equal">
      <formula>0</formula>
    </cfRule>
  </conditionalFormatting>
  <conditionalFormatting sqref="F61:M63">
    <cfRule type="cellIs" dxfId="8023" priority="1157" stopIfTrue="1" operator="equal">
      <formula>0</formula>
    </cfRule>
  </conditionalFormatting>
  <conditionalFormatting sqref="F61:M63">
    <cfRule type="cellIs" dxfId="8022" priority="1156" stopIfTrue="1" operator="equal">
      <formula>0</formula>
    </cfRule>
  </conditionalFormatting>
  <conditionalFormatting sqref="F61:M63">
    <cfRule type="cellIs" dxfId="8021" priority="1155" stopIfTrue="1" operator="equal">
      <formula>0</formula>
    </cfRule>
  </conditionalFormatting>
  <conditionalFormatting sqref="F61:M63">
    <cfRule type="cellIs" dxfId="8020" priority="1154" stopIfTrue="1" operator="equal">
      <formula>0</formula>
    </cfRule>
  </conditionalFormatting>
  <conditionalFormatting sqref="F61:M63">
    <cfRule type="cellIs" dxfId="8019" priority="1153" stopIfTrue="1" operator="equal">
      <formula>0</formula>
    </cfRule>
  </conditionalFormatting>
  <conditionalFormatting sqref="F61:M63">
    <cfRule type="cellIs" dxfId="8018" priority="1152" stopIfTrue="1" operator="equal">
      <formula>0</formula>
    </cfRule>
  </conditionalFormatting>
  <conditionalFormatting sqref="F61:M63">
    <cfRule type="cellIs" dxfId="8017" priority="1151" stopIfTrue="1" operator="equal">
      <formula>0</formula>
    </cfRule>
  </conditionalFormatting>
  <conditionalFormatting sqref="F61:M63">
    <cfRule type="cellIs" dxfId="8016" priority="1150" stopIfTrue="1" operator="equal">
      <formula>0</formula>
    </cfRule>
  </conditionalFormatting>
  <conditionalFormatting sqref="F61:M63">
    <cfRule type="cellIs" dxfId="8015" priority="1149" stopIfTrue="1" operator="equal">
      <formula>0</formula>
    </cfRule>
  </conditionalFormatting>
  <conditionalFormatting sqref="F61:M63">
    <cfRule type="cellIs" dxfId="8014" priority="1148" stopIfTrue="1" operator="equal">
      <formula>0</formula>
    </cfRule>
  </conditionalFormatting>
  <conditionalFormatting sqref="F61:M63">
    <cfRule type="cellIs" dxfId="8013" priority="1147" stopIfTrue="1" operator="equal">
      <formula>0</formula>
    </cfRule>
  </conditionalFormatting>
  <conditionalFormatting sqref="F61:M63">
    <cfRule type="cellIs" dxfId="8012" priority="1146" stopIfTrue="1" operator="equal">
      <formula>0</formula>
    </cfRule>
  </conditionalFormatting>
  <conditionalFormatting sqref="F61:M63">
    <cfRule type="cellIs" dxfId="8011" priority="1145" stopIfTrue="1" operator="equal">
      <formula>0</formula>
    </cfRule>
  </conditionalFormatting>
  <conditionalFormatting sqref="F61:M63">
    <cfRule type="cellIs" dxfId="8010" priority="1144" stopIfTrue="1" operator="equal">
      <formula>0</formula>
    </cfRule>
  </conditionalFormatting>
  <conditionalFormatting sqref="F61:M63">
    <cfRule type="cellIs" dxfId="8009" priority="1143" stopIfTrue="1" operator="equal">
      <formula>0</formula>
    </cfRule>
  </conditionalFormatting>
  <conditionalFormatting sqref="F61:M63">
    <cfRule type="cellIs" dxfId="8008" priority="1142" stopIfTrue="1" operator="equal">
      <formula>0</formula>
    </cfRule>
  </conditionalFormatting>
  <conditionalFormatting sqref="F61:M63">
    <cfRule type="cellIs" dxfId="8007" priority="1141" stopIfTrue="1" operator="equal">
      <formula>0</formula>
    </cfRule>
  </conditionalFormatting>
  <conditionalFormatting sqref="F61:M63">
    <cfRule type="cellIs" dxfId="8006" priority="1140" stopIfTrue="1" operator="equal">
      <formula>0</formula>
    </cfRule>
  </conditionalFormatting>
  <conditionalFormatting sqref="F61:M63">
    <cfRule type="cellIs" dxfId="8005" priority="1139" stopIfTrue="1" operator="equal">
      <formula>0</formula>
    </cfRule>
  </conditionalFormatting>
  <conditionalFormatting sqref="F61:M63">
    <cfRule type="cellIs" dxfId="8004" priority="1138" stopIfTrue="1" operator="equal">
      <formula>0</formula>
    </cfRule>
  </conditionalFormatting>
  <conditionalFormatting sqref="F61:M63">
    <cfRule type="cellIs" dxfId="8003" priority="1137" stopIfTrue="1" operator="equal">
      <formula>0</formula>
    </cfRule>
  </conditionalFormatting>
  <conditionalFormatting sqref="F61:M63">
    <cfRule type="cellIs" dxfId="8002" priority="1136" stopIfTrue="1" operator="equal">
      <formula>0</formula>
    </cfRule>
  </conditionalFormatting>
  <conditionalFormatting sqref="F61:M63">
    <cfRule type="cellIs" dxfId="8001" priority="1135" stopIfTrue="1" operator="equal">
      <formula>0</formula>
    </cfRule>
  </conditionalFormatting>
  <conditionalFormatting sqref="F61:M63">
    <cfRule type="cellIs" dxfId="8000" priority="1134" stopIfTrue="1" operator="equal">
      <formula>0</formula>
    </cfRule>
  </conditionalFormatting>
  <conditionalFormatting sqref="F61:M63">
    <cfRule type="cellIs" dxfId="7999" priority="1133" stopIfTrue="1" operator="equal">
      <formula>0</formula>
    </cfRule>
  </conditionalFormatting>
  <conditionalFormatting sqref="F61:M63">
    <cfRule type="cellIs" dxfId="7998" priority="1132" stopIfTrue="1" operator="equal">
      <formula>0</formula>
    </cfRule>
  </conditionalFormatting>
  <conditionalFormatting sqref="F61:M63">
    <cfRule type="cellIs" dxfId="7997" priority="1131" stopIfTrue="1" operator="equal">
      <formula>0</formula>
    </cfRule>
  </conditionalFormatting>
  <conditionalFormatting sqref="F61:M63">
    <cfRule type="cellIs" dxfId="7996" priority="1130" stopIfTrue="1" operator="equal">
      <formula>0</formula>
    </cfRule>
  </conditionalFormatting>
  <conditionalFormatting sqref="F61:M63">
    <cfRule type="cellIs" dxfId="7995" priority="1129" stopIfTrue="1" operator="equal">
      <formula>0</formula>
    </cfRule>
  </conditionalFormatting>
  <conditionalFormatting sqref="F61:M63">
    <cfRule type="cellIs" dxfId="7994" priority="1128" stopIfTrue="1" operator="equal">
      <formula>0</formula>
    </cfRule>
  </conditionalFormatting>
  <conditionalFormatting sqref="F61:M63">
    <cfRule type="cellIs" dxfId="7993" priority="1127" stopIfTrue="1" operator="equal">
      <formula>0</formula>
    </cfRule>
  </conditionalFormatting>
  <conditionalFormatting sqref="F61:M63">
    <cfRule type="cellIs" dxfId="7992" priority="1126" stopIfTrue="1" operator="equal">
      <formula>0</formula>
    </cfRule>
  </conditionalFormatting>
  <conditionalFormatting sqref="F61:M63">
    <cfRule type="cellIs" dxfId="7991" priority="1125" stopIfTrue="1" operator="equal">
      <formula>0</formula>
    </cfRule>
  </conditionalFormatting>
  <conditionalFormatting sqref="F61:M63">
    <cfRule type="cellIs" dxfId="7990" priority="1124" stopIfTrue="1" operator="equal">
      <formula>0</formula>
    </cfRule>
  </conditionalFormatting>
  <conditionalFormatting sqref="F61:M63">
    <cfRule type="cellIs" dxfId="7989" priority="1123" stopIfTrue="1" operator="equal">
      <formula>0</formula>
    </cfRule>
  </conditionalFormatting>
  <conditionalFormatting sqref="F61:M63">
    <cfRule type="cellIs" dxfId="7988" priority="1122" stopIfTrue="1" operator="equal">
      <formula>0</formula>
    </cfRule>
  </conditionalFormatting>
  <conditionalFormatting sqref="F61:M63">
    <cfRule type="cellIs" dxfId="7987" priority="1121" stopIfTrue="1" operator="equal">
      <formula>0</formula>
    </cfRule>
  </conditionalFormatting>
  <conditionalFormatting sqref="F61:M63">
    <cfRule type="cellIs" dxfId="7986" priority="1120" stopIfTrue="1" operator="equal">
      <formula>0</formula>
    </cfRule>
  </conditionalFormatting>
  <conditionalFormatting sqref="F61:M63">
    <cfRule type="cellIs" dxfId="7985" priority="1119" stopIfTrue="1" operator="equal">
      <formula>0</formula>
    </cfRule>
  </conditionalFormatting>
  <conditionalFormatting sqref="F61:M63">
    <cfRule type="cellIs" dxfId="7984" priority="1118" stopIfTrue="1" operator="equal">
      <formula>0</formula>
    </cfRule>
  </conditionalFormatting>
  <conditionalFormatting sqref="F61:M63">
    <cfRule type="cellIs" dxfId="7983" priority="1117" stopIfTrue="1" operator="equal">
      <formula>0</formula>
    </cfRule>
  </conditionalFormatting>
  <conditionalFormatting sqref="F64:M66">
    <cfRule type="cellIs" dxfId="7982" priority="1116" stopIfTrue="1" operator="equal">
      <formula>0</formula>
    </cfRule>
  </conditionalFormatting>
  <conditionalFormatting sqref="F64:M66">
    <cfRule type="cellIs" dxfId="7981" priority="1115" stopIfTrue="1" operator="equal">
      <formula>0</formula>
    </cfRule>
  </conditionalFormatting>
  <conditionalFormatting sqref="F64:M66">
    <cfRule type="cellIs" dxfId="7980" priority="1114" stopIfTrue="1" operator="equal">
      <formula>0</formula>
    </cfRule>
  </conditionalFormatting>
  <conditionalFormatting sqref="F64:M66">
    <cfRule type="cellIs" dxfId="7979" priority="1113" stopIfTrue="1" operator="equal">
      <formula>0</formula>
    </cfRule>
  </conditionalFormatting>
  <conditionalFormatting sqref="F64:M66">
    <cfRule type="cellIs" dxfId="7978" priority="1112" stopIfTrue="1" operator="equal">
      <formula>0</formula>
    </cfRule>
  </conditionalFormatting>
  <conditionalFormatting sqref="F64:M66">
    <cfRule type="cellIs" dxfId="7977" priority="1111" stopIfTrue="1" operator="equal">
      <formula>0</formula>
    </cfRule>
  </conditionalFormatting>
  <conditionalFormatting sqref="F64:M66">
    <cfRule type="cellIs" dxfId="7976" priority="1110" stopIfTrue="1" operator="equal">
      <formula>0</formula>
    </cfRule>
  </conditionalFormatting>
  <conditionalFormatting sqref="F64:M66">
    <cfRule type="cellIs" dxfId="7975" priority="1109" stopIfTrue="1" operator="equal">
      <formula>0</formula>
    </cfRule>
  </conditionalFormatting>
  <conditionalFormatting sqref="F64:M66">
    <cfRule type="cellIs" dxfId="7974" priority="1108" stopIfTrue="1" operator="equal">
      <formula>0</formula>
    </cfRule>
  </conditionalFormatting>
  <conditionalFormatting sqref="F64:M66">
    <cfRule type="cellIs" dxfId="7973" priority="1107" stopIfTrue="1" operator="equal">
      <formula>0</formula>
    </cfRule>
  </conditionalFormatting>
  <conditionalFormatting sqref="F64:M66">
    <cfRule type="cellIs" dxfId="7972" priority="1106" stopIfTrue="1" operator="equal">
      <formula>0</formula>
    </cfRule>
  </conditionalFormatting>
  <conditionalFormatting sqref="F64:M66">
    <cfRule type="cellIs" dxfId="7971" priority="1105" stopIfTrue="1" operator="equal">
      <formula>0</formula>
    </cfRule>
  </conditionalFormatting>
  <conditionalFormatting sqref="F64:M66">
    <cfRule type="cellIs" dxfId="7970" priority="1104" stopIfTrue="1" operator="equal">
      <formula>0</formula>
    </cfRule>
  </conditionalFormatting>
  <conditionalFormatting sqref="F64:M66">
    <cfRule type="cellIs" dxfId="7969" priority="1103" stopIfTrue="1" operator="equal">
      <formula>0</formula>
    </cfRule>
  </conditionalFormatting>
  <conditionalFormatting sqref="F64:M66">
    <cfRule type="cellIs" dxfId="7968" priority="1102" stopIfTrue="1" operator="equal">
      <formula>0</formula>
    </cfRule>
  </conditionalFormatting>
  <conditionalFormatting sqref="F64:M66">
    <cfRule type="cellIs" dxfId="7967" priority="1101" stopIfTrue="1" operator="equal">
      <formula>0</formula>
    </cfRule>
  </conditionalFormatting>
  <conditionalFormatting sqref="F64:M66">
    <cfRule type="cellIs" dxfId="7966" priority="1100" stopIfTrue="1" operator="equal">
      <formula>0</formula>
    </cfRule>
  </conditionalFormatting>
  <conditionalFormatting sqref="F64:M66">
    <cfRule type="cellIs" dxfId="7965" priority="1099" stopIfTrue="1" operator="equal">
      <formula>0</formula>
    </cfRule>
  </conditionalFormatting>
  <conditionalFormatting sqref="F64:M66">
    <cfRule type="cellIs" dxfId="7964" priority="1098" stopIfTrue="1" operator="equal">
      <formula>0</formula>
    </cfRule>
  </conditionalFormatting>
  <conditionalFormatting sqref="F64:M66">
    <cfRule type="cellIs" dxfId="7963" priority="1097" stopIfTrue="1" operator="equal">
      <formula>0</formula>
    </cfRule>
  </conditionalFormatting>
  <conditionalFormatting sqref="F64:M66">
    <cfRule type="cellIs" dxfId="7962" priority="1096" stopIfTrue="1" operator="equal">
      <formula>0</formula>
    </cfRule>
  </conditionalFormatting>
  <conditionalFormatting sqref="F64:M66">
    <cfRule type="cellIs" dxfId="7961" priority="1095" stopIfTrue="1" operator="equal">
      <formula>0</formula>
    </cfRule>
  </conditionalFormatting>
  <conditionalFormatting sqref="F64:M66">
    <cfRule type="cellIs" dxfId="7960" priority="1094" stopIfTrue="1" operator="equal">
      <formula>0</formula>
    </cfRule>
  </conditionalFormatting>
  <conditionalFormatting sqref="F64:M66">
    <cfRule type="cellIs" dxfId="7959" priority="1093" stopIfTrue="1" operator="equal">
      <formula>0</formula>
    </cfRule>
  </conditionalFormatting>
  <conditionalFormatting sqref="F64:M66">
    <cfRule type="cellIs" dxfId="7958" priority="1092" stopIfTrue="1" operator="equal">
      <formula>0</formula>
    </cfRule>
  </conditionalFormatting>
  <conditionalFormatting sqref="F64:M66">
    <cfRule type="cellIs" dxfId="7957" priority="1091" stopIfTrue="1" operator="equal">
      <formula>0</formula>
    </cfRule>
  </conditionalFormatting>
  <conditionalFormatting sqref="F64:M66">
    <cfRule type="cellIs" dxfId="7956" priority="1090" stopIfTrue="1" operator="equal">
      <formula>0</formula>
    </cfRule>
  </conditionalFormatting>
  <conditionalFormatting sqref="F64:M66">
    <cfRule type="cellIs" dxfId="7955" priority="1089" stopIfTrue="1" operator="equal">
      <formula>0</formula>
    </cfRule>
  </conditionalFormatting>
  <conditionalFormatting sqref="F64:M66">
    <cfRule type="cellIs" dxfId="7954" priority="1088" stopIfTrue="1" operator="equal">
      <formula>0</formula>
    </cfRule>
  </conditionalFormatting>
  <conditionalFormatting sqref="F64:M66">
    <cfRule type="cellIs" dxfId="7953" priority="1087" stopIfTrue="1" operator="equal">
      <formula>0</formula>
    </cfRule>
  </conditionalFormatting>
  <conditionalFormatting sqref="F64:M66">
    <cfRule type="cellIs" dxfId="7952" priority="1086" stopIfTrue="1" operator="equal">
      <formula>0</formula>
    </cfRule>
  </conditionalFormatting>
  <conditionalFormatting sqref="F64:M66">
    <cfRule type="cellIs" dxfId="7951" priority="1085" stopIfTrue="1" operator="equal">
      <formula>0</formula>
    </cfRule>
  </conditionalFormatting>
  <conditionalFormatting sqref="F64:M66">
    <cfRule type="cellIs" dxfId="7950" priority="1084" stopIfTrue="1" operator="equal">
      <formula>0</formula>
    </cfRule>
  </conditionalFormatting>
  <conditionalFormatting sqref="F64:M66">
    <cfRule type="cellIs" dxfId="7949" priority="1083" stopIfTrue="1" operator="equal">
      <formula>0</formula>
    </cfRule>
  </conditionalFormatting>
  <conditionalFormatting sqref="F64:M66">
    <cfRule type="cellIs" dxfId="7948" priority="1082" stopIfTrue="1" operator="equal">
      <formula>0</formula>
    </cfRule>
  </conditionalFormatting>
  <conditionalFormatting sqref="F64:M66">
    <cfRule type="cellIs" dxfId="7947" priority="1081" stopIfTrue="1" operator="equal">
      <formula>0</formula>
    </cfRule>
  </conditionalFormatting>
  <conditionalFormatting sqref="F64:M66">
    <cfRule type="cellIs" dxfId="7946" priority="1080" stopIfTrue="1" operator="equal">
      <formula>0</formula>
    </cfRule>
  </conditionalFormatting>
  <conditionalFormatting sqref="F64:M66">
    <cfRule type="cellIs" dxfId="7945" priority="1079" stopIfTrue="1" operator="equal">
      <formula>0</formula>
    </cfRule>
  </conditionalFormatting>
  <conditionalFormatting sqref="F64:M66">
    <cfRule type="cellIs" dxfId="7944" priority="1078" stopIfTrue="1" operator="equal">
      <formula>0</formula>
    </cfRule>
  </conditionalFormatting>
  <conditionalFormatting sqref="F64:M66">
    <cfRule type="cellIs" dxfId="7943" priority="1077" stopIfTrue="1" operator="equal">
      <formula>0</formula>
    </cfRule>
  </conditionalFormatting>
  <conditionalFormatting sqref="F64:M66">
    <cfRule type="cellIs" dxfId="7942" priority="1076" stopIfTrue="1" operator="equal">
      <formula>0</formula>
    </cfRule>
  </conditionalFormatting>
  <conditionalFormatting sqref="F64:M66">
    <cfRule type="cellIs" dxfId="7941" priority="1075" stopIfTrue="1" operator="equal">
      <formula>0</formula>
    </cfRule>
  </conditionalFormatting>
  <conditionalFormatting sqref="F64:M66">
    <cfRule type="cellIs" dxfId="7940" priority="1074" stopIfTrue="1" operator="equal">
      <formula>0</formula>
    </cfRule>
  </conditionalFormatting>
  <conditionalFormatting sqref="F64:M66">
    <cfRule type="cellIs" dxfId="7939" priority="1073" stopIfTrue="1" operator="equal">
      <formula>0</formula>
    </cfRule>
  </conditionalFormatting>
  <conditionalFormatting sqref="F64:M66">
    <cfRule type="cellIs" dxfId="7938" priority="1072" stopIfTrue="1" operator="equal">
      <formula>0</formula>
    </cfRule>
  </conditionalFormatting>
  <conditionalFormatting sqref="F64:M66">
    <cfRule type="cellIs" dxfId="7937" priority="1071" stopIfTrue="1" operator="equal">
      <formula>0</formula>
    </cfRule>
  </conditionalFormatting>
  <conditionalFormatting sqref="F64:M66">
    <cfRule type="cellIs" dxfId="7936" priority="1070" stopIfTrue="1" operator="equal">
      <formula>0</formula>
    </cfRule>
  </conditionalFormatting>
  <conditionalFormatting sqref="F64:M66">
    <cfRule type="cellIs" dxfId="7935" priority="1069" stopIfTrue="1" operator="equal">
      <formula>0</formula>
    </cfRule>
  </conditionalFormatting>
  <conditionalFormatting sqref="F64:M66">
    <cfRule type="cellIs" dxfId="7934" priority="1068" stopIfTrue="1" operator="equal">
      <formula>0</formula>
    </cfRule>
  </conditionalFormatting>
  <conditionalFormatting sqref="F64:M66">
    <cfRule type="cellIs" dxfId="7933" priority="1067" stopIfTrue="1" operator="equal">
      <formula>0</formula>
    </cfRule>
  </conditionalFormatting>
  <conditionalFormatting sqref="F64:M66">
    <cfRule type="cellIs" dxfId="7932" priority="1066" stopIfTrue="1" operator="equal">
      <formula>0</formula>
    </cfRule>
  </conditionalFormatting>
  <conditionalFormatting sqref="F64:M66">
    <cfRule type="cellIs" dxfId="7931" priority="1065" stopIfTrue="1" operator="equal">
      <formula>0</formula>
    </cfRule>
  </conditionalFormatting>
  <conditionalFormatting sqref="F64:M66">
    <cfRule type="cellIs" dxfId="7930" priority="1064" stopIfTrue="1" operator="equal">
      <formula>0</formula>
    </cfRule>
  </conditionalFormatting>
  <conditionalFormatting sqref="F64:M66">
    <cfRule type="cellIs" dxfId="7929" priority="1063" stopIfTrue="1" operator="equal">
      <formula>0</formula>
    </cfRule>
  </conditionalFormatting>
  <conditionalFormatting sqref="F64:M66">
    <cfRule type="cellIs" dxfId="7928" priority="1062" stopIfTrue="1" operator="equal">
      <formula>0</formula>
    </cfRule>
  </conditionalFormatting>
  <conditionalFormatting sqref="F64:M66">
    <cfRule type="cellIs" dxfId="7927" priority="1061" stopIfTrue="1" operator="equal">
      <formula>0</formula>
    </cfRule>
  </conditionalFormatting>
  <conditionalFormatting sqref="F64:M66">
    <cfRule type="cellIs" dxfId="7926" priority="1060" stopIfTrue="1" operator="equal">
      <formula>0</formula>
    </cfRule>
  </conditionalFormatting>
  <conditionalFormatting sqref="F64:M66">
    <cfRule type="cellIs" dxfId="7925" priority="1059" stopIfTrue="1" operator="equal">
      <formula>0</formula>
    </cfRule>
  </conditionalFormatting>
  <conditionalFormatting sqref="F64:M66">
    <cfRule type="cellIs" dxfId="7924" priority="1058" stopIfTrue="1" operator="equal">
      <formula>0</formula>
    </cfRule>
  </conditionalFormatting>
  <conditionalFormatting sqref="F64:M66">
    <cfRule type="cellIs" dxfId="7923" priority="1057" stopIfTrue="1" operator="equal">
      <formula>0</formula>
    </cfRule>
  </conditionalFormatting>
  <conditionalFormatting sqref="F64:M66">
    <cfRule type="cellIs" dxfId="7922" priority="1056" stopIfTrue="1" operator="equal">
      <formula>0</formula>
    </cfRule>
  </conditionalFormatting>
  <conditionalFormatting sqref="F64:M66">
    <cfRule type="cellIs" dxfId="7921" priority="1055" stopIfTrue="1" operator="equal">
      <formula>0</formula>
    </cfRule>
  </conditionalFormatting>
  <conditionalFormatting sqref="F64:M66">
    <cfRule type="cellIs" dxfId="7920" priority="1054" stopIfTrue="1" operator="equal">
      <formula>0</formula>
    </cfRule>
  </conditionalFormatting>
  <conditionalFormatting sqref="F64:M66">
    <cfRule type="cellIs" dxfId="7919" priority="1053" stopIfTrue="1" operator="equal">
      <formula>0</formula>
    </cfRule>
  </conditionalFormatting>
  <conditionalFormatting sqref="F64:M66">
    <cfRule type="cellIs" dxfId="7918" priority="1052" stopIfTrue="1" operator="equal">
      <formula>0</formula>
    </cfRule>
  </conditionalFormatting>
  <conditionalFormatting sqref="F64:M66">
    <cfRule type="cellIs" dxfId="7917" priority="1051" stopIfTrue="1" operator="equal">
      <formula>0</formula>
    </cfRule>
  </conditionalFormatting>
  <conditionalFormatting sqref="F64:M66">
    <cfRule type="cellIs" dxfId="7916" priority="1050" stopIfTrue="1" operator="equal">
      <formula>0</formula>
    </cfRule>
  </conditionalFormatting>
  <conditionalFormatting sqref="F64:M66">
    <cfRule type="cellIs" dxfId="7915" priority="1049" stopIfTrue="1" operator="equal">
      <formula>0</formula>
    </cfRule>
  </conditionalFormatting>
  <conditionalFormatting sqref="F64:M66">
    <cfRule type="cellIs" dxfId="7914" priority="1048" stopIfTrue="1" operator="equal">
      <formula>0</formula>
    </cfRule>
  </conditionalFormatting>
  <conditionalFormatting sqref="F64:M66">
    <cfRule type="cellIs" dxfId="7913" priority="1047" stopIfTrue="1" operator="equal">
      <formula>0</formula>
    </cfRule>
  </conditionalFormatting>
  <conditionalFormatting sqref="F64:M66">
    <cfRule type="cellIs" dxfId="7912" priority="1046" stopIfTrue="1" operator="equal">
      <formula>0</formula>
    </cfRule>
  </conditionalFormatting>
  <conditionalFormatting sqref="F64:M66">
    <cfRule type="cellIs" dxfId="7911" priority="1045" stopIfTrue="1" operator="equal">
      <formula>0</formula>
    </cfRule>
  </conditionalFormatting>
  <conditionalFormatting sqref="F64:M66">
    <cfRule type="cellIs" dxfId="7910" priority="1044" stopIfTrue="1" operator="equal">
      <formula>0</formula>
    </cfRule>
  </conditionalFormatting>
  <conditionalFormatting sqref="F64:M66">
    <cfRule type="cellIs" dxfId="7909" priority="1043" stopIfTrue="1" operator="equal">
      <formula>0</formula>
    </cfRule>
  </conditionalFormatting>
  <conditionalFormatting sqref="F64:M66">
    <cfRule type="cellIs" dxfId="7908" priority="1042" stopIfTrue="1" operator="equal">
      <formula>0</formula>
    </cfRule>
  </conditionalFormatting>
  <conditionalFormatting sqref="F64:M66">
    <cfRule type="cellIs" dxfId="7907" priority="1041" stopIfTrue="1" operator="equal">
      <formula>0</formula>
    </cfRule>
  </conditionalFormatting>
  <conditionalFormatting sqref="F4:V189">
    <cfRule type="cellIs" dxfId="7906" priority="1035" stopIfTrue="1" operator="equal">
      <formula>0</formula>
    </cfRule>
  </conditionalFormatting>
  <conditionalFormatting sqref="F4:V189">
    <cfRule type="cellIs" dxfId="7905" priority="1034" stopIfTrue="1" operator="equal">
      <formula>0</formula>
    </cfRule>
  </conditionalFormatting>
  <conditionalFormatting sqref="F4:V191">
    <cfRule type="cellIs" dxfId="7904" priority="1033" stopIfTrue="1" operator="equal">
      <formula>0</formula>
    </cfRule>
  </conditionalFormatting>
  <conditionalFormatting sqref="F4:V189">
    <cfRule type="cellIs" dxfId="7903" priority="1032" stopIfTrue="1" operator="equal">
      <formula>0</formula>
    </cfRule>
  </conditionalFormatting>
  <conditionalFormatting sqref="F4:V191">
    <cfRule type="cellIs" dxfId="7902" priority="1031" stopIfTrue="1" operator="equal">
      <formula>0</formula>
    </cfRule>
  </conditionalFormatting>
  <conditionalFormatting sqref="F4:V165">
    <cfRule type="cellIs" dxfId="7901" priority="1030" stopIfTrue="1" operator="equal">
      <formula>0</formula>
    </cfRule>
  </conditionalFormatting>
  <conditionalFormatting sqref="F4:V164">
    <cfRule type="cellIs" dxfId="7900" priority="1029" stopIfTrue="1" operator="equal">
      <formula>0</formula>
    </cfRule>
  </conditionalFormatting>
  <conditionalFormatting sqref="F4:V189">
    <cfRule type="cellIs" dxfId="7899" priority="1028" stopIfTrue="1" operator="equal">
      <formula>0</formula>
    </cfRule>
  </conditionalFormatting>
  <conditionalFormatting sqref="F4:V165">
    <cfRule type="cellIs" dxfId="7898" priority="1027" stopIfTrue="1" operator="equal">
      <formula>0</formula>
    </cfRule>
  </conditionalFormatting>
  <conditionalFormatting sqref="F4:V164">
    <cfRule type="cellIs" dxfId="7897" priority="1026" stopIfTrue="1" operator="equal">
      <formula>0</formula>
    </cfRule>
  </conditionalFormatting>
  <conditionalFormatting sqref="F4:V189">
    <cfRule type="cellIs" dxfId="7896" priority="1025" stopIfTrue="1" operator="equal">
      <formula>0</formula>
    </cfRule>
  </conditionalFormatting>
  <conditionalFormatting sqref="F4:V164">
    <cfRule type="cellIs" dxfId="7895" priority="1024" stopIfTrue="1" operator="equal">
      <formula>0</formula>
    </cfRule>
  </conditionalFormatting>
  <conditionalFormatting sqref="F4:V165">
    <cfRule type="cellIs" dxfId="7894" priority="1023" stopIfTrue="1" operator="equal">
      <formula>0</formula>
    </cfRule>
  </conditionalFormatting>
  <conditionalFormatting sqref="F4:V164">
    <cfRule type="cellIs" dxfId="7893" priority="1022" stopIfTrue="1" operator="equal">
      <formula>0</formula>
    </cfRule>
  </conditionalFormatting>
  <conditionalFormatting sqref="F4:V189">
    <cfRule type="cellIs" dxfId="7892" priority="1021" stopIfTrue="1" operator="equal">
      <formula>0</formula>
    </cfRule>
  </conditionalFormatting>
  <conditionalFormatting sqref="F4:V164">
    <cfRule type="cellIs" dxfId="7891" priority="1020" stopIfTrue="1" operator="equal">
      <formula>0</formula>
    </cfRule>
  </conditionalFormatting>
  <conditionalFormatting sqref="F4:V165">
    <cfRule type="cellIs" dxfId="7890" priority="1019" stopIfTrue="1" operator="equal">
      <formula>0</formula>
    </cfRule>
  </conditionalFormatting>
  <conditionalFormatting sqref="F4:V164">
    <cfRule type="cellIs" dxfId="7889" priority="1018" stopIfTrue="1" operator="equal">
      <formula>0</formula>
    </cfRule>
  </conditionalFormatting>
  <conditionalFormatting sqref="F4:V189">
    <cfRule type="cellIs" dxfId="7888" priority="1017" stopIfTrue="1" operator="equal">
      <formula>0</formula>
    </cfRule>
  </conditionalFormatting>
  <conditionalFormatting sqref="F4:V164">
    <cfRule type="cellIs" dxfId="7887" priority="1016" stopIfTrue="1" operator="equal">
      <formula>0</formula>
    </cfRule>
  </conditionalFormatting>
  <conditionalFormatting sqref="F4:V165">
    <cfRule type="cellIs" dxfId="7886" priority="1015" stopIfTrue="1" operator="equal">
      <formula>0</formula>
    </cfRule>
  </conditionalFormatting>
  <conditionalFormatting sqref="F4:V164">
    <cfRule type="cellIs" dxfId="7885" priority="1014" stopIfTrue="1" operator="equal">
      <formula>0</formula>
    </cfRule>
  </conditionalFormatting>
  <conditionalFormatting sqref="F4:V189">
    <cfRule type="cellIs" dxfId="7884" priority="1013" stopIfTrue="1" operator="equal">
      <formula>0</formula>
    </cfRule>
  </conditionalFormatting>
  <conditionalFormatting sqref="F4:V164">
    <cfRule type="cellIs" dxfId="7883" priority="1012" stopIfTrue="1" operator="equal">
      <formula>0</formula>
    </cfRule>
  </conditionalFormatting>
  <conditionalFormatting sqref="F4:V165">
    <cfRule type="cellIs" dxfId="7882" priority="1011" stopIfTrue="1" operator="equal">
      <formula>0</formula>
    </cfRule>
  </conditionalFormatting>
  <conditionalFormatting sqref="F4:V164">
    <cfRule type="cellIs" dxfId="7881" priority="1010" stopIfTrue="1" operator="equal">
      <formula>0</formula>
    </cfRule>
  </conditionalFormatting>
  <conditionalFormatting sqref="F4:V189">
    <cfRule type="cellIs" dxfId="7880" priority="1009" stopIfTrue="1" operator="equal">
      <formula>0</formula>
    </cfRule>
  </conditionalFormatting>
  <conditionalFormatting sqref="F4:V164">
    <cfRule type="cellIs" dxfId="7879" priority="1008" stopIfTrue="1" operator="equal">
      <formula>0</formula>
    </cfRule>
  </conditionalFormatting>
  <conditionalFormatting sqref="F4:V162">
    <cfRule type="cellIs" dxfId="7878" priority="1007" stopIfTrue="1" operator="equal">
      <formula>0</formula>
    </cfRule>
  </conditionalFormatting>
  <conditionalFormatting sqref="F4:V165">
    <cfRule type="cellIs" dxfId="7877" priority="1006" stopIfTrue="1" operator="equal">
      <formula>0</formula>
    </cfRule>
  </conditionalFormatting>
  <conditionalFormatting sqref="F4:V164">
    <cfRule type="cellIs" dxfId="7876" priority="1005" stopIfTrue="1" operator="equal">
      <formula>0</formula>
    </cfRule>
  </conditionalFormatting>
  <conditionalFormatting sqref="F4:V189">
    <cfRule type="cellIs" dxfId="7875" priority="1004" stopIfTrue="1" operator="equal">
      <formula>0</formula>
    </cfRule>
  </conditionalFormatting>
  <conditionalFormatting sqref="F4:V164">
    <cfRule type="cellIs" dxfId="7874" priority="1003" stopIfTrue="1" operator="equal">
      <formula>0</formula>
    </cfRule>
  </conditionalFormatting>
  <conditionalFormatting sqref="F166:V189">
    <cfRule type="cellIs" dxfId="7873" priority="1002" stopIfTrue="1" operator="equal">
      <formula>0</formula>
    </cfRule>
  </conditionalFormatting>
  <conditionalFormatting sqref="F166:V189">
    <cfRule type="cellIs" dxfId="7872" priority="1001" stopIfTrue="1" operator="equal">
      <formula>0</formula>
    </cfRule>
  </conditionalFormatting>
  <conditionalFormatting sqref="F166:V189">
    <cfRule type="cellIs" dxfId="7871" priority="1000" stopIfTrue="1" operator="equal">
      <formula>0</formula>
    </cfRule>
  </conditionalFormatting>
  <conditionalFormatting sqref="F166:V189">
    <cfRule type="cellIs" dxfId="7870" priority="999" stopIfTrue="1" operator="equal">
      <formula>0</formula>
    </cfRule>
  </conditionalFormatting>
  <conditionalFormatting sqref="F166:V189">
    <cfRule type="cellIs" dxfId="7869" priority="998" stopIfTrue="1" operator="equal">
      <formula>0</formula>
    </cfRule>
  </conditionalFormatting>
  <conditionalFormatting sqref="F166:V189">
    <cfRule type="cellIs" dxfId="7868" priority="997" stopIfTrue="1" operator="equal">
      <formula>0</formula>
    </cfRule>
  </conditionalFormatting>
  <conditionalFormatting sqref="F166:V189">
    <cfRule type="cellIs" dxfId="7867" priority="996" stopIfTrue="1" operator="equal">
      <formula>0</formula>
    </cfRule>
  </conditionalFormatting>
  <conditionalFormatting sqref="F166:V189">
    <cfRule type="cellIs" dxfId="7866" priority="995" stopIfTrue="1" operator="equal">
      <formula>0</formula>
    </cfRule>
  </conditionalFormatting>
  <conditionalFormatting sqref="F166:V189">
    <cfRule type="cellIs" dxfId="7865" priority="994" stopIfTrue="1" operator="equal">
      <formula>0</formula>
    </cfRule>
  </conditionalFormatting>
  <conditionalFormatting sqref="F166:V189">
    <cfRule type="cellIs" dxfId="7864" priority="993" stopIfTrue="1" operator="equal">
      <formula>0</formula>
    </cfRule>
  </conditionalFormatting>
  <conditionalFormatting sqref="F166:V189">
    <cfRule type="cellIs" dxfId="7863" priority="992" stopIfTrue="1" operator="equal">
      <formula>0</formula>
    </cfRule>
  </conditionalFormatting>
  <conditionalFormatting sqref="F166:V189">
    <cfRule type="cellIs" dxfId="7862" priority="991" stopIfTrue="1" operator="equal">
      <formula>0</formula>
    </cfRule>
  </conditionalFormatting>
  <conditionalFormatting sqref="F166:V189">
    <cfRule type="cellIs" dxfId="7861" priority="990" stopIfTrue="1" operator="equal">
      <formula>0</formula>
    </cfRule>
  </conditionalFormatting>
  <conditionalFormatting sqref="F166:V189">
    <cfRule type="cellIs" dxfId="7860" priority="989" stopIfTrue="1" operator="equal">
      <formula>0</formula>
    </cfRule>
  </conditionalFormatting>
  <conditionalFormatting sqref="F166:V189">
    <cfRule type="cellIs" dxfId="7859" priority="988" stopIfTrue="1" operator="equal">
      <formula>0</formula>
    </cfRule>
  </conditionalFormatting>
  <conditionalFormatting sqref="F166:V189">
    <cfRule type="cellIs" dxfId="7858" priority="987" stopIfTrue="1" operator="equal">
      <formula>0</formula>
    </cfRule>
  </conditionalFormatting>
  <conditionalFormatting sqref="F166:V189">
    <cfRule type="cellIs" dxfId="7857" priority="986" stopIfTrue="1" operator="equal">
      <formula>0</formula>
    </cfRule>
  </conditionalFormatting>
  <conditionalFormatting sqref="F166:V189">
    <cfRule type="cellIs" dxfId="7856" priority="985" stopIfTrue="1" operator="equal">
      <formula>0</formula>
    </cfRule>
  </conditionalFormatting>
  <conditionalFormatting sqref="F166:V189">
    <cfRule type="cellIs" dxfId="7855" priority="984" stopIfTrue="1" operator="equal">
      <formula>0</formula>
    </cfRule>
  </conditionalFormatting>
  <conditionalFormatting sqref="F166:V189">
    <cfRule type="cellIs" dxfId="7854" priority="983" stopIfTrue="1" operator="equal">
      <formula>0</formula>
    </cfRule>
  </conditionalFormatting>
  <conditionalFormatting sqref="F166:V189">
    <cfRule type="cellIs" dxfId="7853" priority="982" stopIfTrue="1" operator="equal">
      <formula>0</formula>
    </cfRule>
  </conditionalFormatting>
  <conditionalFormatting sqref="D4:D27">
    <cfRule type="cellIs" dxfId="7852" priority="981" operator="equal">
      <formula>0</formula>
    </cfRule>
  </conditionalFormatting>
  <conditionalFormatting sqref="D4:D27">
    <cfRule type="cellIs" dxfId="7851" priority="980" operator="equal">
      <formula>0</formula>
    </cfRule>
  </conditionalFormatting>
  <conditionalFormatting sqref="D31:D54">
    <cfRule type="cellIs" dxfId="7850" priority="979" operator="equal">
      <formula>0</formula>
    </cfRule>
  </conditionalFormatting>
  <conditionalFormatting sqref="D31:D54">
    <cfRule type="cellIs" dxfId="7849" priority="978" operator="equal">
      <formula>0</formula>
    </cfRule>
  </conditionalFormatting>
  <conditionalFormatting sqref="D58:D81">
    <cfRule type="cellIs" dxfId="7848" priority="977" operator="equal">
      <formula>0</formula>
    </cfRule>
  </conditionalFormatting>
  <conditionalFormatting sqref="D58:D81">
    <cfRule type="cellIs" dxfId="7847" priority="976" operator="equal">
      <formula>0</formula>
    </cfRule>
  </conditionalFormatting>
  <conditionalFormatting sqref="D85:D108">
    <cfRule type="cellIs" dxfId="7846" priority="975" operator="equal">
      <formula>0</formula>
    </cfRule>
  </conditionalFormatting>
  <conditionalFormatting sqref="D85:D108">
    <cfRule type="cellIs" dxfId="7845" priority="974" operator="equal">
      <formula>0</formula>
    </cfRule>
  </conditionalFormatting>
  <conditionalFormatting sqref="D112:D135">
    <cfRule type="cellIs" dxfId="7844" priority="973" operator="equal">
      <formula>0</formula>
    </cfRule>
  </conditionalFormatting>
  <conditionalFormatting sqref="D112:D135">
    <cfRule type="cellIs" dxfId="7843" priority="972" operator="equal">
      <formula>0</formula>
    </cfRule>
  </conditionalFormatting>
  <conditionalFormatting sqref="D139:D162">
    <cfRule type="cellIs" dxfId="7842" priority="971" operator="equal">
      <formula>0</formula>
    </cfRule>
  </conditionalFormatting>
  <conditionalFormatting sqref="D139:D162">
    <cfRule type="cellIs" dxfId="7841" priority="970" operator="equal">
      <formula>0</formula>
    </cfRule>
  </conditionalFormatting>
  <conditionalFormatting sqref="D166:D189">
    <cfRule type="cellIs" dxfId="7840" priority="969" operator="equal">
      <formula>0</formula>
    </cfRule>
  </conditionalFormatting>
  <conditionalFormatting sqref="D166:D189">
    <cfRule type="cellIs" dxfId="7839" priority="968" operator="equal">
      <formula>0</formula>
    </cfRule>
  </conditionalFormatting>
  <conditionalFormatting sqref="F57:V57">
    <cfRule type="cellIs" dxfId="7838" priority="967" stopIfTrue="1" operator="equal">
      <formula>0</formula>
    </cfRule>
  </conditionalFormatting>
  <conditionalFormatting sqref="F57:V57">
    <cfRule type="cellIs" dxfId="7837" priority="966" stopIfTrue="1" operator="equal">
      <formula>0</formula>
    </cfRule>
  </conditionalFormatting>
  <conditionalFormatting sqref="F57:V57">
    <cfRule type="cellIs" dxfId="7836" priority="965" stopIfTrue="1" operator="equal">
      <formula>0</formula>
    </cfRule>
  </conditionalFormatting>
  <conditionalFormatting sqref="F57:V57">
    <cfRule type="cellIs" dxfId="7835" priority="964" stopIfTrue="1" operator="equal">
      <formula>0</formula>
    </cfRule>
  </conditionalFormatting>
  <conditionalFormatting sqref="F57:V57">
    <cfRule type="cellIs" dxfId="7834" priority="963" stopIfTrue="1" operator="equal">
      <formula>0</formula>
    </cfRule>
  </conditionalFormatting>
  <conditionalFormatting sqref="F57:V57">
    <cfRule type="cellIs" dxfId="7833" priority="962" stopIfTrue="1" operator="equal">
      <formula>0</formula>
    </cfRule>
  </conditionalFormatting>
  <conditionalFormatting sqref="F57:V57">
    <cfRule type="cellIs" dxfId="7832" priority="961" stopIfTrue="1" operator="equal">
      <formula>0</formula>
    </cfRule>
  </conditionalFormatting>
  <conditionalFormatting sqref="F57:V57">
    <cfRule type="cellIs" dxfId="7831" priority="960" stopIfTrue="1" operator="equal">
      <formula>0</formula>
    </cfRule>
  </conditionalFormatting>
  <conditionalFormatting sqref="F57:V57">
    <cfRule type="cellIs" dxfId="7830" priority="959" stopIfTrue="1" operator="equal">
      <formula>0</formula>
    </cfRule>
  </conditionalFormatting>
  <conditionalFormatting sqref="F57:V57">
    <cfRule type="cellIs" dxfId="7829" priority="958" stopIfTrue="1" operator="equal">
      <formula>0</formula>
    </cfRule>
  </conditionalFormatting>
  <conditionalFormatting sqref="F57:V57">
    <cfRule type="cellIs" dxfId="7828" priority="957" stopIfTrue="1" operator="equal">
      <formula>0</formula>
    </cfRule>
  </conditionalFormatting>
  <conditionalFormatting sqref="F57:V57">
    <cfRule type="cellIs" dxfId="7827" priority="956" stopIfTrue="1" operator="equal">
      <formula>0</formula>
    </cfRule>
  </conditionalFormatting>
  <conditionalFormatting sqref="F57:V57">
    <cfRule type="cellIs" dxfId="7826" priority="955" stopIfTrue="1" operator="equal">
      <formula>0</formula>
    </cfRule>
  </conditionalFormatting>
  <conditionalFormatting sqref="F57:V57">
    <cfRule type="cellIs" dxfId="7825" priority="954" stopIfTrue="1" operator="equal">
      <formula>0</formula>
    </cfRule>
  </conditionalFormatting>
  <conditionalFormatting sqref="F57:V57">
    <cfRule type="cellIs" dxfId="7824" priority="953" stopIfTrue="1" operator="equal">
      <formula>0</formula>
    </cfRule>
  </conditionalFormatting>
  <conditionalFormatting sqref="F57:V57">
    <cfRule type="cellIs" dxfId="7823" priority="952" stopIfTrue="1" operator="equal">
      <formula>0</formula>
    </cfRule>
  </conditionalFormatting>
  <conditionalFormatting sqref="F57:V57">
    <cfRule type="cellIs" dxfId="7822" priority="951" stopIfTrue="1" operator="equal">
      <formula>0</formula>
    </cfRule>
  </conditionalFormatting>
  <conditionalFormatting sqref="F57:V57">
    <cfRule type="cellIs" dxfId="7821" priority="950" stopIfTrue="1" operator="equal">
      <formula>0</formula>
    </cfRule>
  </conditionalFormatting>
  <conditionalFormatting sqref="F57:V57">
    <cfRule type="cellIs" dxfId="7820" priority="949" stopIfTrue="1" operator="equal">
      <formula>0</formula>
    </cfRule>
  </conditionalFormatting>
  <conditionalFormatting sqref="F57:V57">
    <cfRule type="cellIs" dxfId="7819" priority="948" stopIfTrue="1" operator="equal">
      <formula>0</formula>
    </cfRule>
  </conditionalFormatting>
  <conditionalFormatting sqref="F57:V57">
    <cfRule type="cellIs" dxfId="7818" priority="947" stopIfTrue="1" operator="equal">
      <formula>0</formula>
    </cfRule>
  </conditionalFormatting>
  <conditionalFormatting sqref="F57:V57">
    <cfRule type="cellIs" dxfId="7817" priority="946" stopIfTrue="1" operator="equal">
      <formula>0</formula>
    </cfRule>
  </conditionalFormatting>
  <conditionalFormatting sqref="F57:V57">
    <cfRule type="cellIs" dxfId="7816" priority="945" stopIfTrue="1" operator="equal">
      <formula>0</formula>
    </cfRule>
  </conditionalFormatting>
  <conditionalFormatting sqref="F57:V57">
    <cfRule type="cellIs" dxfId="7815" priority="944" stopIfTrue="1" operator="equal">
      <formula>0</formula>
    </cfRule>
  </conditionalFormatting>
  <conditionalFormatting sqref="F57:V57">
    <cfRule type="cellIs" dxfId="7814" priority="943" stopIfTrue="1" operator="equal">
      <formula>0</formula>
    </cfRule>
  </conditionalFormatting>
  <conditionalFormatting sqref="F57:V57">
    <cfRule type="cellIs" dxfId="7813" priority="942" stopIfTrue="1" operator="equal">
      <formula>0</formula>
    </cfRule>
  </conditionalFormatting>
  <conditionalFormatting sqref="F57:V57">
    <cfRule type="cellIs" dxfId="7812" priority="941" stopIfTrue="1" operator="equal">
      <formula>0</formula>
    </cfRule>
  </conditionalFormatting>
  <conditionalFormatting sqref="F57:V57">
    <cfRule type="cellIs" dxfId="7811" priority="940" stopIfTrue="1" operator="equal">
      <formula>0</formula>
    </cfRule>
  </conditionalFormatting>
  <conditionalFormatting sqref="F57:V57">
    <cfRule type="cellIs" dxfId="7810" priority="939" stopIfTrue="1" operator="equal">
      <formula>0</formula>
    </cfRule>
  </conditionalFormatting>
  <conditionalFormatting sqref="F57:V57">
    <cfRule type="cellIs" dxfId="7809" priority="938" stopIfTrue="1" operator="equal">
      <formula>0</formula>
    </cfRule>
  </conditionalFormatting>
  <conditionalFormatting sqref="F57:V57">
    <cfRule type="cellIs" dxfId="7808" priority="937" stopIfTrue="1" operator="equal">
      <formula>0</formula>
    </cfRule>
  </conditionalFormatting>
  <conditionalFormatting sqref="F57:V57">
    <cfRule type="cellIs" dxfId="7807" priority="936" stopIfTrue="1" operator="equal">
      <formula>0</formula>
    </cfRule>
  </conditionalFormatting>
  <conditionalFormatting sqref="F57:V57">
    <cfRule type="cellIs" dxfId="7806" priority="935" stopIfTrue="1" operator="equal">
      <formula>0</formula>
    </cfRule>
  </conditionalFormatting>
  <conditionalFormatting sqref="F57:V57">
    <cfRule type="cellIs" dxfId="7805" priority="934" stopIfTrue="1" operator="equal">
      <formula>0</formula>
    </cfRule>
  </conditionalFormatting>
  <conditionalFormatting sqref="F57:V57">
    <cfRule type="cellIs" dxfId="7804" priority="933" stopIfTrue="1" operator="equal">
      <formula>0</formula>
    </cfRule>
  </conditionalFormatting>
  <conditionalFormatting sqref="F57:V57">
    <cfRule type="cellIs" dxfId="7803" priority="932" stopIfTrue="1" operator="equal">
      <formula>0</formula>
    </cfRule>
  </conditionalFormatting>
  <conditionalFormatting sqref="F57:V57">
    <cfRule type="cellIs" dxfId="7802" priority="931" stopIfTrue="1" operator="equal">
      <formula>0</formula>
    </cfRule>
  </conditionalFormatting>
  <conditionalFormatting sqref="F57:V57">
    <cfRule type="cellIs" dxfId="7801" priority="930" stopIfTrue="1" operator="equal">
      <formula>0</formula>
    </cfRule>
  </conditionalFormatting>
  <conditionalFormatting sqref="F57:V57">
    <cfRule type="cellIs" dxfId="7800" priority="929" stopIfTrue="1" operator="equal">
      <formula>0</formula>
    </cfRule>
  </conditionalFormatting>
  <conditionalFormatting sqref="F57:V57">
    <cfRule type="cellIs" dxfId="7799" priority="928" stopIfTrue="1" operator="equal">
      <formula>0</formula>
    </cfRule>
  </conditionalFormatting>
  <conditionalFormatting sqref="F57:V57">
    <cfRule type="cellIs" dxfId="7798" priority="927" stopIfTrue="1" operator="equal">
      <formula>0</formula>
    </cfRule>
  </conditionalFormatting>
  <conditionalFormatting sqref="F57:V57">
    <cfRule type="cellIs" dxfId="7797" priority="926" stopIfTrue="1" operator="equal">
      <formula>0</formula>
    </cfRule>
  </conditionalFormatting>
  <conditionalFormatting sqref="F57:V57">
    <cfRule type="cellIs" dxfId="7796" priority="925" stopIfTrue="1" operator="equal">
      <formula>0</formula>
    </cfRule>
  </conditionalFormatting>
  <conditionalFormatting sqref="F57:V57">
    <cfRule type="cellIs" dxfId="7795" priority="924" stopIfTrue="1" operator="equal">
      <formula>0</formula>
    </cfRule>
  </conditionalFormatting>
  <conditionalFormatting sqref="F57:V57">
    <cfRule type="cellIs" dxfId="7794" priority="923" stopIfTrue="1" operator="equal">
      <formula>0</formula>
    </cfRule>
  </conditionalFormatting>
  <conditionalFormatting sqref="F57:V57">
    <cfRule type="cellIs" dxfId="7793" priority="922" stopIfTrue="1" operator="equal">
      <formula>0</formula>
    </cfRule>
  </conditionalFormatting>
  <conditionalFormatting sqref="F57:V57">
    <cfRule type="cellIs" dxfId="7792" priority="921" stopIfTrue="1" operator="equal">
      <formula>0</formula>
    </cfRule>
  </conditionalFormatting>
  <conditionalFormatting sqref="F57:V57">
    <cfRule type="cellIs" dxfId="7791" priority="920" stopIfTrue="1" operator="equal">
      <formula>0</formula>
    </cfRule>
  </conditionalFormatting>
  <conditionalFormatting sqref="F57:V57">
    <cfRule type="cellIs" dxfId="7790" priority="919" stopIfTrue="1" operator="equal">
      <formula>0</formula>
    </cfRule>
  </conditionalFormatting>
  <conditionalFormatting sqref="F57:V57">
    <cfRule type="cellIs" dxfId="7789" priority="918" stopIfTrue="1" operator="equal">
      <formula>0</formula>
    </cfRule>
  </conditionalFormatting>
  <conditionalFormatting sqref="F57:V57">
    <cfRule type="cellIs" dxfId="7788" priority="917" stopIfTrue="1" operator="equal">
      <formula>0</formula>
    </cfRule>
  </conditionalFormatting>
  <conditionalFormatting sqref="F57:V57">
    <cfRule type="cellIs" dxfId="7787" priority="916" stopIfTrue="1" operator="equal">
      <formula>0</formula>
    </cfRule>
  </conditionalFormatting>
  <conditionalFormatting sqref="F57:V57">
    <cfRule type="cellIs" dxfId="7786" priority="915" stopIfTrue="1" operator="equal">
      <formula>0</formula>
    </cfRule>
  </conditionalFormatting>
  <conditionalFormatting sqref="F57:V57">
    <cfRule type="cellIs" dxfId="7785" priority="914" stopIfTrue="1" operator="equal">
      <formula>0</formula>
    </cfRule>
  </conditionalFormatting>
  <conditionalFormatting sqref="F57:V57">
    <cfRule type="cellIs" dxfId="7784" priority="913" stopIfTrue="1" operator="equal">
      <formula>0</formula>
    </cfRule>
  </conditionalFormatting>
  <conditionalFormatting sqref="F57:V57">
    <cfRule type="cellIs" dxfId="7783" priority="912" stopIfTrue="1" operator="equal">
      <formula>0</formula>
    </cfRule>
  </conditionalFormatting>
  <conditionalFormatting sqref="F57:V57">
    <cfRule type="cellIs" dxfId="7782" priority="911" stopIfTrue="1" operator="equal">
      <formula>0</formula>
    </cfRule>
  </conditionalFormatting>
  <conditionalFormatting sqref="F57:V57">
    <cfRule type="cellIs" dxfId="7781" priority="910" stopIfTrue="1" operator="equal">
      <formula>0</formula>
    </cfRule>
  </conditionalFormatting>
  <conditionalFormatting sqref="F57:V57">
    <cfRule type="cellIs" dxfId="7780" priority="909" stopIfTrue="1" operator="equal">
      <formula>0</formula>
    </cfRule>
  </conditionalFormatting>
  <conditionalFormatting sqref="F57:V57">
    <cfRule type="cellIs" dxfId="7779" priority="908" stopIfTrue="1" operator="equal">
      <formula>0</formula>
    </cfRule>
  </conditionalFormatting>
  <conditionalFormatting sqref="F57:V57">
    <cfRule type="cellIs" dxfId="7778" priority="907" stopIfTrue="1" operator="equal">
      <formula>0</formula>
    </cfRule>
  </conditionalFormatting>
  <conditionalFormatting sqref="F57:V57">
    <cfRule type="cellIs" dxfId="7777" priority="906" stopIfTrue="1" operator="equal">
      <formula>0</formula>
    </cfRule>
  </conditionalFormatting>
  <conditionalFormatting sqref="F57:V57">
    <cfRule type="cellIs" dxfId="7776" priority="905" stopIfTrue="1" operator="equal">
      <formula>0</formula>
    </cfRule>
  </conditionalFormatting>
  <conditionalFormatting sqref="F57:V57">
    <cfRule type="cellIs" dxfId="7775" priority="904" stopIfTrue="1" operator="equal">
      <formula>0</formula>
    </cfRule>
  </conditionalFormatting>
  <conditionalFormatting sqref="F57:V57">
    <cfRule type="cellIs" dxfId="7774" priority="903" stopIfTrue="1" operator="equal">
      <formula>0</formula>
    </cfRule>
  </conditionalFormatting>
  <conditionalFormatting sqref="F57:V57">
    <cfRule type="cellIs" dxfId="7773" priority="902" stopIfTrue="1" operator="equal">
      <formula>0</formula>
    </cfRule>
  </conditionalFormatting>
  <conditionalFormatting sqref="F57:V57">
    <cfRule type="cellIs" dxfId="7772" priority="901" stopIfTrue="1" operator="equal">
      <formula>0</formula>
    </cfRule>
  </conditionalFormatting>
  <conditionalFormatting sqref="F57:V57">
    <cfRule type="cellIs" dxfId="7771" priority="900" stopIfTrue="1" operator="equal">
      <formula>0</formula>
    </cfRule>
  </conditionalFormatting>
  <conditionalFormatting sqref="F57:V57">
    <cfRule type="cellIs" dxfId="7770" priority="899" stopIfTrue="1" operator="equal">
      <formula>0</formula>
    </cfRule>
  </conditionalFormatting>
  <conditionalFormatting sqref="F57:V57">
    <cfRule type="cellIs" dxfId="7769" priority="898" stopIfTrue="1" operator="equal">
      <formula>0</formula>
    </cfRule>
  </conditionalFormatting>
  <conditionalFormatting sqref="F57:V57">
    <cfRule type="cellIs" dxfId="7768" priority="897" stopIfTrue="1" operator="equal">
      <formula>0</formula>
    </cfRule>
  </conditionalFormatting>
  <conditionalFormatting sqref="F57:V57">
    <cfRule type="cellIs" dxfId="7767" priority="896" stopIfTrue="1" operator="equal">
      <formula>0</formula>
    </cfRule>
  </conditionalFormatting>
  <conditionalFormatting sqref="F57:V57">
    <cfRule type="cellIs" dxfId="7766" priority="895" stopIfTrue="1" operator="equal">
      <formula>0</formula>
    </cfRule>
  </conditionalFormatting>
  <conditionalFormatting sqref="F57:V57">
    <cfRule type="cellIs" dxfId="7765" priority="894" stopIfTrue="1" operator="equal">
      <formula>0</formula>
    </cfRule>
  </conditionalFormatting>
  <conditionalFormatting sqref="F57:V57">
    <cfRule type="cellIs" dxfId="7764" priority="893" stopIfTrue="1" operator="equal">
      <formula>0</formula>
    </cfRule>
  </conditionalFormatting>
  <conditionalFormatting sqref="F57:V57">
    <cfRule type="cellIs" dxfId="7763" priority="892" stopIfTrue="1" operator="equal">
      <formula>0</formula>
    </cfRule>
  </conditionalFormatting>
  <conditionalFormatting sqref="F57:V57">
    <cfRule type="cellIs" dxfId="7762" priority="891" stopIfTrue="1" operator="equal">
      <formula>0</formula>
    </cfRule>
  </conditionalFormatting>
  <conditionalFormatting sqref="F57:V57">
    <cfRule type="cellIs" dxfId="7761" priority="890" stopIfTrue="1" operator="equal">
      <formula>0</formula>
    </cfRule>
  </conditionalFormatting>
  <conditionalFormatting sqref="F57:V57">
    <cfRule type="cellIs" dxfId="7760" priority="889" stopIfTrue="1" operator="equal">
      <formula>0</formula>
    </cfRule>
  </conditionalFormatting>
  <conditionalFormatting sqref="F57:V57">
    <cfRule type="cellIs" dxfId="7759" priority="888" stopIfTrue="1" operator="equal">
      <formula>0</formula>
    </cfRule>
  </conditionalFormatting>
  <conditionalFormatting sqref="F57:V57">
    <cfRule type="cellIs" dxfId="7758" priority="887" stopIfTrue="1" operator="equal">
      <formula>0</formula>
    </cfRule>
  </conditionalFormatting>
  <conditionalFormatting sqref="F57:V57">
    <cfRule type="cellIs" dxfId="7757" priority="886" stopIfTrue="1" operator="equal">
      <formula>0</formula>
    </cfRule>
  </conditionalFormatting>
  <conditionalFormatting sqref="F57:V57">
    <cfRule type="cellIs" dxfId="7756" priority="885" stopIfTrue="1" operator="equal">
      <formula>0</formula>
    </cfRule>
  </conditionalFormatting>
  <conditionalFormatting sqref="F57:V57">
    <cfRule type="cellIs" dxfId="7755" priority="884" stopIfTrue="1" operator="equal">
      <formula>0</formula>
    </cfRule>
  </conditionalFormatting>
  <conditionalFormatting sqref="F57:V57">
    <cfRule type="cellIs" dxfId="7754" priority="883" stopIfTrue="1" operator="equal">
      <formula>0</formula>
    </cfRule>
  </conditionalFormatting>
  <conditionalFormatting sqref="F57:V57">
    <cfRule type="cellIs" dxfId="7753" priority="882" stopIfTrue="1" operator="equal">
      <formula>0</formula>
    </cfRule>
  </conditionalFormatting>
  <conditionalFormatting sqref="F57:V57">
    <cfRule type="cellIs" dxfId="7752" priority="881" stopIfTrue="1" operator="equal">
      <formula>0</formula>
    </cfRule>
  </conditionalFormatting>
  <conditionalFormatting sqref="F57:V57">
    <cfRule type="cellIs" dxfId="7751" priority="880" stopIfTrue="1" operator="equal">
      <formula>0</formula>
    </cfRule>
  </conditionalFormatting>
  <conditionalFormatting sqref="F57:V57">
    <cfRule type="cellIs" dxfId="7750" priority="879" stopIfTrue="1" operator="equal">
      <formula>0</formula>
    </cfRule>
  </conditionalFormatting>
  <conditionalFormatting sqref="F57:V57">
    <cfRule type="cellIs" dxfId="7749" priority="878" stopIfTrue="1" operator="equal">
      <formula>0</formula>
    </cfRule>
  </conditionalFormatting>
  <conditionalFormatting sqref="F57:V57">
    <cfRule type="cellIs" dxfId="7748" priority="877" stopIfTrue="1" operator="equal">
      <formula>0</formula>
    </cfRule>
  </conditionalFormatting>
  <conditionalFormatting sqref="F57:V57">
    <cfRule type="cellIs" dxfId="7747" priority="876" stopIfTrue="1" operator="equal">
      <formula>0</formula>
    </cfRule>
  </conditionalFormatting>
  <conditionalFormatting sqref="F57:V57">
    <cfRule type="cellIs" dxfId="7746" priority="875" stopIfTrue="1" operator="equal">
      <formula>0</formula>
    </cfRule>
  </conditionalFormatting>
  <conditionalFormatting sqref="F57:V57">
    <cfRule type="cellIs" dxfId="7745" priority="874" stopIfTrue="1" operator="equal">
      <formula>0</formula>
    </cfRule>
  </conditionalFormatting>
  <conditionalFormatting sqref="F57:V57">
    <cfRule type="cellIs" dxfId="7744" priority="873" stopIfTrue="1" operator="equal">
      <formula>0</formula>
    </cfRule>
  </conditionalFormatting>
  <conditionalFormatting sqref="F57:V57">
    <cfRule type="cellIs" dxfId="7743" priority="872" stopIfTrue="1" operator="equal">
      <formula>0</formula>
    </cfRule>
  </conditionalFormatting>
  <conditionalFormatting sqref="F57:V57">
    <cfRule type="cellIs" dxfId="7742" priority="871" stopIfTrue="1" operator="equal">
      <formula>0</formula>
    </cfRule>
  </conditionalFormatting>
  <conditionalFormatting sqref="F57:V57">
    <cfRule type="cellIs" dxfId="7741" priority="870" stopIfTrue="1" operator="equal">
      <formula>0</formula>
    </cfRule>
  </conditionalFormatting>
  <conditionalFormatting sqref="F57:V57">
    <cfRule type="cellIs" dxfId="7740" priority="869" stopIfTrue="1" operator="equal">
      <formula>0</formula>
    </cfRule>
  </conditionalFormatting>
  <conditionalFormatting sqref="F57:V57">
    <cfRule type="cellIs" dxfId="7739" priority="868" stopIfTrue="1" operator="equal">
      <formula>0</formula>
    </cfRule>
  </conditionalFormatting>
  <conditionalFormatting sqref="F57:V57">
    <cfRule type="cellIs" dxfId="7738" priority="867" stopIfTrue="1" operator="equal">
      <formula>0</formula>
    </cfRule>
  </conditionalFormatting>
  <conditionalFormatting sqref="F57:V57">
    <cfRule type="cellIs" dxfId="7737" priority="866" stopIfTrue="1" operator="equal">
      <formula>0</formula>
    </cfRule>
  </conditionalFormatting>
  <conditionalFormatting sqref="F57:V57">
    <cfRule type="cellIs" dxfId="7736" priority="865" stopIfTrue="1" operator="equal">
      <formula>0</formula>
    </cfRule>
  </conditionalFormatting>
  <conditionalFormatting sqref="F57:V57">
    <cfRule type="cellIs" dxfId="7735" priority="864" stopIfTrue="1" operator="equal">
      <formula>0</formula>
    </cfRule>
  </conditionalFormatting>
  <conditionalFormatting sqref="F57:V57">
    <cfRule type="cellIs" dxfId="7734" priority="863" stopIfTrue="1" operator="equal">
      <formula>0</formula>
    </cfRule>
  </conditionalFormatting>
  <conditionalFormatting sqref="F57:V57">
    <cfRule type="cellIs" dxfId="7733" priority="862" stopIfTrue="1" operator="equal">
      <formula>0</formula>
    </cfRule>
  </conditionalFormatting>
  <conditionalFormatting sqref="F57:V57">
    <cfRule type="cellIs" dxfId="7732" priority="861" stopIfTrue="1" operator="equal">
      <formula>0</formula>
    </cfRule>
  </conditionalFormatting>
  <conditionalFormatting sqref="F57:V57">
    <cfRule type="cellIs" dxfId="7731" priority="860" stopIfTrue="1" operator="equal">
      <formula>0</formula>
    </cfRule>
  </conditionalFormatting>
  <conditionalFormatting sqref="F57:V57">
    <cfRule type="cellIs" dxfId="7730" priority="859" stopIfTrue="1" operator="equal">
      <formula>0</formula>
    </cfRule>
  </conditionalFormatting>
  <conditionalFormatting sqref="F57:V57">
    <cfRule type="cellIs" dxfId="7729" priority="858" stopIfTrue="1" operator="equal">
      <formula>0</formula>
    </cfRule>
  </conditionalFormatting>
  <conditionalFormatting sqref="F57:V57">
    <cfRule type="cellIs" dxfId="7728" priority="857" stopIfTrue="1" operator="equal">
      <formula>0</formula>
    </cfRule>
  </conditionalFormatting>
  <conditionalFormatting sqref="F57:V57">
    <cfRule type="cellIs" dxfId="7727" priority="856" stopIfTrue="1" operator="equal">
      <formula>0</formula>
    </cfRule>
  </conditionalFormatting>
  <conditionalFormatting sqref="F57:V57">
    <cfRule type="cellIs" dxfId="7726" priority="855" stopIfTrue="1" operator="equal">
      <formula>0</formula>
    </cfRule>
  </conditionalFormatting>
  <conditionalFormatting sqref="F57:V57">
    <cfRule type="cellIs" dxfId="7725" priority="854" stopIfTrue="1" operator="equal">
      <formula>0</formula>
    </cfRule>
  </conditionalFormatting>
  <conditionalFormatting sqref="F57:V57">
    <cfRule type="cellIs" dxfId="7724" priority="853" stopIfTrue="1" operator="equal">
      <formula>0</formula>
    </cfRule>
  </conditionalFormatting>
  <conditionalFormatting sqref="F57:V57">
    <cfRule type="cellIs" dxfId="7723" priority="852" stopIfTrue="1" operator="equal">
      <formula>0</formula>
    </cfRule>
  </conditionalFormatting>
  <conditionalFormatting sqref="F57:V57">
    <cfRule type="cellIs" dxfId="7722" priority="851" stopIfTrue="1" operator="equal">
      <formula>0</formula>
    </cfRule>
  </conditionalFormatting>
  <conditionalFormatting sqref="F57:V57">
    <cfRule type="cellIs" dxfId="7721" priority="850" stopIfTrue="1" operator="equal">
      <formula>0</formula>
    </cfRule>
  </conditionalFormatting>
  <conditionalFormatting sqref="F57:V57">
    <cfRule type="cellIs" dxfId="7720" priority="849" stopIfTrue="1" operator="equal">
      <formula>0</formula>
    </cfRule>
  </conditionalFormatting>
  <conditionalFormatting sqref="F57:V57">
    <cfRule type="cellIs" dxfId="7719" priority="848" stopIfTrue="1" operator="equal">
      <formula>0</formula>
    </cfRule>
  </conditionalFormatting>
  <conditionalFormatting sqref="F57:V57">
    <cfRule type="cellIs" dxfId="7718" priority="847" stopIfTrue="1" operator="equal">
      <formula>0</formula>
    </cfRule>
  </conditionalFormatting>
  <conditionalFormatting sqref="F57:V57">
    <cfRule type="cellIs" dxfId="7717" priority="846" stopIfTrue="1" operator="equal">
      <formula>0</formula>
    </cfRule>
  </conditionalFormatting>
  <conditionalFormatting sqref="F57:V57">
    <cfRule type="cellIs" dxfId="7716" priority="845" stopIfTrue="1" operator="equal">
      <formula>0</formula>
    </cfRule>
  </conditionalFormatting>
  <conditionalFormatting sqref="F57:V57">
    <cfRule type="cellIs" dxfId="7715" priority="844" stopIfTrue="1" operator="equal">
      <formula>0</formula>
    </cfRule>
  </conditionalFormatting>
  <conditionalFormatting sqref="F57:V57">
    <cfRule type="cellIs" dxfId="7714" priority="843" stopIfTrue="1" operator="equal">
      <formula>0</formula>
    </cfRule>
  </conditionalFormatting>
  <conditionalFormatting sqref="F57:V57">
    <cfRule type="cellIs" dxfId="7713" priority="842" stopIfTrue="1" operator="equal">
      <formula>0</formula>
    </cfRule>
  </conditionalFormatting>
  <conditionalFormatting sqref="F57:V57">
    <cfRule type="cellIs" dxfId="7712" priority="841" stopIfTrue="1" operator="equal">
      <formula>0</formula>
    </cfRule>
  </conditionalFormatting>
  <conditionalFormatting sqref="F57:V57">
    <cfRule type="cellIs" dxfId="7711" priority="840" stopIfTrue="1" operator="equal">
      <formula>0</formula>
    </cfRule>
  </conditionalFormatting>
  <conditionalFormatting sqref="F57:V57">
    <cfRule type="cellIs" dxfId="7710" priority="839" stopIfTrue="1" operator="equal">
      <formula>0</formula>
    </cfRule>
  </conditionalFormatting>
  <conditionalFormatting sqref="F57:V57">
    <cfRule type="cellIs" dxfId="7709" priority="838" stopIfTrue="1" operator="equal">
      <formula>0</formula>
    </cfRule>
  </conditionalFormatting>
  <conditionalFormatting sqref="F111:V111">
    <cfRule type="cellIs" dxfId="7708" priority="837" stopIfTrue="1" operator="equal">
      <formula>0</formula>
    </cfRule>
  </conditionalFormatting>
  <conditionalFormatting sqref="F111:V111">
    <cfRule type="cellIs" dxfId="7707" priority="836" stopIfTrue="1" operator="equal">
      <formula>0</formula>
    </cfRule>
  </conditionalFormatting>
  <conditionalFormatting sqref="F111:V111">
    <cfRule type="cellIs" dxfId="7706" priority="835" stopIfTrue="1" operator="equal">
      <formula>0</formula>
    </cfRule>
  </conditionalFormatting>
  <conditionalFormatting sqref="F111:V111">
    <cfRule type="cellIs" dxfId="7705" priority="834" stopIfTrue="1" operator="equal">
      <formula>0</formula>
    </cfRule>
  </conditionalFormatting>
  <conditionalFormatting sqref="F111:V111">
    <cfRule type="cellIs" dxfId="7704" priority="833" stopIfTrue="1" operator="equal">
      <formula>0</formula>
    </cfRule>
  </conditionalFormatting>
  <conditionalFormatting sqref="F111:V111">
    <cfRule type="cellIs" dxfId="7703" priority="832" stopIfTrue="1" operator="equal">
      <formula>0</formula>
    </cfRule>
  </conditionalFormatting>
  <conditionalFormatting sqref="F111:V111">
    <cfRule type="cellIs" dxfId="7702" priority="831" stopIfTrue="1" operator="equal">
      <formula>0</formula>
    </cfRule>
  </conditionalFormatting>
  <conditionalFormatting sqref="F111:V111">
    <cfRule type="cellIs" dxfId="7701" priority="830" stopIfTrue="1" operator="equal">
      <formula>0</formula>
    </cfRule>
  </conditionalFormatting>
  <conditionalFormatting sqref="F111:V111">
    <cfRule type="cellIs" dxfId="7700" priority="829" stopIfTrue="1" operator="equal">
      <formula>0</formula>
    </cfRule>
  </conditionalFormatting>
  <conditionalFormatting sqref="F111:V111">
    <cfRule type="cellIs" dxfId="7699" priority="828" stopIfTrue="1" operator="equal">
      <formula>0</formula>
    </cfRule>
  </conditionalFormatting>
  <conditionalFormatting sqref="F111:V111">
    <cfRule type="cellIs" dxfId="7698" priority="827" stopIfTrue="1" operator="equal">
      <formula>0</formula>
    </cfRule>
  </conditionalFormatting>
  <conditionalFormatting sqref="F111:V111">
    <cfRule type="cellIs" dxfId="7697" priority="826" stopIfTrue="1" operator="equal">
      <formula>0</formula>
    </cfRule>
  </conditionalFormatting>
  <conditionalFormatting sqref="F111:V111">
    <cfRule type="cellIs" dxfId="7696" priority="825" stopIfTrue="1" operator="equal">
      <formula>0</formula>
    </cfRule>
  </conditionalFormatting>
  <conditionalFormatting sqref="F111:V111">
    <cfRule type="cellIs" dxfId="7695" priority="824" stopIfTrue="1" operator="equal">
      <formula>0</formula>
    </cfRule>
  </conditionalFormatting>
  <conditionalFormatting sqref="F111:V111">
    <cfRule type="cellIs" dxfId="7694" priority="823" stopIfTrue="1" operator="equal">
      <formula>0</formula>
    </cfRule>
  </conditionalFormatting>
  <conditionalFormatting sqref="F111:V111">
    <cfRule type="cellIs" dxfId="7693" priority="822" stopIfTrue="1" operator="equal">
      <formula>0</formula>
    </cfRule>
  </conditionalFormatting>
  <conditionalFormatting sqref="F111:V111">
    <cfRule type="cellIs" dxfId="7692" priority="821" stopIfTrue="1" operator="equal">
      <formula>0</formula>
    </cfRule>
  </conditionalFormatting>
  <conditionalFormatting sqref="F111:V111">
    <cfRule type="cellIs" dxfId="7691" priority="820" stopIfTrue="1" operator="equal">
      <formula>0</formula>
    </cfRule>
  </conditionalFormatting>
  <conditionalFormatting sqref="F111:V111">
    <cfRule type="cellIs" dxfId="7690" priority="819" stopIfTrue="1" operator="equal">
      <formula>0</formula>
    </cfRule>
  </conditionalFormatting>
  <conditionalFormatting sqref="F111:V111">
    <cfRule type="cellIs" dxfId="7689" priority="818" stopIfTrue="1" operator="equal">
      <formula>0</formula>
    </cfRule>
  </conditionalFormatting>
  <conditionalFormatting sqref="F111:V111">
    <cfRule type="cellIs" dxfId="7688" priority="817" stopIfTrue="1" operator="equal">
      <formula>0</formula>
    </cfRule>
  </conditionalFormatting>
  <conditionalFormatting sqref="F111:V111">
    <cfRule type="cellIs" dxfId="7687" priority="816" stopIfTrue="1" operator="equal">
      <formula>0</formula>
    </cfRule>
  </conditionalFormatting>
  <conditionalFormatting sqref="F111:V111">
    <cfRule type="cellIs" dxfId="7686" priority="815" stopIfTrue="1" operator="equal">
      <formula>0</formula>
    </cfRule>
  </conditionalFormatting>
  <conditionalFormatting sqref="F111:V111">
    <cfRule type="cellIs" dxfId="7685" priority="814" stopIfTrue="1" operator="equal">
      <formula>0</formula>
    </cfRule>
  </conditionalFormatting>
  <conditionalFormatting sqref="F111:V111">
    <cfRule type="cellIs" dxfId="7684" priority="813" stopIfTrue="1" operator="equal">
      <formula>0</formula>
    </cfRule>
  </conditionalFormatting>
  <conditionalFormatting sqref="F111:V111">
    <cfRule type="cellIs" dxfId="7683" priority="812" stopIfTrue="1" operator="equal">
      <formula>0</formula>
    </cfRule>
  </conditionalFormatting>
  <conditionalFormatting sqref="F111:V111">
    <cfRule type="cellIs" dxfId="7682" priority="811" stopIfTrue="1" operator="equal">
      <formula>0</formula>
    </cfRule>
  </conditionalFormatting>
  <conditionalFormatting sqref="F111:V111">
    <cfRule type="cellIs" dxfId="7681" priority="810" stopIfTrue="1" operator="equal">
      <formula>0</formula>
    </cfRule>
  </conditionalFormatting>
  <conditionalFormatting sqref="F111:V111">
    <cfRule type="cellIs" dxfId="7680" priority="809" stopIfTrue="1" operator="equal">
      <formula>0</formula>
    </cfRule>
  </conditionalFormatting>
  <conditionalFormatting sqref="F111:V111">
    <cfRule type="cellIs" dxfId="7679" priority="808" stopIfTrue="1" operator="equal">
      <formula>0</formula>
    </cfRule>
  </conditionalFormatting>
  <conditionalFormatting sqref="F111:V111">
    <cfRule type="cellIs" dxfId="7678" priority="807" stopIfTrue="1" operator="equal">
      <formula>0</formula>
    </cfRule>
  </conditionalFormatting>
  <conditionalFormatting sqref="F111:V111">
    <cfRule type="cellIs" dxfId="7677" priority="806" stopIfTrue="1" operator="equal">
      <formula>0</formula>
    </cfRule>
  </conditionalFormatting>
  <conditionalFormatting sqref="F111:V111">
    <cfRule type="cellIs" dxfId="7676" priority="805" stopIfTrue="1" operator="equal">
      <formula>0</formula>
    </cfRule>
  </conditionalFormatting>
  <conditionalFormatting sqref="F111:V111">
    <cfRule type="cellIs" dxfId="7675" priority="804" stopIfTrue="1" operator="equal">
      <formula>0</formula>
    </cfRule>
  </conditionalFormatting>
  <conditionalFormatting sqref="F111:V111">
    <cfRule type="cellIs" dxfId="7674" priority="803" stopIfTrue="1" operator="equal">
      <formula>0</formula>
    </cfRule>
  </conditionalFormatting>
  <conditionalFormatting sqref="F111:V111">
    <cfRule type="cellIs" dxfId="7673" priority="802" stopIfTrue="1" operator="equal">
      <formula>0</formula>
    </cfRule>
  </conditionalFormatting>
  <conditionalFormatting sqref="F111:V111">
    <cfRule type="cellIs" dxfId="7672" priority="801" stopIfTrue="1" operator="equal">
      <formula>0</formula>
    </cfRule>
  </conditionalFormatting>
  <conditionalFormatting sqref="F111:V111">
    <cfRule type="cellIs" dxfId="7671" priority="800" stopIfTrue="1" operator="equal">
      <formula>0</formula>
    </cfRule>
  </conditionalFormatting>
  <conditionalFormatting sqref="F111:V111">
    <cfRule type="cellIs" dxfId="7670" priority="799" stopIfTrue="1" operator="equal">
      <formula>0</formula>
    </cfRule>
  </conditionalFormatting>
  <conditionalFormatting sqref="F111:V111">
    <cfRule type="cellIs" dxfId="7669" priority="798" stopIfTrue="1" operator="equal">
      <formula>0</formula>
    </cfRule>
  </conditionalFormatting>
  <conditionalFormatting sqref="F111:V111">
    <cfRule type="cellIs" dxfId="7668" priority="797" stopIfTrue="1" operator="equal">
      <formula>0</formula>
    </cfRule>
  </conditionalFormatting>
  <conditionalFormatting sqref="F111:V111">
    <cfRule type="cellIs" dxfId="7667" priority="796" stopIfTrue="1" operator="equal">
      <formula>0</formula>
    </cfRule>
  </conditionalFormatting>
  <conditionalFormatting sqref="F111:V111">
    <cfRule type="cellIs" dxfId="7666" priority="795" stopIfTrue="1" operator="equal">
      <formula>0</formula>
    </cfRule>
  </conditionalFormatting>
  <conditionalFormatting sqref="F111:V111">
    <cfRule type="cellIs" dxfId="7665" priority="794" stopIfTrue="1" operator="equal">
      <formula>0</formula>
    </cfRule>
  </conditionalFormatting>
  <conditionalFormatting sqref="F111:V111">
    <cfRule type="cellIs" dxfId="7664" priority="793" stopIfTrue="1" operator="equal">
      <formula>0</formula>
    </cfRule>
  </conditionalFormatting>
  <conditionalFormatting sqref="F111:V111">
    <cfRule type="cellIs" dxfId="7663" priority="792" stopIfTrue="1" operator="equal">
      <formula>0</formula>
    </cfRule>
  </conditionalFormatting>
  <conditionalFormatting sqref="F111:V111">
    <cfRule type="cellIs" dxfId="7662" priority="791" stopIfTrue="1" operator="equal">
      <formula>0</formula>
    </cfRule>
  </conditionalFormatting>
  <conditionalFormatting sqref="F111:V111">
    <cfRule type="cellIs" dxfId="7661" priority="790" stopIfTrue="1" operator="equal">
      <formula>0</formula>
    </cfRule>
  </conditionalFormatting>
  <conditionalFormatting sqref="F111:V111">
    <cfRule type="cellIs" dxfId="7660" priority="789" stopIfTrue="1" operator="equal">
      <formula>0</formula>
    </cfRule>
  </conditionalFormatting>
  <conditionalFormatting sqref="F111:V111">
    <cfRule type="cellIs" dxfId="7659" priority="788" stopIfTrue="1" operator="equal">
      <formula>0</formula>
    </cfRule>
  </conditionalFormatting>
  <conditionalFormatting sqref="F111:V111">
    <cfRule type="cellIs" dxfId="7658" priority="787" stopIfTrue="1" operator="equal">
      <formula>0</formula>
    </cfRule>
  </conditionalFormatting>
  <conditionalFormatting sqref="F111:V111">
    <cfRule type="cellIs" dxfId="7657" priority="786" stopIfTrue="1" operator="equal">
      <formula>0</formula>
    </cfRule>
  </conditionalFormatting>
  <conditionalFormatting sqref="F111:V111">
    <cfRule type="cellIs" dxfId="7656" priority="785" stopIfTrue="1" operator="equal">
      <formula>0</formula>
    </cfRule>
  </conditionalFormatting>
  <conditionalFormatting sqref="F111:V111">
    <cfRule type="cellIs" dxfId="7655" priority="784" stopIfTrue="1" operator="equal">
      <formula>0</formula>
    </cfRule>
  </conditionalFormatting>
  <conditionalFormatting sqref="F111:V111">
    <cfRule type="cellIs" dxfId="7654" priority="783" stopIfTrue="1" operator="equal">
      <formula>0</formula>
    </cfRule>
  </conditionalFormatting>
  <conditionalFormatting sqref="F111:V111">
    <cfRule type="cellIs" dxfId="7653" priority="782" stopIfTrue="1" operator="equal">
      <formula>0</formula>
    </cfRule>
  </conditionalFormatting>
  <conditionalFormatting sqref="F111:V111">
    <cfRule type="cellIs" dxfId="7652" priority="781" stopIfTrue="1" operator="equal">
      <formula>0</formula>
    </cfRule>
  </conditionalFormatting>
  <conditionalFormatting sqref="F111:V111">
    <cfRule type="cellIs" dxfId="7651" priority="780" stopIfTrue="1" operator="equal">
      <formula>0</formula>
    </cfRule>
  </conditionalFormatting>
  <conditionalFormatting sqref="F111:V111">
    <cfRule type="cellIs" dxfId="7650" priority="779" stopIfTrue="1" operator="equal">
      <formula>0</formula>
    </cfRule>
  </conditionalFormatting>
  <conditionalFormatting sqref="F111:V111">
    <cfRule type="cellIs" dxfId="7649" priority="778" stopIfTrue="1" operator="equal">
      <formula>0</formula>
    </cfRule>
  </conditionalFormatting>
  <conditionalFormatting sqref="F111:V111">
    <cfRule type="cellIs" dxfId="7648" priority="777" stopIfTrue="1" operator="equal">
      <formula>0</formula>
    </cfRule>
  </conditionalFormatting>
  <conditionalFormatting sqref="F111:V111">
    <cfRule type="cellIs" dxfId="7647" priority="776" stopIfTrue="1" operator="equal">
      <formula>0</formula>
    </cfRule>
  </conditionalFormatting>
  <conditionalFormatting sqref="F111:V111">
    <cfRule type="cellIs" dxfId="7646" priority="775" stopIfTrue="1" operator="equal">
      <formula>0</formula>
    </cfRule>
  </conditionalFormatting>
  <conditionalFormatting sqref="F111:V111">
    <cfRule type="cellIs" dxfId="7645" priority="774" stopIfTrue="1" operator="equal">
      <formula>0</formula>
    </cfRule>
  </conditionalFormatting>
  <conditionalFormatting sqref="F111:V111">
    <cfRule type="cellIs" dxfId="7644" priority="773" stopIfTrue="1" operator="equal">
      <formula>0</formula>
    </cfRule>
  </conditionalFormatting>
  <conditionalFormatting sqref="F111:V111">
    <cfRule type="cellIs" dxfId="7643" priority="772" stopIfTrue="1" operator="equal">
      <formula>0</formula>
    </cfRule>
  </conditionalFormatting>
  <conditionalFormatting sqref="F111:V111">
    <cfRule type="cellIs" dxfId="7642" priority="771" stopIfTrue="1" operator="equal">
      <formula>0</formula>
    </cfRule>
  </conditionalFormatting>
  <conditionalFormatting sqref="F111:V111">
    <cfRule type="cellIs" dxfId="7641" priority="770" stopIfTrue="1" operator="equal">
      <formula>0</formula>
    </cfRule>
  </conditionalFormatting>
  <conditionalFormatting sqref="F111:V111">
    <cfRule type="cellIs" dxfId="7640" priority="769" stopIfTrue="1" operator="equal">
      <formula>0</formula>
    </cfRule>
  </conditionalFormatting>
  <conditionalFormatting sqref="F111:V111">
    <cfRule type="cellIs" dxfId="7639" priority="768" stopIfTrue="1" operator="equal">
      <formula>0</formula>
    </cfRule>
  </conditionalFormatting>
  <conditionalFormatting sqref="F111:V111">
    <cfRule type="cellIs" dxfId="7638" priority="767" stopIfTrue="1" operator="equal">
      <formula>0</formula>
    </cfRule>
  </conditionalFormatting>
  <conditionalFormatting sqref="F111:V111">
    <cfRule type="cellIs" dxfId="7637" priority="766" stopIfTrue="1" operator="equal">
      <formula>0</formula>
    </cfRule>
  </conditionalFormatting>
  <conditionalFormatting sqref="F111:V111">
    <cfRule type="cellIs" dxfId="7636" priority="765" stopIfTrue="1" operator="equal">
      <formula>0</formula>
    </cfRule>
  </conditionalFormatting>
  <conditionalFormatting sqref="F111:V111">
    <cfRule type="cellIs" dxfId="7635" priority="764" stopIfTrue="1" operator="equal">
      <formula>0</formula>
    </cfRule>
  </conditionalFormatting>
  <conditionalFormatting sqref="F111:V111">
    <cfRule type="cellIs" dxfId="7634" priority="763" stopIfTrue="1" operator="equal">
      <formula>0</formula>
    </cfRule>
  </conditionalFormatting>
  <conditionalFormatting sqref="F111:V111">
    <cfRule type="cellIs" dxfId="7633" priority="762" stopIfTrue="1" operator="equal">
      <formula>0</formula>
    </cfRule>
  </conditionalFormatting>
  <conditionalFormatting sqref="F111:V111">
    <cfRule type="cellIs" dxfId="7632" priority="761" stopIfTrue="1" operator="equal">
      <formula>0</formula>
    </cfRule>
  </conditionalFormatting>
  <conditionalFormatting sqref="F111:V111">
    <cfRule type="cellIs" dxfId="7631" priority="760" stopIfTrue="1" operator="equal">
      <formula>0</formula>
    </cfRule>
  </conditionalFormatting>
  <conditionalFormatting sqref="F111:V111">
    <cfRule type="cellIs" dxfId="7630" priority="759" stopIfTrue="1" operator="equal">
      <formula>0</formula>
    </cfRule>
  </conditionalFormatting>
  <conditionalFormatting sqref="F111:V111">
    <cfRule type="cellIs" dxfId="7629" priority="758" stopIfTrue="1" operator="equal">
      <formula>0</formula>
    </cfRule>
  </conditionalFormatting>
  <conditionalFormatting sqref="F111:V111">
    <cfRule type="cellIs" dxfId="7628" priority="757" stopIfTrue="1" operator="equal">
      <formula>0</formula>
    </cfRule>
  </conditionalFormatting>
  <conditionalFormatting sqref="F111:V111">
    <cfRule type="cellIs" dxfId="7627" priority="756" stopIfTrue="1" operator="equal">
      <formula>0</formula>
    </cfRule>
  </conditionalFormatting>
  <conditionalFormatting sqref="F111:V111">
    <cfRule type="cellIs" dxfId="7626" priority="755" stopIfTrue="1" operator="equal">
      <formula>0</formula>
    </cfRule>
  </conditionalFormatting>
  <conditionalFormatting sqref="F111:V111">
    <cfRule type="cellIs" dxfId="7625" priority="754" stopIfTrue="1" operator="equal">
      <formula>0</formula>
    </cfRule>
  </conditionalFormatting>
  <conditionalFormatting sqref="F111:V111">
    <cfRule type="cellIs" dxfId="7624" priority="753" stopIfTrue="1" operator="equal">
      <formula>0</formula>
    </cfRule>
  </conditionalFormatting>
  <conditionalFormatting sqref="F111:V111">
    <cfRule type="cellIs" dxfId="7623" priority="752" stopIfTrue="1" operator="equal">
      <formula>0</formula>
    </cfRule>
  </conditionalFormatting>
  <conditionalFormatting sqref="F111:V111">
    <cfRule type="cellIs" dxfId="7622" priority="751" stopIfTrue="1" operator="equal">
      <formula>0</formula>
    </cfRule>
  </conditionalFormatting>
  <conditionalFormatting sqref="F111:V111">
    <cfRule type="cellIs" dxfId="7621" priority="750" stopIfTrue="1" operator="equal">
      <formula>0</formula>
    </cfRule>
  </conditionalFormatting>
  <conditionalFormatting sqref="F111:V111">
    <cfRule type="cellIs" dxfId="7620" priority="749" stopIfTrue="1" operator="equal">
      <formula>0</formula>
    </cfRule>
  </conditionalFormatting>
  <conditionalFormatting sqref="F111:V111">
    <cfRule type="cellIs" dxfId="7619" priority="748" stopIfTrue="1" operator="equal">
      <formula>0</formula>
    </cfRule>
  </conditionalFormatting>
  <conditionalFormatting sqref="F111:V111">
    <cfRule type="cellIs" dxfId="7618" priority="747" stopIfTrue="1" operator="equal">
      <formula>0</formula>
    </cfRule>
  </conditionalFormatting>
  <conditionalFormatting sqref="F111:V111">
    <cfRule type="cellIs" dxfId="7617" priority="746" stopIfTrue="1" operator="equal">
      <formula>0</formula>
    </cfRule>
  </conditionalFormatting>
  <conditionalFormatting sqref="F111:V111">
    <cfRule type="cellIs" dxfId="7616" priority="745" stopIfTrue="1" operator="equal">
      <formula>0</formula>
    </cfRule>
  </conditionalFormatting>
  <conditionalFormatting sqref="F111:V111">
    <cfRule type="cellIs" dxfId="7615" priority="744" stopIfTrue="1" operator="equal">
      <formula>0</formula>
    </cfRule>
  </conditionalFormatting>
  <conditionalFormatting sqref="F111:V111">
    <cfRule type="cellIs" dxfId="7614" priority="743" stopIfTrue="1" operator="equal">
      <formula>0</formula>
    </cfRule>
  </conditionalFormatting>
  <conditionalFormatting sqref="F111:V111">
    <cfRule type="cellIs" dxfId="7613" priority="742" stopIfTrue="1" operator="equal">
      <formula>0</formula>
    </cfRule>
  </conditionalFormatting>
  <conditionalFormatting sqref="F111:V111">
    <cfRule type="cellIs" dxfId="7612" priority="741" stopIfTrue="1" operator="equal">
      <formula>0</formula>
    </cfRule>
  </conditionalFormatting>
  <conditionalFormatting sqref="F111:V111">
    <cfRule type="cellIs" dxfId="7611" priority="740" stopIfTrue="1" operator="equal">
      <formula>0</formula>
    </cfRule>
  </conditionalFormatting>
  <conditionalFormatting sqref="F111:V111">
    <cfRule type="cellIs" dxfId="7610" priority="739" stopIfTrue="1" operator="equal">
      <formula>0</formula>
    </cfRule>
  </conditionalFormatting>
  <conditionalFormatting sqref="F111:V111">
    <cfRule type="cellIs" dxfId="7609" priority="738" stopIfTrue="1" operator="equal">
      <formula>0</formula>
    </cfRule>
  </conditionalFormatting>
  <conditionalFormatting sqref="F111:V111">
    <cfRule type="cellIs" dxfId="7608" priority="737" stopIfTrue="1" operator="equal">
      <formula>0</formula>
    </cfRule>
  </conditionalFormatting>
  <conditionalFormatting sqref="F111:V111">
    <cfRule type="cellIs" dxfId="7607" priority="736" stopIfTrue="1" operator="equal">
      <formula>0</formula>
    </cfRule>
  </conditionalFormatting>
  <conditionalFormatting sqref="F111:V111">
    <cfRule type="cellIs" dxfId="7606" priority="735" stopIfTrue="1" operator="equal">
      <formula>0</formula>
    </cfRule>
  </conditionalFormatting>
  <conditionalFormatting sqref="F111:V111">
    <cfRule type="cellIs" dxfId="7605" priority="734" stopIfTrue="1" operator="equal">
      <formula>0</formula>
    </cfRule>
  </conditionalFormatting>
  <conditionalFormatting sqref="F111:V111">
    <cfRule type="cellIs" dxfId="7604" priority="733" stopIfTrue="1" operator="equal">
      <formula>0</formula>
    </cfRule>
  </conditionalFormatting>
  <conditionalFormatting sqref="F111:V111">
    <cfRule type="cellIs" dxfId="7603" priority="732" stopIfTrue="1" operator="equal">
      <formula>0</formula>
    </cfRule>
  </conditionalFormatting>
  <conditionalFormatting sqref="F111:V111">
    <cfRule type="cellIs" dxfId="7602" priority="731" stopIfTrue="1" operator="equal">
      <formula>0</formula>
    </cfRule>
  </conditionalFormatting>
  <conditionalFormatting sqref="F111:V111">
    <cfRule type="cellIs" dxfId="7601" priority="730" stopIfTrue="1" operator="equal">
      <formula>0</formula>
    </cfRule>
  </conditionalFormatting>
  <conditionalFormatting sqref="F111:V111">
    <cfRule type="cellIs" dxfId="7600" priority="729" stopIfTrue="1" operator="equal">
      <formula>0</formula>
    </cfRule>
  </conditionalFormatting>
  <conditionalFormatting sqref="F111:V111">
    <cfRule type="cellIs" dxfId="7599" priority="728" stopIfTrue="1" operator="equal">
      <formula>0</formula>
    </cfRule>
  </conditionalFormatting>
  <conditionalFormatting sqref="F111:V111">
    <cfRule type="cellIs" dxfId="7598" priority="727" stopIfTrue="1" operator="equal">
      <formula>0</formula>
    </cfRule>
  </conditionalFormatting>
  <conditionalFormatting sqref="F111:V111">
    <cfRule type="cellIs" dxfId="7597" priority="726" stopIfTrue="1" operator="equal">
      <formula>0</formula>
    </cfRule>
  </conditionalFormatting>
  <conditionalFormatting sqref="F111:V111">
    <cfRule type="cellIs" dxfId="7596" priority="725" stopIfTrue="1" operator="equal">
      <formula>0</formula>
    </cfRule>
  </conditionalFormatting>
  <conditionalFormatting sqref="F111:V111">
    <cfRule type="cellIs" dxfId="7595" priority="724" stopIfTrue="1" operator="equal">
      <formula>0</formula>
    </cfRule>
  </conditionalFormatting>
  <conditionalFormatting sqref="F111:V111">
    <cfRule type="cellIs" dxfId="7594" priority="723" stopIfTrue="1" operator="equal">
      <formula>0</formula>
    </cfRule>
  </conditionalFormatting>
  <conditionalFormatting sqref="F111:V111">
    <cfRule type="cellIs" dxfId="7593" priority="722" stopIfTrue="1" operator="equal">
      <formula>0</formula>
    </cfRule>
  </conditionalFormatting>
  <conditionalFormatting sqref="F111:V111">
    <cfRule type="cellIs" dxfId="7592" priority="721" stopIfTrue="1" operator="equal">
      <formula>0</formula>
    </cfRule>
  </conditionalFormatting>
  <conditionalFormatting sqref="F111:V111">
    <cfRule type="cellIs" dxfId="7591" priority="720" stopIfTrue="1" operator="equal">
      <formula>0</formula>
    </cfRule>
  </conditionalFormatting>
  <conditionalFormatting sqref="F111:V111">
    <cfRule type="cellIs" dxfId="7590" priority="719" stopIfTrue="1" operator="equal">
      <formula>0</formula>
    </cfRule>
  </conditionalFormatting>
  <conditionalFormatting sqref="F111:V111">
    <cfRule type="cellIs" dxfId="7589" priority="718" stopIfTrue="1" operator="equal">
      <formula>0</formula>
    </cfRule>
  </conditionalFormatting>
  <conditionalFormatting sqref="F111:V111">
    <cfRule type="cellIs" dxfId="7588" priority="717" stopIfTrue="1" operator="equal">
      <formula>0</formula>
    </cfRule>
  </conditionalFormatting>
  <conditionalFormatting sqref="F111:V111">
    <cfRule type="cellIs" dxfId="7587" priority="716" stopIfTrue="1" operator="equal">
      <formula>0</formula>
    </cfRule>
  </conditionalFormatting>
  <conditionalFormatting sqref="F111:V111">
    <cfRule type="cellIs" dxfId="7586" priority="715" stopIfTrue="1" operator="equal">
      <formula>0</formula>
    </cfRule>
  </conditionalFormatting>
  <conditionalFormatting sqref="F111:V111">
    <cfRule type="cellIs" dxfId="7585" priority="714" stopIfTrue="1" operator="equal">
      <formula>0</formula>
    </cfRule>
  </conditionalFormatting>
  <conditionalFormatting sqref="F111:V111">
    <cfRule type="cellIs" dxfId="7584" priority="713" stopIfTrue="1" operator="equal">
      <formula>0</formula>
    </cfRule>
  </conditionalFormatting>
  <conditionalFormatting sqref="F111:V111">
    <cfRule type="cellIs" dxfId="7583" priority="712" stopIfTrue="1" operator="equal">
      <formula>0</formula>
    </cfRule>
  </conditionalFormatting>
  <conditionalFormatting sqref="F111:V111">
    <cfRule type="cellIs" dxfId="7582" priority="711" stopIfTrue="1" operator="equal">
      <formula>0</formula>
    </cfRule>
  </conditionalFormatting>
  <conditionalFormatting sqref="F111:V111">
    <cfRule type="cellIs" dxfId="7581" priority="710" stopIfTrue="1" operator="equal">
      <formula>0</formula>
    </cfRule>
  </conditionalFormatting>
  <conditionalFormatting sqref="F111:V111">
    <cfRule type="cellIs" dxfId="7580" priority="709" stopIfTrue="1" operator="equal">
      <formula>0</formula>
    </cfRule>
  </conditionalFormatting>
  <conditionalFormatting sqref="F138:V138">
    <cfRule type="cellIs" dxfId="7579" priority="708" stopIfTrue="1" operator="equal">
      <formula>0</formula>
    </cfRule>
  </conditionalFormatting>
  <conditionalFormatting sqref="F138:V138">
    <cfRule type="cellIs" dxfId="7578" priority="707" stopIfTrue="1" operator="equal">
      <formula>0</formula>
    </cfRule>
  </conditionalFormatting>
  <conditionalFormatting sqref="F138:V138">
    <cfRule type="cellIs" dxfId="7577" priority="706" stopIfTrue="1" operator="equal">
      <formula>0</formula>
    </cfRule>
  </conditionalFormatting>
  <conditionalFormatting sqref="F138:V138">
    <cfRule type="cellIs" dxfId="7576" priority="705" stopIfTrue="1" operator="equal">
      <formula>0</formula>
    </cfRule>
  </conditionalFormatting>
  <conditionalFormatting sqref="F138:V138">
    <cfRule type="cellIs" dxfId="7575" priority="704" stopIfTrue="1" operator="equal">
      <formula>0</formula>
    </cfRule>
  </conditionalFormatting>
  <conditionalFormatting sqref="F138:V138">
    <cfRule type="cellIs" dxfId="7574" priority="703" stopIfTrue="1" operator="equal">
      <formula>0</formula>
    </cfRule>
  </conditionalFormatting>
  <conditionalFormatting sqref="F138:V138">
    <cfRule type="cellIs" dxfId="7573" priority="702" stopIfTrue="1" operator="equal">
      <formula>0</formula>
    </cfRule>
  </conditionalFormatting>
  <conditionalFormatting sqref="F138:V138">
    <cfRule type="cellIs" dxfId="7572" priority="701" stopIfTrue="1" operator="equal">
      <formula>0</formula>
    </cfRule>
  </conditionalFormatting>
  <conditionalFormatting sqref="F138:V138">
    <cfRule type="cellIs" dxfId="7571" priority="700" stopIfTrue="1" operator="equal">
      <formula>0</formula>
    </cfRule>
  </conditionalFormatting>
  <conditionalFormatting sqref="F138:V138">
    <cfRule type="cellIs" dxfId="7570" priority="699" stopIfTrue="1" operator="equal">
      <formula>0</formula>
    </cfRule>
  </conditionalFormatting>
  <conditionalFormatting sqref="F138:V138">
    <cfRule type="cellIs" dxfId="7569" priority="698" stopIfTrue="1" operator="equal">
      <formula>0</formula>
    </cfRule>
  </conditionalFormatting>
  <conditionalFormatting sqref="F138:V138">
    <cfRule type="cellIs" dxfId="7568" priority="697" stopIfTrue="1" operator="equal">
      <formula>0</formula>
    </cfRule>
  </conditionalFormatting>
  <conditionalFormatting sqref="F138:V138">
    <cfRule type="cellIs" dxfId="7567" priority="696" stopIfTrue="1" operator="equal">
      <formula>0</formula>
    </cfRule>
  </conditionalFormatting>
  <conditionalFormatting sqref="F138:V138">
    <cfRule type="cellIs" dxfId="7566" priority="695" stopIfTrue="1" operator="equal">
      <formula>0</formula>
    </cfRule>
  </conditionalFormatting>
  <conditionalFormatting sqref="F138:V138">
    <cfRule type="cellIs" dxfId="7565" priority="694" stopIfTrue="1" operator="equal">
      <formula>0</formula>
    </cfRule>
  </conditionalFormatting>
  <conditionalFormatting sqref="F138:V138">
    <cfRule type="cellIs" dxfId="7564" priority="693" stopIfTrue="1" operator="equal">
      <formula>0</formula>
    </cfRule>
  </conditionalFormatting>
  <conditionalFormatting sqref="F138:V138">
    <cfRule type="cellIs" dxfId="7563" priority="692" stopIfTrue="1" operator="equal">
      <formula>0</formula>
    </cfRule>
  </conditionalFormatting>
  <conditionalFormatting sqref="F138:V138">
    <cfRule type="cellIs" dxfId="7562" priority="691" stopIfTrue="1" operator="equal">
      <formula>0</formula>
    </cfRule>
  </conditionalFormatting>
  <conditionalFormatting sqref="F138:V138">
    <cfRule type="cellIs" dxfId="7561" priority="690" stopIfTrue="1" operator="equal">
      <formula>0</formula>
    </cfRule>
  </conditionalFormatting>
  <conditionalFormatting sqref="F138:V138">
    <cfRule type="cellIs" dxfId="7560" priority="689" stopIfTrue="1" operator="equal">
      <formula>0</formula>
    </cfRule>
  </conditionalFormatting>
  <conditionalFormatting sqref="F138:V138">
    <cfRule type="cellIs" dxfId="7559" priority="688" stopIfTrue="1" operator="equal">
      <formula>0</formula>
    </cfRule>
  </conditionalFormatting>
  <conditionalFormatting sqref="F138:V138">
    <cfRule type="cellIs" dxfId="7558" priority="687" stopIfTrue="1" operator="equal">
      <formula>0</formula>
    </cfRule>
  </conditionalFormatting>
  <conditionalFormatting sqref="F138:V138">
    <cfRule type="cellIs" dxfId="7557" priority="686" stopIfTrue="1" operator="equal">
      <formula>0</formula>
    </cfRule>
  </conditionalFormatting>
  <conditionalFormatting sqref="F138:V138">
    <cfRule type="cellIs" dxfId="7556" priority="685" stopIfTrue="1" operator="equal">
      <formula>0</formula>
    </cfRule>
  </conditionalFormatting>
  <conditionalFormatting sqref="F138:V138">
    <cfRule type="cellIs" dxfId="7555" priority="684" stopIfTrue="1" operator="equal">
      <formula>0</formula>
    </cfRule>
  </conditionalFormatting>
  <conditionalFormatting sqref="F138:V138">
    <cfRule type="cellIs" dxfId="7554" priority="683" stopIfTrue="1" operator="equal">
      <formula>0</formula>
    </cfRule>
  </conditionalFormatting>
  <conditionalFormatting sqref="F138:V138">
    <cfRule type="cellIs" dxfId="7553" priority="682" stopIfTrue="1" operator="equal">
      <formula>0</formula>
    </cfRule>
  </conditionalFormatting>
  <conditionalFormatting sqref="F138:V138">
    <cfRule type="cellIs" dxfId="7552" priority="681" stopIfTrue="1" operator="equal">
      <formula>0</formula>
    </cfRule>
  </conditionalFormatting>
  <conditionalFormatting sqref="F138:V138">
    <cfRule type="cellIs" dxfId="7551" priority="680" stopIfTrue="1" operator="equal">
      <formula>0</formula>
    </cfRule>
  </conditionalFormatting>
  <conditionalFormatting sqref="F138:V138">
    <cfRule type="cellIs" dxfId="7550" priority="679" stopIfTrue="1" operator="equal">
      <formula>0</formula>
    </cfRule>
  </conditionalFormatting>
  <conditionalFormatting sqref="F138:V138">
    <cfRule type="cellIs" dxfId="7549" priority="678" stopIfTrue="1" operator="equal">
      <formula>0</formula>
    </cfRule>
  </conditionalFormatting>
  <conditionalFormatting sqref="F138:V138">
    <cfRule type="cellIs" dxfId="7548" priority="677" stopIfTrue="1" operator="equal">
      <formula>0</formula>
    </cfRule>
  </conditionalFormatting>
  <conditionalFormatting sqref="F138:V138">
    <cfRule type="cellIs" dxfId="7547" priority="676" stopIfTrue="1" operator="equal">
      <formula>0</formula>
    </cfRule>
  </conditionalFormatting>
  <conditionalFormatting sqref="F138:V138">
    <cfRule type="cellIs" dxfId="7546" priority="675" stopIfTrue="1" operator="equal">
      <formula>0</formula>
    </cfRule>
  </conditionalFormatting>
  <conditionalFormatting sqref="F138:V138">
    <cfRule type="cellIs" dxfId="7545" priority="674" stopIfTrue="1" operator="equal">
      <formula>0</formula>
    </cfRule>
  </conditionalFormatting>
  <conditionalFormatting sqref="F138:V138">
    <cfRule type="cellIs" dxfId="7544" priority="673" stopIfTrue="1" operator="equal">
      <formula>0</formula>
    </cfRule>
  </conditionalFormatting>
  <conditionalFormatting sqref="F138:V138">
    <cfRule type="cellIs" dxfId="7543" priority="672" stopIfTrue="1" operator="equal">
      <formula>0</formula>
    </cfRule>
  </conditionalFormatting>
  <conditionalFormatting sqref="F138:V138">
    <cfRule type="cellIs" dxfId="7542" priority="671" stopIfTrue="1" operator="equal">
      <formula>0</formula>
    </cfRule>
  </conditionalFormatting>
  <conditionalFormatting sqref="F138:V138">
    <cfRule type="cellIs" dxfId="7541" priority="670" stopIfTrue="1" operator="equal">
      <formula>0</formula>
    </cfRule>
  </conditionalFormatting>
  <conditionalFormatting sqref="F138:V138">
    <cfRule type="cellIs" dxfId="7540" priority="669" stopIfTrue="1" operator="equal">
      <formula>0</formula>
    </cfRule>
  </conditionalFormatting>
  <conditionalFormatting sqref="F138:V138">
    <cfRule type="cellIs" dxfId="7539" priority="668" stopIfTrue="1" operator="equal">
      <formula>0</formula>
    </cfRule>
  </conditionalFormatting>
  <conditionalFormatting sqref="F138:V138">
    <cfRule type="cellIs" dxfId="7538" priority="667" stopIfTrue="1" operator="equal">
      <formula>0</formula>
    </cfRule>
  </conditionalFormatting>
  <conditionalFormatting sqref="F138:V138">
    <cfRule type="cellIs" dxfId="7537" priority="666" stopIfTrue="1" operator="equal">
      <formula>0</formula>
    </cfRule>
  </conditionalFormatting>
  <conditionalFormatting sqref="F138:V138">
    <cfRule type="cellIs" dxfId="7536" priority="665" stopIfTrue="1" operator="equal">
      <formula>0</formula>
    </cfRule>
  </conditionalFormatting>
  <conditionalFormatting sqref="F138:V138">
    <cfRule type="cellIs" dxfId="7535" priority="664" stopIfTrue="1" operator="equal">
      <formula>0</formula>
    </cfRule>
  </conditionalFormatting>
  <conditionalFormatting sqref="F138:V138">
    <cfRule type="cellIs" dxfId="7534" priority="663" stopIfTrue="1" operator="equal">
      <formula>0</formula>
    </cfRule>
  </conditionalFormatting>
  <conditionalFormatting sqref="F138:V138">
    <cfRule type="cellIs" dxfId="7533" priority="662" stopIfTrue="1" operator="equal">
      <formula>0</formula>
    </cfRule>
  </conditionalFormatting>
  <conditionalFormatting sqref="F138:V138">
    <cfRule type="cellIs" dxfId="7532" priority="661" stopIfTrue="1" operator="equal">
      <formula>0</formula>
    </cfRule>
  </conditionalFormatting>
  <conditionalFormatting sqref="F138:V138">
    <cfRule type="cellIs" dxfId="7531" priority="660" stopIfTrue="1" operator="equal">
      <formula>0</formula>
    </cfRule>
  </conditionalFormatting>
  <conditionalFormatting sqref="F138:V138">
    <cfRule type="cellIs" dxfId="7530" priority="659" stopIfTrue="1" operator="equal">
      <formula>0</formula>
    </cfRule>
  </conditionalFormatting>
  <conditionalFormatting sqref="F138:V138">
    <cfRule type="cellIs" dxfId="7529" priority="658" stopIfTrue="1" operator="equal">
      <formula>0</formula>
    </cfRule>
  </conditionalFormatting>
  <conditionalFormatting sqref="F138:V138">
    <cfRule type="cellIs" dxfId="7528" priority="657" stopIfTrue="1" operator="equal">
      <formula>0</formula>
    </cfRule>
  </conditionalFormatting>
  <conditionalFormatting sqref="F138:V138">
    <cfRule type="cellIs" dxfId="7527" priority="656" stopIfTrue="1" operator="equal">
      <formula>0</formula>
    </cfRule>
  </conditionalFormatting>
  <conditionalFormatting sqref="F138:V138">
    <cfRule type="cellIs" dxfId="7526" priority="655" stopIfTrue="1" operator="equal">
      <formula>0</formula>
    </cfRule>
  </conditionalFormatting>
  <conditionalFormatting sqref="F138:V138">
    <cfRule type="cellIs" dxfId="7525" priority="654" stopIfTrue="1" operator="equal">
      <formula>0</formula>
    </cfRule>
  </conditionalFormatting>
  <conditionalFormatting sqref="F138:V138">
    <cfRule type="cellIs" dxfId="7524" priority="653" stopIfTrue="1" operator="equal">
      <formula>0</formula>
    </cfRule>
  </conditionalFormatting>
  <conditionalFormatting sqref="F138:V138">
    <cfRule type="cellIs" dxfId="7523" priority="652" stopIfTrue="1" operator="equal">
      <formula>0</formula>
    </cfRule>
  </conditionalFormatting>
  <conditionalFormatting sqref="F138:V138">
    <cfRule type="cellIs" dxfId="7522" priority="651" stopIfTrue="1" operator="equal">
      <formula>0</formula>
    </cfRule>
  </conditionalFormatting>
  <conditionalFormatting sqref="F138:V138">
    <cfRule type="cellIs" dxfId="7521" priority="650" stopIfTrue="1" operator="equal">
      <formula>0</formula>
    </cfRule>
  </conditionalFormatting>
  <conditionalFormatting sqref="F138:V138">
    <cfRule type="cellIs" dxfId="7520" priority="649" stopIfTrue="1" operator="equal">
      <formula>0</formula>
    </cfRule>
  </conditionalFormatting>
  <conditionalFormatting sqref="F138:V138">
    <cfRule type="cellIs" dxfId="7519" priority="648" stopIfTrue="1" operator="equal">
      <formula>0</formula>
    </cfRule>
  </conditionalFormatting>
  <conditionalFormatting sqref="F138:V138">
    <cfRule type="cellIs" dxfId="7518" priority="647" stopIfTrue="1" operator="equal">
      <formula>0</formula>
    </cfRule>
  </conditionalFormatting>
  <conditionalFormatting sqref="F138:V138">
    <cfRule type="cellIs" dxfId="7517" priority="646" stopIfTrue="1" operator="equal">
      <formula>0</formula>
    </cfRule>
  </conditionalFormatting>
  <conditionalFormatting sqref="F138:V138">
    <cfRule type="cellIs" dxfId="7516" priority="645" stopIfTrue="1" operator="equal">
      <formula>0</formula>
    </cfRule>
  </conditionalFormatting>
  <conditionalFormatting sqref="F138:V138">
    <cfRule type="cellIs" dxfId="7515" priority="644" stopIfTrue="1" operator="equal">
      <formula>0</formula>
    </cfRule>
  </conditionalFormatting>
  <conditionalFormatting sqref="F138:V138">
    <cfRule type="cellIs" dxfId="7514" priority="643" stopIfTrue="1" operator="equal">
      <formula>0</formula>
    </cfRule>
  </conditionalFormatting>
  <conditionalFormatting sqref="F138:V138">
    <cfRule type="cellIs" dxfId="7513" priority="642" stopIfTrue="1" operator="equal">
      <formula>0</formula>
    </cfRule>
  </conditionalFormatting>
  <conditionalFormatting sqref="F138:V138">
    <cfRule type="cellIs" dxfId="7512" priority="641" stopIfTrue="1" operator="equal">
      <formula>0</formula>
    </cfRule>
  </conditionalFormatting>
  <conditionalFormatting sqref="F138:V138">
    <cfRule type="cellIs" dxfId="7511" priority="640" stopIfTrue="1" operator="equal">
      <formula>0</formula>
    </cfRule>
  </conditionalFormatting>
  <conditionalFormatting sqref="F138:V138">
    <cfRule type="cellIs" dxfId="7510" priority="639" stopIfTrue="1" operator="equal">
      <formula>0</formula>
    </cfRule>
  </conditionalFormatting>
  <conditionalFormatting sqref="F138:V138">
    <cfRule type="cellIs" dxfId="7509" priority="638" stopIfTrue="1" operator="equal">
      <formula>0</formula>
    </cfRule>
  </conditionalFormatting>
  <conditionalFormatting sqref="F138:V138">
    <cfRule type="cellIs" dxfId="7508" priority="637" stopIfTrue="1" operator="equal">
      <formula>0</formula>
    </cfRule>
  </conditionalFormatting>
  <conditionalFormatting sqref="F138:V138">
    <cfRule type="cellIs" dxfId="7507" priority="636" stopIfTrue="1" operator="equal">
      <formula>0</formula>
    </cfRule>
  </conditionalFormatting>
  <conditionalFormatting sqref="F138:V138">
    <cfRule type="cellIs" dxfId="7506" priority="635" stopIfTrue="1" operator="equal">
      <formula>0</formula>
    </cfRule>
  </conditionalFormatting>
  <conditionalFormatting sqref="F138:V138">
    <cfRule type="cellIs" dxfId="7505" priority="634" stopIfTrue="1" operator="equal">
      <formula>0</formula>
    </cfRule>
  </conditionalFormatting>
  <conditionalFormatting sqref="F138:V138">
    <cfRule type="cellIs" dxfId="7504" priority="633" stopIfTrue="1" operator="equal">
      <formula>0</formula>
    </cfRule>
  </conditionalFormatting>
  <conditionalFormatting sqref="F138:V138">
    <cfRule type="cellIs" dxfId="7503" priority="632" stopIfTrue="1" operator="equal">
      <formula>0</formula>
    </cfRule>
  </conditionalFormatting>
  <conditionalFormatting sqref="F138:V138">
    <cfRule type="cellIs" dxfId="7502" priority="631" stopIfTrue="1" operator="equal">
      <formula>0</formula>
    </cfRule>
  </conditionalFormatting>
  <conditionalFormatting sqref="F138:V138">
    <cfRule type="cellIs" dxfId="7501" priority="630" stopIfTrue="1" operator="equal">
      <formula>0</formula>
    </cfRule>
  </conditionalFormatting>
  <conditionalFormatting sqref="F138:V138">
    <cfRule type="cellIs" dxfId="7500" priority="629" stopIfTrue="1" operator="equal">
      <formula>0</formula>
    </cfRule>
  </conditionalFormatting>
  <conditionalFormatting sqref="F138:V138">
    <cfRule type="cellIs" dxfId="7499" priority="628" stopIfTrue="1" operator="equal">
      <formula>0</formula>
    </cfRule>
  </conditionalFormatting>
  <conditionalFormatting sqref="F138:V138">
    <cfRule type="cellIs" dxfId="7498" priority="627" stopIfTrue="1" operator="equal">
      <formula>0</formula>
    </cfRule>
  </conditionalFormatting>
  <conditionalFormatting sqref="F138:V138">
    <cfRule type="cellIs" dxfId="7497" priority="626" stopIfTrue="1" operator="equal">
      <formula>0</formula>
    </cfRule>
  </conditionalFormatting>
  <conditionalFormatting sqref="F138:V138">
    <cfRule type="cellIs" dxfId="7496" priority="625" stopIfTrue="1" operator="equal">
      <formula>0</formula>
    </cfRule>
  </conditionalFormatting>
  <conditionalFormatting sqref="F138:V138">
    <cfRule type="cellIs" dxfId="7495" priority="624" stopIfTrue="1" operator="equal">
      <formula>0</formula>
    </cfRule>
  </conditionalFormatting>
  <conditionalFormatting sqref="F138:V138">
    <cfRule type="cellIs" dxfId="7494" priority="623" stopIfTrue="1" operator="equal">
      <formula>0</formula>
    </cfRule>
  </conditionalFormatting>
  <conditionalFormatting sqref="F138:V138">
    <cfRule type="cellIs" dxfId="7493" priority="622" stopIfTrue="1" operator="equal">
      <formula>0</formula>
    </cfRule>
  </conditionalFormatting>
  <conditionalFormatting sqref="F138:V138">
    <cfRule type="cellIs" dxfId="7492" priority="621" stopIfTrue="1" operator="equal">
      <formula>0</formula>
    </cfRule>
  </conditionalFormatting>
  <conditionalFormatting sqref="F138:V138">
    <cfRule type="cellIs" dxfId="7491" priority="620" stopIfTrue="1" operator="equal">
      <formula>0</formula>
    </cfRule>
  </conditionalFormatting>
  <conditionalFormatting sqref="F138:V138">
    <cfRule type="cellIs" dxfId="7490" priority="619" stopIfTrue="1" operator="equal">
      <formula>0</formula>
    </cfRule>
  </conditionalFormatting>
  <conditionalFormatting sqref="F138:V138">
    <cfRule type="cellIs" dxfId="7489" priority="618" stopIfTrue="1" operator="equal">
      <formula>0</formula>
    </cfRule>
  </conditionalFormatting>
  <conditionalFormatting sqref="F138:V138">
    <cfRule type="cellIs" dxfId="7488" priority="617" stopIfTrue="1" operator="equal">
      <formula>0</formula>
    </cfRule>
  </conditionalFormatting>
  <conditionalFormatting sqref="F138:V138">
    <cfRule type="cellIs" dxfId="7487" priority="616" stopIfTrue="1" operator="equal">
      <formula>0</formula>
    </cfRule>
  </conditionalFormatting>
  <conditionalFormatting sqref="F138:V138">
    <cfRule type="cellIs" dxfId="7486" priority="615" stopIfTrue="1" operator="equal">
      <formula>0</formula>
    </cfRule>
  </conditionalFormatting>
  <conditionalFormatting sqref="F138:V138">
    <cfRule type="cellIs" dxfId="7485" priority="614" stopIfTrue="1" operator="equal">
      <formula>0</formula>
    </cfRule>
  </conditionalFormatting>
  <conditionalFormatting sqref="F138:V138">
    <cfRule type="cellIs" dxfId="7484" priority="613" stopIfTrue="1" operator="equal">
      <formula>0</formula>
    </cfRule>
  </conditionalFormatting>
  <conditionalFormatting sqref="F138:V138">
    <cfRule type="cellIs" dxfId="7483" priority="612" stopIfTrue="1" operator="equal">
      <formula>0</formula>
    </cfRule>
  </conditionalFormatting>
  <conditionalFormatting sqref="F138:V138">
    <cfRule type="cellIs" dxfId="7482" priority="611" stopIfTrue="1" operator="equal">
      <formula>0</formula>
    </cfRule>
  </conditionalFormatting>
  <conditionalFormatting sqref="F138:V138">
    <cfRule type="cellIs" dxfId="7481" priority="610" stopIfTrue="1" operator="equal">
      <formula>0</formula>
    </cfRule>
  </conditionalFormatting>
  <conditionalFormatting sqref="F138:V138">
    <cfRule type="cellIs" dxfId="7480" priority="609" stopIfTrue="1" operator="equal">
      <formula>0</formula>
    </cfRule>
  </conditionalFormatting>
  <conditionalFormatting sqref="F138:V138">
    <cfRule type="cellIs" dxfId="7479" priority="608" stopIfTrue="1" operator="equal">
      <formula>0</formula>
    </cfRule>
  </conditionalFormatting>
  <conditionalFormatting sqref="F138:V138">
    <cfRule type="cellIs" dxfId="7478" priority="607" stopIfTrue="1" operator="equal">
      <formula>0</formula>
    </cfRule>
  </conditionalFormatting>
  <conditionalFormatting sqref="F138:V138">
    <cfRule type="cellIs" dxfId="7477" priority="606" stopIfTrue="1" operator="equal">
      <formula>0</formula>
    </cfRule>
  </conditionalFormatting>
  <conditionalFormatting sqref="F138:V138">
    <cfRule type="cellIs" dxfId="7476" priority="605" stopIfTrue="1" operator="equal">
      <formula>0</formula>
    </cfRule>
  </conditionalFormatting>
  <conditionalFormatting sqref="F138:V138">
    <cfRule type="cellIs" dxfId="7475" priority="604" stopIfTrue="1" operator="equal">
      <formula>0</formula>
    </cfRule>
  </conditionalFormatting>
  <conditionalFormatting sqref="F138:V138">
    <cfRule type="cellIs" dxfId="7474" priority="603" stopIfTrue="1" operator="equal">
      <formula>0</formula>
    </cfRule>
  </conditionalFormatting>
  <conditionalFormatting sqref="F165:V165">
    <cfRule type="cellIs" dxfId="7473" priority="602" stopIfTrue="1" operator="equal">
      <formula>0</formula>
    </cfRule>
  </conditionalFormatting>
  <conditionalFormatting sqref="F165:V165">
    <cfRule type="cellIs" dxfId="7472" priority="601" stopIfTrue="1" operator="equal">
      <formula>0</formula>
    </cfRule>
  </conditionalFormatting>
  <conditionalFormatting sqref="F165:V165">
    <cfRule type="cellIs" dxfId="7471" priority="600" stopIfTrue="1" operator="equal">
      <formula>0</formula>
    </cfRule>
  </conditionalFormatting>
  <conditionalFormatting sqref="F165:V165">
    <cfRule type="cellIs" dxfId="7470" priority="599" stopIfTrue="1" operator="equal">
      <formula>0</formula>
    </cfRule>
  </conditionalFormatting>
  <conditionalFormatting sqref="F165:V165">
    <cfRule type="cellIs" dxfId="7469" priority="598" stopIfTrue="1" operator="equal">
      <formula>0</formula>
    </cfRule>
  </conditionalFormatting>
  <conditionalFormatting sqref="F165:V165">
    <cfRule type="cellIs" dxfId="7468" priority="597" stopIfTrue="1" operator="equal">
      <formula>0</formula>
    </cfRule>
  </conditionalFormatting>
  <conditionalFormatting sqref="F165:V165">
    <cfRule type="cellIs" dxfId="7467" priority="596" stopIfTrue="1" operator="equal">
      <formula>0</formula>
    </cfRule>
  </conditionalFormatting>
  <conditionalFormatting sqref="F165:V165">
    <cfRule type="cellIs" dxfId="7466" priority="595" stopIfTrue="1" operator="equal">
      <formula>0</formula>
    </cfRule>
  </conditionalFormatting>
  <conditionalFormatting sqref="F165:V165">
    <cfRule type="cellIs" dxfId="7465" priority="594" stopIfTrue="1" operator="equal">
      <formula>0</formula>
    </cfRule>
  </conditionalFormatting>
  <conditionalFormatting sqref="F165:V165">
    <cfRule type="cellIs" dxfId="7464" priority="593" stopIfTrue="1" operator="equal">
      <formula>0</formula>
    </cfRule>
  </conditionalFormatting>
  <conditionalFormatting sqref="F165:V165">
    <cfRule type="cellIs" dxfId="7463" priority="592" stopIfTrue="1" operator="equal">
      <formula>0</formula>
    </cfRule>
  </conditionalFormatting>
  <conditionalFormatting sqref="F165:V165">
    <cfRule type="cellIs" dxfId="7462" priority="591" stopIfTrue="1" operator="equal">
      <formula>0</formula>
    </cfRule>
  </conditionalFormatting>
  <conditionalFormatting sqref="F165:V165">
    <cfRule type="cellIs" dxfId="7461" priority="590" stopIfTrue="1" operator="equal">
      <formula>0</formula>
    </cfRule>
  </conditionalFormatting>
  <conditionalFormatting sqref="F165:V165">
    <cfRule type="cellIs" dxfId="7460" priority="589" stopIfTrue="1" operator="equal">
      <formula>0</formula>
    </cfRule>
  </conditionalFormatting>
  <conditionalFormatting sqref="F165:V165">
    <cfRule type="cellIs" dxfId="7459" priority="588" stopIfTrue="1" operator="equal">
      <formula>0</formula>
    </cfRule>
  </conditionalFormatting>
  <conditionalFormatting sqref="F165:V165">
    <cfRule type="cellIs" dxfId="7458" priority="587" stopIfTrue="1" operator="equal">
      <formula>0</formula>
    </cfRule>
  </conditionalFormatting>
  <conditionalFormatting sqref="F165:V165">
    <cfRule type="cellIs" dxfId="7457" priority="586" stopIfTrue="1" operator="equal">
      <formula>0</formula>
    </cfRule>
  </conditionalFormatting>
  <conditionalFormatting sqref="F165:V165">
    <cfRule type="cellIs" dxfId="7456" priority="585" stopIfTrue="1" operator="equal">
      <formula>0</formula>
    </cfRule>
  </conditionalFormatting>
  <conditionalFormatting sqref="F165:V165">
    <cfRule type="cellIs" dxfId="7455" priority="584" stopIfTrue="1" operator="equal">
      <formula>0</formula>
    </cfRule>
  </conditionalFormatting>
  <conditionalFormatting sqref="F165:V165">
    <cfRule type="cellIs" dxfId="7454" priority="583" stopIfTrue="1" operator="equal">
      <formula>0</formula>
    </cfRule>
  </conditionalFormatting>
  <conditionalFormatting sqref="F165:V165">
    <cfRule type="cellIs" dxfId="7453" priority="582" stopIfTrue="1" operator="equal">
      <formula>0</formula>
    </cfRule>
  </conditionalFormatting>
  <conditionalFormatting sqref="F165:V165">
    <cfRule type="cellIs" dxfId="7452" priority="581" stopIfTrue="1" operator="equal">
      <formula>0</formula>
    </cfRule>
  </conditionalFormatting>
  <conditionalFormatting sqref="F165:V165">
    <cfRule type="cellIs" dxfId="7451" priority="580" stopIfTrue="1" operator="equal">
      <formula>0</formula>
    </cfRule>
  </conditionalFormatting>
  <conditionalFormatting sqref="F165:V165">
    <cfRule type="cellIs" dxfId="7450" priority="579" stopIfTrue="1" operator="equal">
      <formula>0</formula>
    </cfRule>
  </conditionalFormatting>
  <conditionalFormatting sqref="F165:V165">
    <cfRule type="cellIs" dxfId="7449" priority="578" stopIfTrue="1" operator="equal">
      <formula>0</formula>
    </cfRule>
  </conditionalFormatting>
  <conditionalFormatting sqref="F165:V165">
    <cfRule type="cellIs" dxfId="7448" priority="577" stopIfTrue="1" operator="equal">
      <formula>0</formula>
    </cfRule>
  </conditionalFormatting>
  <conditionalFormatting sqref="F165:V165">
    <cfRule type="cellIs" dxfId="7447" priority="576" stopIfTrue="1" operator="equal">
      <formula>0</formula>
    </cfRule>
  </conditionalFormatting>
  <conditionalFormatting sqref="F165:V165">
    <cfRule type="cellIs" dxfId="7446" priority="575" stopIfTrue="1" operator="equal">
      <formula>0</formula>
    </cfRule>
  </conditionalFormatting>
  <conditionalFormatting sqref="F165:V165">
    <cfRule type="cellIs" dxfId="7445" priority="574" stopIfTrue="1" operator="equal">
      <formula>0</formula>
    </cfRule>
  </conditionalFormatting>
  <conditionalFormatting sqref="F165:V165">
    <cfRule type="cellIs" dxfId="7444" priority="573" stopIfTrue="1" operator="equal">
      <formula>0</formula>
    </cfRule>
  </conditionalFormatting>
  <conditionalFormatting sqref="F165:V165">
    <cfRule type="cellIs" dxfId="7443" priority="572" stopIfTrue="1" operator="equal">
      <formula>0</formula>
    </cfRule>
  </conditionalFormatting>
  <conditionalFormatting sqref="F165:V165">
    <cfRule type="cellIs" dxfId="7442" priority="571" stopIfTrue="1" operator="equal">
      <formula>0</formula>
    </cfRule>
  </conditionalFormatting>
  <conditionalFormatting sqref="F165:V165">
    <cfRule type="cellIs" dxfId="7441" priority="570" stopIfTrue="1" operator="equal">
      <formula>0</formula>
    </cfRule>
  </conditionalFormatting>
  <conditionalFormatting sqref="F165:V165">
    <cfRule type="cellIs" dxfId="7440" priority="569" stopIfTrue="1" operator="equal">
      <formula>0</formula>
    </cfRule>
  </conditionalFormatting>
  <conditionalFormatting sqref="F165:V165">
    <cfRule type="cellIs" dxfId="7439" priority="568" stopIfTrue="1" operator="equal">
      <formula>0</formula>
    </cfRule>
  </conditionalFormatting>
  <conditionalFormatting sqref="F165:V165">
    <cfRule type="cellIs" dxfId="7438" priority="567" stopIfTrue="1" operator="equal">
      <formula>0</formula>
    </cfRule>
  </conditionalFormatting>
  <conditionalFormatting sqref="F165:V165">
    <cfRule type="cellIs" dxfId="7437" priority="566" stopIfTrue="1" operator="equal">
      <formula>0</formula>
    </cfRule>
  </conditionalFormatting>
  <conditionalFormatting sqref="F165:V165">
    <cfRule type="cellIs" dxfId="7436" priority="565" stopIfTrue="1" operator="equal">
      <formula>0</formula>
    </cfRule>
  </conditionalFormatting>
  <conditionalFormatting sqref="F165:V165">
    <cfRule type="cellIs" dxfId="7435" priority="564" stopIfTrue="1" operator="equal">
      <formula>0</formula>
    </cfRule>
  </conditionalFormatting>
  <conditionalFormatting sqref="F165:V165">
    <cfRule type="cellIs" dxfId="7434" priority="563" stopIfTrue="1" operator="equal">
      <formula>0</formula>
    </cfRule>
  </conditionalFormatting>
  <conditionalFormatting sqref="F165:V165">
    <cfRule type="cellIs" dxfId="7433" priority="562" stopIfTrue="1" operator="equal">
      <formula>0</formula>
    </cfRule>
  </conditionalFormatting>
  <conditionalFormatting sqref="F165:V165">
    <cfRule type="cellIs" dxfId="7432" priority="561" stopIfTrue="1" operator="equal">
      <formula>0</formula>
    </cfRule>
  </conditionalFormatting>
  <conditionalFormatting sqref="D4:D27">
    <cfRule type="cellIs" dxfId="7431" priority="560" operator="equal">
      <formula>0</formula>
    </cfRule>
  </conditionalFormatting>
  <conditionalFormatting sqref="D4:D27">
    <cfRule type="cellIs" dxfId="7430" priority="559" operator="equal">
      <formula>0</formula>
    </cfRule>
  </conditionalFormatting>
  <conditionalFormatting sqref="D31:D54">
    <cfRule type="cellIs" dxfId="7429" priority="558" operator="equal">
      <formula>0</formula>
    </cfRule>
  </conditionalFormatting>
  <conditionalFormatting sqref="D31:D54">
    <cfRule type="cellIs" dxfId="7428" priority="557" operator="equal">
      <formula>0</formula>
    </cfRule>
  </conditionalFormatting>
  <conditionalFormatting sqref="D58:D81">
    <cfRule type="cellIs" dxfId="7427" priority="556" operator="equal">
      <formula>0</formula>
    </cfRule>
  </conditionalFormatting>
  <conditionalFormatting sqref="D58:D81">
    <cfRule type="cellIs" dxfId="7426" priority="555" operator="equal">
      <formula>0</formula>
    </cfRule>
  </conditionalFormatting>
  <conditionalFormatting sqref="D85:D108">
    <cfRule type="cellIs" dxfId="7425" priority="554" operator="equal">
      <formula>0</formula>
    </cfRule>
  </conditionalFormatting>
  <conditionalFormatting sqref="D85:D108">
    <cfRule type="cellIs" dxfId="7424" priority="553" operator="equal">
      <formula>0</formula>
    </cfRule>
  </conditionalFormatting>
  <conditionalFormatting sqref="D112:D135">
    <cfRule type="cellIs" dxfId="7423" priority="552" operator="equal">
      <formula>0</formula>
    </cfRule>
  </conditionalFormatting>
  <conditionalFormatting sqref="D112:D135">
    <cfRule type="cellIs" dxfId="7422" priority="551" operator="equal">
      <formula>0</formula>
    </cfRule>
  </conditionalFormatting>
  <conditionalFormatting sqref="D139:D162">
    <cfRule type="cellIs" dxfId="7421" priority="550" operator="equal">
      <formula>0</formula>
    </cfRule>
  </conditionalFormatting>
  <conditionalFormatting sqref="D139:D162">
    <cfRule type="cellIs" dxfId="7420" priority="549" operator="equal">
      <formula>0</formula>
    </cfRule>
  </conditionalFormatting>
  <conditionalFormatting sqref="D166:D189">
    <cfRule type="cellIs" dxfId="7419" priority="548" operator="equal">
      <formula>0</formula>
    </cfRule>
  </conditionalFormatting>
  <conditionalFormatting sqref="D166:D189">
    <cfRule type="cellIs" dxfId="7418" priority="547" operator="equal">
      <formula>0</formula>
    </cfRule>
  </conditionalFormatting>
  <conditionalFormatting sqref="AE194:AX200">
    <cfRule type="cellIs" dxfId="7417" priority="546" stopIfTrue="1" operator="equal">
      <formula>0</formula>
    </cfRule>
  </conditionalFormatting>
  <conditionalFormatting sqref="D4:D27">
    <cfRule type="cellIs" dxfId="7416" priority="545" operator="equal">
      <formula>0</formula>
    </cfRule>
  </conditionalFormatting>
  <conditionalFormatting sqref="D4:D27">
    <cfRule type="cellIs" dxfId="7415" priority="544" operator="equal">
      <formula>0</formula>
    </cfRule>
  </conditionalFormatting>
  <conditionalFormatting sqref="D31:D54">
    <cfRule type="cellIs" dxfId="7414" priority="543" operator="equal">
      <formula>0</formula>
    </cfRule>
  </conditionalFormatting>
  <conditionalFormatting sqref="D31:D54">
    <cfRule type="cellIs" dxfId="7413" priority="542" operator="equal">
      <formula>0</formula>
    </cfRule>
  </conditionalFormatting>
  <conditionalFormatting sqref="D58:D81">
    <cfRule type="cellIs" dxfId="7412" priority="541" operator="equal">
      <formula>0</formula>
    </cfRule>
  </conditionalFormatting>
  <conditionalFormatting sqref="D58:D81">
    <cfRule type="cellIs" dxfId="7411" priority="540" operator="equal">
      <formula>0</formula>
    </cfRule>
  </conditionalFormatting>
  <conditionalFormatting sqref="D85:D108">
    <cfRule type="cellIs" dxfId="7410" priority="539" operator="equal">
      <formula>0</formula>
    </cfRule>
  </conditionalFormatting>
  <conditionalFormatting sqref="D85:D108">
    <cfRule type="cellIs" dxfId="7409" priority="538" operator="equal">
      <formula>0</formula>
    </cfRule>
  </conditionalFormatting>
  <conditionalFormatting sqref="D112:D135">
    <cfRule type="cellIs" dxfId="7408" priority="537" operator="equal">
      <formula>0</formula>
    </cfRule>
  </conditionalFormatting>
  <conditionalFormatting sqref="D112:D135">
    <cfRule type="cellIs" dxfId="7407" priority="536" operator="equal">
      <formula>0</formula>
    </cfRule>
  </conditionalFormatting>
  <conditionalFormatting sqref="D139:D162">
    <cfRule type="cellIs" dxfId="7406" priority="535" operator="equal">
      <formula>0</formula>
    </cfRule>
  </conditionalFormatting>
  <conditionalFormatting sqref="D139:D162">
    <cfRule type="cellIs" dxfId="7405" priority="534" operator="equal">
      <formula>0</formula>
    </cfRule>
  </conditionalFormatting>
  <conditionalFormatting sqref="D166:D189">
    <cfRule type="cellIs" dxfId="7404" priority="533" operator="equal">
      <formula>0</formula>
    </cfRule>
  </conditionalFormatting>
  <conditionalFormatting sqref="D166:D189">
    <cfRule type="cellIs" dxfId="7403" priority="532" operator="equal">
      <formula>0</formula>
    </cfRule>
  </conditionalFormatting>
  <conditionalFormatting sqref="D4:D27">
    <cfRule type="cellIs" dxfId="7402" priority="531" operator="equal">
      <formula>0</formula>
    </cfRule>
  </conditionalFormatting>
  <conditionalFormatting sqref="D4:D27">
    <cfRule type="cellIs" dxfId="7401" priority="530" operator="equal">
      <formula>0</formula>
    </cfRule>
  </conditionalFormatting>
  <conditionalFormatting sqref="D31:D54">
    <cfRule type="cellIs" dxfId="7400" priority="529" operator="equal">
      <formula>0</formula>
    </cfRule>
  </conditionalFormatting>
  <conditionalFormatting sqref="D31:D54">
    <cfRule type="cellIs" dxfId="7399" priority="528" operator="equal">
      <formula>0</formula>
    </cfRule>
  </conditionalFormatting>
  <conditionalFormatting sqref="D58:D81">
    <cfRule type="cellIs" dxfId="7398" priority="527" operator="equal">
      <formula>0</formula>
    </cfRule>
  </conditionalFormatting>
  <conditionalFormatting sqref="D58:D81">
    <cfRule type="cellIs" dxfId="7397" priority="526" operator="equal">
      <formula>0</formula>
    </cfRule>
  </conditionalFormatting>
  <conditionalFormatting sqref="D85:D108">
    <cfRule type="cellIs" dxfId="7396" priority="525" operator="equal">
      <formula>0</formula>
    </cfRule>
  </conditionalFormatting>
  <conditionalFormatting sqref="D85:D108">
    <cfRule type="cellIs" dxfId="7395" priority="524" operator="equal">
      <formula>0</formula>
    </cfRule>
  </conditionalFormatting>
  <conditionalFormatting sqref="D112:D135">
    <cfRule type="cellIs" dxfId="7394" priority="523" operator="equal">
      <formula>0</formula>
    </cfRule>
  </conditionalFormatting>
  <conditionalFormatting sqref="D112:D135">
    <cfRule type="cellIs" dxfId="7393" priority="522" operator="equal">
      <formula>0</formula>
    </cfRule>
  </conditionalFormatting>
  <conditionalFormatting sqref="D139:D162">
    <cfRule type="cellIs" dxfId="7392" priority="521" operator="equal">
      <formula>0</formula>
    </cfRule>
  </conditionalFormatting>
  <conditionalFormatting sqref="D139:D162">
    <cfRule type="cellIs" dxfId="7391" priority="520" operator="equal">
      <formula>0</formula>
    </cfRule>
  </conditionalFormatting>
  <conditionalFormatting sqref="D166:D189">
    <cfRule type="cellIs" dxfId="7390" priority="519" operator="equal">
      <formula>0</formula>
    </cfRule>
  </conditionalFormatting>
  <conditionalFormatting sqref="D166:D189">
    <cfRule type="cellIs" dxfId="7389" priority="518" operator="equal">
      <formula>0</formula>
    </cfRule>
  </conditionalFormatting>
  <conditionalFormatting sqref="D4:D27">
    <cfRule type="cellIs" dxfId="7388" priority="517" operator="equal">
      <formula>0</formula>
    </cfRule>
  </conditionalFormatting>
  <conditionalFormatting sqref="D4:D27">
    <cfRule type="cellIs" dxfId="7387" priority="516" operator="equal">
      <formula>0</formula>
    </cfRule>
  </conditionalFormatting>
  <conditionalFormatting sqref="D31:D54">
    <cfRule type="cellIs" dxfId="7386" priority="515" operator="equal">
      <formula>0</formula>
    </cfRule>
  </conditionalFormatting>
  <conditionalFormatting sqref="D31:D54">
    <cfRule type="cellIs" dxfId="7385" priority="514" operator="equal">
      <formula>0</formula>
    </cfRule>
  </conditionalFormatting>
  <conditionalFormatting sqref="D58:D81">
    <cfRule type="cellIs" dxfId="7384" priority="513" operator="equal">
      <formula>0</formula>
    </cfRule>
  </conditionalFormatting>
  <conditionalFormatting sqref="D58:D81">
    <cfRule type="cellIs" dxfId="7383" priority="512" operator="equal">
      <formula>0</formula>
    </cfRule>
  </conditionalFormatting>
  <conditionalFormatting sqref="D85:D108">
    <cfRule type="cellIs" dxfId="7382" priority="511" operator="equal">
      <formula>0</formula>
    </cfRule>
  </conditionalFormatting>
  <conditionalFormatting sqref="D85:D108">
    <cfRule type="cellIs" dxfId="7381" priority="510" operator="equal">
      <formula>0</formula>
    </cfRule>
  </conditionalFormatting>
  <conditionalFormatting sqref="D112:D135">
    <cfRule type="cellIs" dxfId="7380" priority="509" operator="equal">
      <formula>0</formula>
    </cfRule>
  </conditionalFormatting>
  <conditionalFormatting sqref="D112:D135">
    <cfRule type="cellIs" dxfId="7379" priority="508" operator="equal">
      <formula>0</formula>
    </cfRule>
  </conditionalFormatting>
  <conditionalFormatting sqref="D139:D162">
    <cfRule type="cellIs" dxfId="7378" priority="507" operator="equal">
      <formula>0</formula>
    </cfRule>
  </conditionalFormatting>
  <conditionalFormatting sqref="D139:D162">
    <cfRule type="cellIs" dxfId="7377" priority="506" operator="equal">
      <formula>0</formula>
    </cfRule>
  </conditionalFormatting>
  <conditionalFormatting sqref="D166:D189">
    <cfRule type="cellIs" dxfId="7376" priority="505" operator="equal">
      <formula>0</formula>
    </cfRule>
  </conditionalFormatting>
  <conditionalFormatting sqref="D166:D189">
    <cfRule type="cellIs" dxfId="7375" priority="504" operator="equal">
      <formula>0</formula>
    </cfRule>
  </conditionalFormatting>
  <conditionalFormatting sqref="D4:D27">
    <cfRule type="cellIs" dxfId="7374" priority="503" operator="equal">
      <formula>0</formula>
    </cfRule>
  </conditionalFormatting>
  <conditionalFormatting sqref="D16:D18">
    <cfRule type="cellIs" dxfId="7373" priority="502" operator="equal">
      <formula>0</formula>
    </cfRule>
  </conditionalFormatting>
  <conditionalFormatting sqref="D19:D21">
    <cfRule type="cellIs" dxfId="7372" priority="501" operator="equal">
      <formula>0</formula>
    </cfRule>
  </conditionalFormatting>
  <conditionalFormatting sqref="D7:D9">
    <cfRule type="cellIs" dxfId="7371" priority="500" operator="equal">
      <formula>0</formula>
    </cfRule>
  </conditionalFormatting>
  <conditionalFormatting sqref="D10:D12">
    <cfRule type="cellIs" dxfId="7370" priority="499" operator="equal">
      <formula>0</formula>
    </cfRule>
  </conditionalFormatting>
  <conditionalFormatting sqref="D13:D15">
    <cfRule type="cellIs" dxfId="7369" priority="498" operator="equal">
      <formula>0</formula>
    </cfRule>
  </conditionalFormatting>
  <conditionalFormatting sqref="D16:D18">
    <cfRule type="cellIs" dxfId="7368" priority="497" operator="equal">
      <formula>0</formula>
    </cfRule>
  </conditionalFormatting>
  <conditionalFormatting sqref="D19:D21">
    <cfRule type="cellIs" dxfId="7367" priority="496" operator="equal">
      <formula>0</formula>
    </cfRule>
  </conditionalFormatting>
  <conditionalFormatting sqref="D7:D9">
    <cfRule type="cellIs" dxfId="7366" priority="495" operator="equal">
      <formula>0</formula>
    </cfRule>
  </conditionalFormatting>
  <conditionalFormatting sqref="D10:D12">
    <cfRule type="cellIs" dxfId="7365" priority="494" operator="equal">
      <formula>0</formula>
    </cfRule>
  </conditionalFormatting>
  <conditionalFormatting sqref="D13:D15">
    <cfRule type="cellIs" dxfId="7364" priority="493" operator="equal">
      <formula>0</formula>
    </cfRule>
  </conditionalFormatting>
  <conditionalFormatting sqref="D16:D18">
    <cfRule type="cellIs" dxfId="7363" priority="492" operator="equal">
      <formula>0</formula>
    </cfRule>
  </conditionalFormatting>
  <conditionalFormatting sqref="D19:D21">
    <cfRule type="cellIs" dxfId="7362" priority="491" operator="equal">
      <formula>0</formula>
    </cfRule>
  </conditionalFormatting>
  <conditionalFormatting sqref="D25:D27">
    <cfRule type="cellIs" dxfId="7361" priority="490" operator="equal">
      <formula>0</formula>
    </cfRule>
  </conditionalFormatting>
  <conditionalFormatting sqref="D22:D24">
    <cfRule type="cellIs" dxfId="7360" priority="489" operator="equal">
      <formula>0</formula>
    </cfRule>
  </conditionalFormatting>
  <conditionalFormatting sqref="D19:D21">
    <cfRule type="cellIs" dxfId="7359" priority="488" operator="equal">
      <formula>0</formula>
    </cfRule>
  </conditionalFormatting>
  <conditionalFormatting sqref="D16:D18">
    <cfRule type="cellIs" dxfId="7358" priority="487" operator="equal">
      <formula>0</formula>
    </cfRule>
  </conditionalFormatting>
  <conditionalFormatting sqref="D13:D15">
    <cfRule type="cellIs" dxfId="7357" priority="486" operator="equal">
      <formula>0</formula>
    </cfRule>
  </conditionalFormatting>
  <conditionalFormatting sqref="D31:D33">
    <cfRule type="cellIs" dxfId="7356" priority="485" operator="equal">
      <formula>0</formula>
    </cfRule>
  </conditionalFormatting>
  <conditionalFormatting sqref="D43:D45">
    <cfRule type="cellIs" dxfId="7355" priority="484" operator="equal">
      <formula>0</formula>
    </cfRule>
  </conditionalFormatting>
  <conditionalFormatting sqref="D46:D48">
    <cfRule type="cellIs" dxfId="7354" priority="483" operator="equal">
      <formula>0</formula>
    </cfRule>
  </conditionalFormatting>
  <conditionalFormatting sqref="D34:D36">
    <cfRule type="cellIs" dxfId="7353" priority="482" operator="equal">
      <formula>0</formula>
    </cfRule>
  </conditionalFormatting>
  <conditionalFormatting sqref="D37:D39">
    <cfRule type="cellIs" dxfId="7352" priority="481" operator="equal">
      <formula>0</formula>
    </cfRule>
  </conditionalFormatting>
  <conditionalFormatting sqref="D40:D42">
    <cfRule type="cellIs" dxfId="7351" priority="480" operator="equal">
      <formula>0</formula>
    </cfRule>
  </conditionalFormatting>
  <conditionalFormatting sqref="D43:D45">
    <cfRule type="cellIs" dxfId="7350" priority="479" operator="equal">
      <formula>0</formula>
    </cfRule>
  </conditionalFormatting>
  <conditionalFormatting sqref="D46:D48">
    <cfRule type="cellIs" dxfId="7349" priority="478" operator="equal">
      <formula>0</formula>
    </cfRule>
  </conditionalFormatting>
  <conditionalFormatting sqref="D34:D36">
    <cfRule type="cellIs" dxfId="7348" priority="477" operator="equal">
      <formula>0</formula>
    </cfRule>
  </conditionalFormatting>
  <conditionalFormatting sqref="D37:D39">
    <cfRule type="cellIs" dxfId="7347" priority="476" operator="equal">
      <formula>0</formula>
    </cfRule>
  </conditionalFormatting>
  <conditionalFormatting sqref="D40:D42">
    <cfRule type="cellIs" dxfId="7346" priority="475" operator="equal">
      <formula>0</formula>
    </cfRule>
  </conditionalFormatting>
  <conditionalFormatting sqref="D43:D45">
    <cfRule type="cellIs" dxfId="7345" priority="474" operator="equal">
      <formula>0</formula>
    </cfRule>
  </conditionalFormatting>
  <conditionalFormatting sqref="D46:D48">
    <cfRule type="cellIs" dxfId="7344" priority="473" operator="equal">
      <formula>0</formula>
    </cfRule>
  </conditionalFormatting>
  <conditionalFormatting sqref="D52:D54">
    <cfRule type="cellIs" dxfId="7343" priority="472" operator="equal">
      <formula>0</formula>
    </cfRule>
  </conditionalFormatting>
  <conditionalFormatting sqref="D49:D51">
    <cfRule type="cellIs" dxfId="7342" priority="471" operator="equal">
      <formula>0</formula>
    </cfRule>
  </conditionalFormatting>
  <conditionalFormatting sqref="D46:D48">
    <cfRule type="cellIs" dxfId="7341" priority="470" operator="equal">
      <formula>0</formula>
    </cfRule>
  </conditionalFormatting>
  <conditionalFormatting sqref="D43:D45">
    <cfRule type="cellIs" dxfId="7340" priority="469" operator="equal">
      <formula>0</formula>
    </cfRule>
  </conditionalFormatting>
  <conditionalFormatting sqref="D40:D42">
    <cfRule type="cellIs" dxfId="7339" priority="468" operator="equal">
      <formula>0</formula>
    </cfRule>
  </conditionalFormatting>
  <conditionalFormatting sqref="D58:D60">
    <cfRule type="cellIs" dxfId="7338" priority="467" operator="equal">
      <formula>0</formula>
    </cfRule>
  </conditionalFormatting>
  <conditionalFormatting sqref="D70:D72">
    <cfRule type="cellIs" dxfId="7337" priority="466" operator="equal">
      <formula>0</formula>
    </cfRule>
  </conditionalFormatting>
  <conditionalFormatting sqref="D73:D75">
    <cfRule type="cellIs" dxfId="7336" priority="465" operator="equal">
      <formula>0</formula>
    </cfRule>
  </conditionalFormatting>
  <conditionalFormatting sqref="D61:D63">
    <cfRule type="cellIs" dxfId="7335" priority="464" operator="equal">
      <formula>0</formula>
    </cfRule>
  </conditionalFormatting>
  <conditionalFormatting sqref="D64:D66">
    <cfRule type="cellIs" dxfId="7334" priority="463" operator="equal">
      <formula>0</formula>
    </cfRule>
  </conditionalFormatting>
  <conditionalFormatting sqref="D67:D69">
    <cfRule type="cellIs" dxfId="7333" priority="462" operator="equal">
      <formula>0</formula>
    </cfRule>
  </conditionalFormatting>
  <conditionalFormatting sqref="D70:D72">
    <cfRule type="cellIs" dxfId="7332" priority="461" operator="equal">
      <formula>0</formula>
    </cfRule>
  </conditionalFormatting>
  <conditionalFormatting sqref="D73:D75">
    <cfRule type="cellIs" dxfId="7331" priority="460" operator="equal">
      <formula>0</formula>
    </cfRule>
  </conditionalFormatting>
  <conditionalFormatting sqref="D61:D63">
    <cfRule type="cellIs" dxfId="7330" priority="459" operator="equal">
      <formula>0</formula>
    </cfRule>
  </conditionalFormatting>
  <conditionalFormatting sqref="D64:D66">
    <cfRule type="cellIs" dxfId="7329" priority="458" operator="equal">
      <formula>0</formula>
    </cfRule>
  </conditionalFormatting>
  <conditionalFormatting sqref="D67:D69">
    <cfRule type="cellIs" dxfId="7328" priority="457" operator="equal">
      <formula>0</formula>
    </cfRule>
  </conditionalFormatting>
  <conditionalFormatting sqref="D70:D72">
    <cfRule type="cellIs" dxfId="7327" priority="456" operator="equal">
      <formula>0</formula>
    </cfRule>
  </conditionalFormatting>
  <conditionalFormatting sqref="D73:D75">
    <cfRule type="cellIs" dxfId="7326" priority="455" operator="equal">
      <formula>0</formula>
    </cfRule>
  </conditionalFormatting>
  <conditionalFormatting sqref="D79:D81">
    <cfRule type="cellIs" dxfId="7325" priority="454" operator="equal">
      <formula>0</formula>
    </cfRule>
  </conditionalFormatting>
  <conditionalFormatting sqref="D76:D78">
    <cfRule type="cellIs" dxfId="7324" priority="453" operator="equal">
      <formula>0</formula>
    </cfRule>
  </conditionalFormatting>
  <conditionalFormatting sqref="D73:D75">
    <cfRule type="cellIs" dxfId="7323" priority="452" operator="equal">
      <formula>0</formula>
    </cfRule>
  </conditionalFormatting>
  <conditionalFormatting sqref="D70:D72">
    <cfRule type="cellIs" dxfId="7322" priority="451" operator="equal">
      <formula>0</formula>
    </cfRule>
  </conditionalFormatting>
  <conditionalFormatting sqref="D67:D69">
    <cfRule type="cellIs" dxfId="7321" priority="450" operator="equal">
      <formula>0</formula>
    </cfRule>
  </conditionalFormatting>
  <conditionalFormatting sqref="D58:D60">
    <cfRule type="cellIs" dxfId="7320" priority="449" operator="equal">
      <formula>0</formula>
    </cfRule>
  </conditionalFormatting>
  <conditionalFormatting sqref="D70:D72">
    <cfRule type="cellIs" dxfId="7319" priority="448" operator="equal">
      <formula>0</formula>
    </cfRule>
  </conditionalFormatting>
  <conditionalFormatting sqref="D73:D75">
    <cfRule type="cellIs" dxfId="7318" priority="447" operator="equal">
      <formula>0</formula>
    </cfRule>
  </conditionalFormatting>
  <conditionalFormatting sqref="D61:D63">
    <cfRule type="cellIs" dxfId="7317" priority="446" operator="equal">
      <formula>0</formula>
    </cfRule>
  </conditionalFormatting>
  <conditionalFormatting sqref="D64:D66">
    <cfRule type="cellIs" dxfId="7316" priority="445" operator="equal">
      <formula>0</formula>
    </cfRule>
  </conditionalFormatting>
  <conditionalFormatting sqref="D67:D69">
    <cfRule type="cellIs" dxfId="7315" priority="444" operator="equal">
      <formula>0</formula>
    </cfRule>
  </conditionalFormatting>
  <conditionalFormatting sqref="D70:D72">
    <cfRule type="cellIs" dxfId="7314" priority="443" operator="equal">
      <formula>0</formula>
    </cfRule>
  </conditionalFormatting>
  <conditionalFormatting sqref="D73:D75">
    <cfRule type="cellIs" dxfId="7313" priority="442" operator="equal">
      <formula>0</formula>
    </cfRule>
  </conditionalFormatting>
  <conditionalFormatting sqref="D61:D63">
    <cfRule type="cellIs" dxfId="7312" priority="441" operator="equal">
      <formula>0</formula>
    </cfRule>
  </conditionalFormatting>
  <conditionalFormatting sqref="D64:D66">
    <cfRule type="cellIs" dxfId="7311" priority="440" operator="equal">
      <formula>0</formula>
    </cfRule>
  </conditionalFormatting>
  <conditionalFormatting sqref="D67:D69">
    <cfRule type="cellIs" dxfId="7310" priority="439" operator="equal">
      <formula>0</formula>
    </cfRule>
  </conditionalFormatting>
  <conditionalFormatting sqref="D70:D72">
    <cfRule type="cellIs" dxfId="7309" priority="438" operator="equal">
      <formula>0</formula>
    </cfRule>
  </conditionalFormatting>
  <conditionalFormatting sqref="D73:D75">
    <cfRule type="cellIs" dxfId="7308" priority="437" operator="equal">
      <formula>0</formula>
    </cfRule>
  </conditionalFormatting>
  <conditionalFormatting sqref="D79:D81">
    <cfRule type="cellIs" dxfId="7307" priority="436" operator="equal">
      <formula>0</formula>
    </cfRule>
  </conditionalFormatting>
  <conditionalFormatting sqref="D76:D78">
    <cfRule type="cellIs" dxfId="7306" priority="435" operator="equal">
      <formula>0</formula>
    </cfRule>
  </conditionalFormatting>
  <conditionalFormatting sqref="D73:D75">
    <cfRule type="cellIs" dxfId="7305" priority="434" operator="equal">
      <formula>0</formula>
    </cfRule>
  </conditionalFormatting>
  <conditionalFormatting sqref="D70:D72">
    <cfRule type="cellIs" dxfId="7304" priority="433" operator="equal">
      <formula>0</formula>
    </cfRule>
  </conditionalFormatting>
  <conditionalFormatting sqref="D67:D69">
    <cfRule type="cellIs" dxfId="7303" priority="432" operator="equal">
      <formula>0</formula>
    </cfRule>
  </conditionalFormatting>
  <conditionalFormatting sqref="D58:D60">
    <cfRule type="cellIs" dxfId="7302" priority="431" operator="equal">
      <formula>0</formula>
    </cfRule>
  </conditionalFormatting>
  <conditionalFormatting sqref="D70:D72">
    <cfRule type="cellIs" dxfId="7301" priority="430" operator="equal">
      <formula>0</formula>
    </cfRule>
  </conditionalFormatting>
  <conditionalFormatting sqref="D73:D75">
    <cfRule type="cellIs" dxfId="7300" priority="429" operator="equal">
      <formula>0</formula>
    </cfRule>
  </conditionalFormatting>
  <conditionalFormatting sqref="D61:D63">
    <cfRule type="cellIs" dxfId="7299" priority="428" operator="equal">
      <formula>0</formula>
    </cfRule>
  </conditionalFormatting>
  <conditionalFormatting sqref="D64:D66">
    <cfRule type="cellIs" dxfId="7298" priority="427" operator="equal">
      <formula>0</formula>
    </cfRule>
  </conditionalFormatting>
  <conditionalFormatting sqref="D67:D69">
    <cfRule type="cellIs" dxfId="7297" priority="426" operator="equal">
      <formula>0</formula>
    </cfRule>
  </conditionalFormatting>
  <conditionalFormatting sqref="D70:D72">
    <cfRule type="cellIs" dxfId="7296" priority="425" operator="equal">
      <formula>0</formula>
    </cfRule>
  </conditionalFormatting>
  <conditionalFormatting sqref="D73:D75">
    <cfRule type="cellIs" dxfId="7295" priority="424" operator="equal">
      <formula>0</formula>
    </cfRule>
  </conditionalFormatting>
  <conditionalFormatting sqref="D61:D63">
    <cfRule type="cellIs" dxfId="7294" priority="423" operator="equal">
      <formula>0</formula>
    </cfRule>
  </conditionalFormatting>
  <conditionalFormatting sqref="D64:D66">
    <cfRule type="cellIs" dxfId="7293" priority="422" operator="equal">
      <formula>0</formula>
    </cfRule>
  </conditionalFormatting>
  <conditionalFormatting sqref="D67:D69">
    <cfRule type="cellIs" dxfId="7292" priority="421" operator="equal">
      <formula>0</formula>
    </cfRule>
  </conditionalFormatting>
  <conditionalFormatting sqref="D70:D72">
    <cfRule type="cellIs" dxfId="7291" priority="420" operator="equal">
      <formula>0</formula>
    </cfRule>
  </conditionalFormatting>
  <conditionalFormatting sqref="D73:D75">
    <cfRule type="cellIs" dxfId="7290" priority="419" operator="equal">
      <formula>0</formula>
    </cfRule>
  </conditionalFormatting>
  <conditionalFormatting sqref="D79:D81">
    <cfRule type="cellIs" dxfId="7289" priority="418" operator="equal">
      <formula>0</formula>
    </cfRule>
  </conditionalFormatting>
  <conditionalFormatting sqref="D76:D78">
    <cfRule type="cellIs" dxfId="7288" priority="417" operator="equal">
      <formula>0</formula>
    </cfRule>
  </conditionalFormatting>
  <conditionalFormatting sqref="D73:D75">
    <cfRule type="cellIs" dxfId="7287" priority="416" operator="equal">
      <formula>0</formula>
    </cfRule>
  </conditionalFormatting>
  <conditionalFormatting sqref="D70:D72">
    <cfRule type="cellIs" dxfId="7286" priority="415" operator="equal">
      <formula>0</formula>
    </cfRule>
  </conditionalFormatting>
  <conditionalFormatting sqref="D67:D69">
    <cfRule type="cellIs" dxfId="7285" priority="414" operator="equal">
      <formula>0</formula>
    </cfRule>
  </conditionalFormatting>
  <conditionalFormatting sqref="D85:D87">
    <cfRule type="cellIs" dxfId="7284" priority="413" operator="equal">
      <formula>0</formula>
    </cfRule>
  </conditionalFormatting>
  <conditionalFormatting sqref="D97:D99">
    <cfRule type="cellIs" dxfId="7283" priority="412" operator="equal">
      <formula>0</formula>
    </cfRule>
  </conditionalFormatting>
  <conditionalFormatting sqref="D100:D102">
    <cfRule type="cellIs" dxfId="7282" priority="411" operator="equal">
      <formula>0</formula>
    </cfRule>
  </conditionalFormatting>
  <conditionalFormatting sqref="D88:D90">
    <cfRule type="cellIs" dxfId="7281" priority="410" operator="equal">
      <formula>0</formula>
    </cfRule>
  </conditionalFormatting>
  <conditionalFormatting sqref="D91:D93">
    <cfRule type="cellIs" dxfId="7280" priority="409" operator="equal">
      <formula>0</formula>
    </cfRule>
  </conditionalFormatting>
  <conditionalFormatting sqref="D94:D96">
    <cfRule type="cellIs" dxfId="7279" priority="408" operator="equal">
      <formula>0</formula>
    </cfRule>
  </conditionalFormatting>
  <conditionalFormatting sqref="D97:D99">
    <cfRule type="cellIs" dxfId="7278" priority="407" operator="equal">
      <formula>0</formula>
    </cfRule>
  </conditionalFormatting>
  <conditionalFormatting sqref="D100:D102">
    <cfRule type="cellIs" dxfId="7277" priority="406" operator="equal">
      <formula>0</formula>
    </cfRule>
  </conditionalFormatting>
  <conditionalFormatting sqref="D88:D90">
    <cfRule type="cellIs" dxfId="7276" priority="405" operator="equal">
      <formula>0</formula>
    </cfRule>
  </conditionalFormatting>
  <conditionalFormatting sqref="D91:D93">
    <cfRule type="cellIs" dxfId="7275" priority="404" operator="equal">
      <formula>0</formula>
    </cfRule>
  </conditionalFormatting>
  <conditionalFormatting sqref="D94:D96">
    <cfRule type="cellIs" dxfId="7274" priority="403" operator="equal">
      <formula>0</formula>
    </cfRule>
  </conditionalFormatting>
  <conditionalFormatting sqref="D97:D99">
    <cfRule type="cellIs" dxfId="7273" priority="402" operator="equal">
      <formula>0</formula>
    </cfRule>
  </conditionalFormatting>
  <conditionalFormatting sqref="D100:D102">
    <cfRule type="cellIs" dxfId="7272" priority="401" operator="equal">
      <formula>0</formula>
    </cfRule>
  </conditionalFormatting>
  <conditionalFormatting sqref="D106:D108">
    <cfRule type="cellIs" dxfId="7271" priority="400" operator="equal">
      <formula>0</formula>
    </cfRule>
  </conditionalFormatting>
  <conditionalFormatting sqref="D103:D105">
    <cfRule type="cellIs" dxfId="7270" priority="399" operator="equal">
      <formula>0</formula>
    </cfRule>
  </conditionalFormatting>
  <conditionalFormatting sqref="D100:D102">
    <cfRule type="cellIs" dxfId="7269" priority="398" operator="equal">
      <formula>0</formula>
    </cfRule>
  </conditionalFormatting>
  <conditionalFormatting sqref="D97:D99">
    <cfRule type="cellIs" dxfId="7268" priority="397" operator="equal">
      <formula>0</formula>
    </cfRule>
  </conditionalFormatting>
  <conditionalFormatting sqref="D94:D96">
    <cfRule type="cellIs" dxfId="7267" priority="396" operator="equal">
      <formula>0</formula>
    </cfRule>
  </conditionalFormatting>
  <conditionalFormatting sqref="D112:D114">
    <cfRule type="cellIs" dxfId="7266" priority="395" operator="equal">
      <formula>0</formula>
    </cfRule>
  </conditionalFormatting>
  <conditionalFormatting sqref="D124:D126">
    <cfRule type="cellIs" dxfId="7265" priority="394" operator="equal">
      <formula>0</formula>
    </cfRule>
  </conditionalFormatting>
  <conditionalFormatting sqref="D127:D129">
    <cfRule type="cellIs" dxfId="7264" priority="393" operator="equal">
      <formula>0</formula>
    </cfRule>
  </conditionalFormatting>
  <conditionalFormatting sqref="D115:D117">
    <cfRule type="cellIs" dxfId="7263" priority="392" operator="equal">
      <formula>0</formula>
    </cfRule>
  </conditionalFormatting>
  <conditionalFormatting sqref="D118:D135">
    <cfRule type="cellIs" dxfId="7262" priority="391" operator="equal">
      <formula>0</formula>
    </cfRule>
  </conditionalFormatting>
  <conditionalFormatting sqref="D121:D123">
    <cfRule type="cellIs" dxfId="7261" priority="390" operator="equal">
      <formula>0</formula>
    </cfRule>
  </conditionalFormatting>
  <conditionalFormatting sqref="D124:D126">
    <cfRule type="cellIs" dxfId="7260" priority="389" operator="equal">
      <formula>0</formula>
    </cfRule>
  </conditionalFormatting>
  <conditionalFormatting sqref="D127:D129">
    <cfRule type="cellIs" dxfId="7259" priority="388" operator="equal">
      <formula>0</formula>
    </cfRule>
  </conditionalFormatting>
  <conditionalFormatting sqref="D115:D117">
    <cfRule type="cellIs" dxfId="7258" priority="387" operator="equal">
      <formula>0</formula>
    </cfRule>
  </conditionalFormatting>
  <conditionalFormatting sqref="D118:D135">
    <cfRule type="cellIs" dxfId="7257" priority="386" operator="equal">
      <formula>0</formula>
    </cfRule>
  </conditionalFormatting>
  <conditionalFormatting sqref="D121:D123">
    <cfRule type="cellIs" dxfId="7256" priority="385" operator="equal">
      <formula>0</formula>
    </cfRule>
  </conditionalFormatting>
  <conditionalFormatting sqref="D124:D126">
    <cfRule type="cellIs" dxfId="7255" priority="384" operator="equal">
      <formula>0</formula>
    </cfRule>
  </conditionalFormatting>
  <conditionalFormatting sqref="D127:D129">
    <cfRule type="cellIs" dxfId="7254" priority="383" operator="equal">
      <formula>0</formula>
    </cfRule>
  </conditionalFormatting>
  <conditionalFormatting sqref="D133:D135">
    <cfRule type="cellIs" dxfId="7253" priority="382" operator="equal">
      <formula>0</formula>
    </cfRule>
  </conditionalFormatting>
  <conditionalFormatting sqref="D130:D132">
    <cfRule type="cellIs" dxfId="7252" priority="381" operator="equal">
      <formula>0</formula>
    </cfRule>
  </conditionalFormatting>
  <conditionalFormatting sqref="D127:D129">
    <cfRule type="cellIs" dxfId="7251" priority="380" operator="equal">
      <formula>0</formula>
    </cfRule>
  </conditionalFormatting>
  <conditionalFormatting sqref="D124:D126">
    <cfRule type="cellIs" dxfId="7250" priority="379" operator="equal">
      <formula>0</formula>
    </cfRule>
  </conditionalFormatting>
  <conditionalFormatting sqref="D121:D123">
    <cfRule type="cellIs" dxfId="7249" priority="378" operator="equal">
      <formula>0</formula>
    </cfRule>
  </conditionalFormatting>
  <conditionalFormatting sqref="D139:D141">
    <cfRule type="cellIs" dxfId="7248" priority="377" operator="equal">
      <formula>0</formula>
    </cfRule>
  </conditionalFormatting>
  <conditionalFormatting sqref="D151:D153">
    <cfRule type="cellIs" dxfId="7247" priority="376" operator="equal">
      <formula>0</formula>
    </cfRule>
  </conditionalFormatting>
  <conditionalFormatting sqref="D154:D156">
    <cfRule type="cellIs" dxfId="7246" priority="375" operator="equal">
      <formula>0</formula>
    </cfRule>
  </conditionalFormatting>
  <conditionalFormatting sqref="D142:D144">
    <cfRule type="cellIs" dxfId="7245" priority="374" operator="equal">
      <formula>0</formula>
    </cfRule>
  </conditionalFormatting>
  <conditionalFormatting sqref="D145:D147">
    <cfRule type="cellIs" dxfId="7244" priority="373" operator="equal">
      <formula>0</formula>
    </cfRule>
  </conditionalFormatting>
  <conditionalFormatting sqref="D148:D150">
    <cfRule type="cellIs" dxfId="7243" priority="372" operator="equal">
      <formula>0</formula>
    </cfRule>
  </conditionalFormatting>
  <conditionalFormatting sqref="D151:D153">
    <cfRule type="cellIs" dxfId="7242" priority="371" operator="equal">
      <formula>0</formula>
    </cfRule>
  </conditionalFormatting>
  <conditionalFormatting sqref="D154:D156">
    <cfRule type="cellIs" dxfId="7241" priority="370" operator="equal">
      <formula>0</formula>
    </cfRule>
  </conditionalFormatting>
  <conditionalFormatting sqref="D142:D144">
    <cfRule type="cellIs" dxfId="7240" priority="369" operator="equal">
      <formula>0</formula>
    </cfRule>
  </conditionalFormatting>
  <conditionalFormatting sqref="D145:D147">
    <cfRule type="cellIs" dxfId="7239" priority="368" operator="equal">
      <formula>0</formula>
    </cfRule>
  </conditionalFormatting>
  <conditionalFormatting sqref="D148:D150">
    <cfRule type="cellIs" dxfId="7238" priority="367" operator="equal">
      <formula>0</formula>
    </cfRule>
  </conditionalFormatting>
  <conditionalFormatting sqref="D151:D153">
    <cfRule type="cellIs" dxfId="7237" priority="366" operator="equal">
      <formula>0</formula>
    </cfRule>
  </conditionalFormatting>
  <conditionalFormatting sqref="D154:D156">
    <cfRule type="cellIs" dxfId="7236" priority="365" operator="equal">
      <formula>0</formula>
    </cfRule>
  </conditionalFormatting>
  <conditionalFormatting sqref="D160:D162">
    <cfRule type="cellIs" dxfId="7235" priority="364" operator="equal">
      <formula>0</formula>
    </cfRule>
  </conditionalFormatting>
  <conditionalFormatting sqref="D157:D159">
    <cfRule type="cellIs" dxfId="7234" priority="363" operator="equal">
      <formula>0</formula>
    </cfRule>
  </conditionalFormatting>
  <conditionalFormatting sqref="D154:D156">
    <cfRule type="cellIs" dxfId="7233" priority="362" operator="equal">
      <formula>0</formula>
    </cfRule>
  </conditionalFormatting>
  <conditionalFormatting sqref="D151:D153">
    <cfRule type="cellIs" dxfId="7232" priority="361" operator="equal">
      <formula>0</formula>
    </cfRule>
  </conditionalFormatting>
  <conditionalFormatting sqref="D148:D150">
    <cfRule type="cellIs" dxfId="7231" priority="360" operator="equal">
      <formula>0</formula>
    </cfRule>
  </conditionalFormatting>
  <conditionalFormatting sqref="D166:D168">
    <cfRule type="cellIs" dxfId="7230" priority="359" operator="equal">
      <formula>0</formula>
    </cfRule>
  </conditionalFormatting>
  <conditionalFormatting sqref="D178:D180">
    <cfRule type="cellIs" dxfId="7229" priority="358" operator="equal">
      <formula>0</formula>
    </cfRule>
  </conditionalFormatting>
  <conditionalFormatting sqref="D181:D183">
    <cfRule type="cellIs" dxfId="7228" priority="357" operator="equal">
      <formula>0</formula>
    </cfRule>
  </conditionalFormatting>
  <conditionalFormatting sqref="D169:D171">
    <cfRule type="cellIs" dxfId="7227" priority="356" operator="equal">
      <formula>0</formula>
    </cfRule>
  </conditionalFormatting>
  <conditionalFormatting sqref="D172:D174">
    <cfRule type="cellIs" dxfId="7226" priority="355" operator="equal">
      <formula>0</formula>
    </cfRule>
  </conditionalFormatting>
  <conditionalFormatting sqref="D175:D177">
    <cfRule type="cellIs" dxfId="7225" priority="354" operator="equal">
      <formula>0</formula>
    </cfRule>
  </conditionalFormatting>
  <conditionalFormatting sqref="D178:D180">
    <cfRule type="cellIs" dxfId="7224" priority="353" operator="equal">
      <formula>0</formula>
    </cfRule>
  </conditionalFormatting>
  <conditionalFormatting sqref="D181:D183">
    <cfRule type="cellIs" dxfId="7223" priority="352" operator="equal">
      <formula>0</formula>
    </cfRule>
  </conditionalFormatting>
  <conditionalFormatting sqref="D169:D171">
    <cfRule type="cellIs" dxfId="7222" priority="351" operator="equal">
      <formula>0</formula>
    </cfRule>
  </conditionalFormatting>
  <conditionalFormatting sqref="D172:D174">
    <cfRule type="cellIs" dxfId="7221" priority="350" operator="equal">
      <formula>0</formula>
    </cfRule>
  </conditionalFormatting>
  <conditionalFormatting sqref="D175:D177">
    <cfRule type="cellIs" dxfId="7220" priority="349" operator="equal">
      <formula>0</formula>
    </cfRule>
  </conditionalFormatting>
  <conditionalFormatting sqref="D178:D180">
    <cfRule type="cellIs" dxfId="7219" priority="348" operator="equal">
      <formula>0</formula>
    </cfRule>
  </conditionalFormatting>
  <conditionalFormatting sqref="D181:D183">
    <cfRule type="cellIs" dxfId="7218" priority="347" operator="equal">
      <formula>0</formula>
    </cfRule>
  </conditionalFormatting>
  <conditionalFormatting sqref="D187:D189">
    <cfRule type="cellIs" dxfId="7217" priority="346" operator="equal">
      <formula>0</formula>
    </cfRule>
  </conditionalFormatting>
  <conditionalFormatting sqref="D184:D186">
    <cfRule type="cellIs" dxfId="7216" priority="345" operator="equal">
      <formula>0</formula>
    </cfRule>
  </conditionalFormatting>
  <conditionalFormatting sqref="D181:D183">
    <cfRule type="cellIs" dxfId="7215" priority="344" operator="equal">
      <formula>0</formula>
    </cfRule>
  </conditionalFormatting>
  <conditionalFormatting sqref="D178:D180">
    <cfRule type="cellIs" dxfId="7214" priority="343" operator="equal">
      <formula>0</formula>
    </cfRule>
  </conditionalFormatting>
  <conditionalFormatting sqref="D175:D177">
    <cfRule type="cellIs" dxfId="7213" priority="342" operator="equal">
      <formula>0</formula>
    </cfRule>
  </conditionalFormatting>
  <conditionalFormatting sqref="D34:D36">
    <cfRule type="cellIs" dxfId="7212" priority="341" operator="equal">
      <formula>0</formula>
    </cfRule>
  </conditionalFormatting>
  <conditionalFormatting sqref="D37:D39">
    <cfRule type="cellIs" dxfId="7211" priority="340" operator="equal">
      <formula>0</formula>
    </cfRule>
  </conditionalFormatting>
  <conditionalFormatting sqref="D85:D87">
    <cfRule type="cellIs" dxfId="7210" priority="339" operator="equal">
      <formula>0</formula>
    </cfRule>
  </conditionalFormatting>
  <conditionalFormatting sqref="D85:D87">
    <cfRule type="cellIs" dxfId="7209" priority="338" operator="equal">
      <formula>0</formula>
    </cfRule>
  </conditionalFormatting>
  <conditionalFormatting sqref="D85:D87">
    <cfRule type="cellIs" dxfId="7208" priority="337" operator="equal">
      <formula>0</formula>
    </cfRule>
  </conditionalFormatting>
  <conditionalFormatting sqref="D85:D87">
    <cfRule type="cellIs" dxfId="7207" priority="336" operator="equal">
      <formula>0</formula>
    </cfRule>
  </conditionalFormatting>
  <conditionalFormatting sqref="D88:D90">
    <cfRule type="cellIs" dxfId="7206" priority="335" operator="equal">
      <formula>0</formula>
    </cfRule>
  </conditionalFormatting>
  <conditionalFormatting sqref="D88:D90">
    <cfRule type="cellIs" dxfId="7205" priority="334" operator="equal">
      <formula>0</formula>
    </cfRule>
  </conditionalFormatting>
  <conditionalFormatting sqref="D139:D141">
    <cfRule type="cellIs" dxfId="7204" priority="333" operator="equal">
      <formula>0</formula>
    </cfRule>
  </conditionalFormatting>
  <conditionalFormatting sqref="D139:D141">
    <cfRule type="cellIs" dxfId="7203" priority="332" operator="equal">
      <formula>0</formula>
    </cfRule>
  </conditionalFormatting>
  <conditionalFormatting sqref="D139:D141">
    <cfRule type="cellIs" dxfId="7202" priority="331" operator="equal">
      <formula>0</formula>
    </cfRule>
  </conditionalFormatting>
  <conditionalFormatting sqref="D142:D144">
    <cfRule type="cellIs" dxfId="7201" priority="330" operator="equal">
      <formula>0</formula>
    </cfRule>
  </conditionalFormatting>
  <conditionalFormatting sqref="D142:D144">
    <cfRule type="cellIs" dxfId="7200" priority="329" operator="equal">
      <formula>0</formula>
    </cfRule>
  </conditionalFormatting>
  <conditionalFormatting sqref="D142:D144">
    <cfRule type="cellIs" dxfId="7199" priority="328" operator="equal">
      <formula>0</formula>
    </cfRule>
  </conditionalFormatting>
  <conditionalFormatting sqref="D145:D147">
    <cfRule type="cellIs" dxfId="7198" priority="327" operator="equal">
      <formula>0</formula>
    </cfRule>
  </conditionalFormatting>
  <conditionalFormatting sqref="D145:D147">
    <cfRule type="cellIs" dxfId="7197" priority="326" operator="equal">
      <formula>0</formula>
    </cfRule>
  </conditionalFormatting>
  <conditionalFormatting sqref="D145:D147">
    <cfRule type="cellIs" dxfId="7196" priority="325" operator="equal">
      <formula>0</formula>
    </cfRule>
  </conditionalFormatting>
  <conditionalFormatting sqref="D148:D150">
    <cfRule type="cellIs" dxfId="7195" priority="324" operator="equal">
      <formula>0</formula>
    </cfRule>
  </conditionalFormatting>
  <conditionalFormatting sqref="D148:D150">
    <cfRule type="cellIs" dxfId="7194" priority="323" operator="equal">
      <formula>0</formula>
    </cfRule>
  </conditionalFormatting>
  <conditionalFormatting sqref="D148:D150">
    <cfRule type="cellIs" dxfId="7193" priority="322" operator="equal">
      <formula>0</formula>
    </cfRule>
  </conditionalFormatting>
  <conditionalFormatting sqref="D121:D123">
    <cfRule type="cellIs" dxfId="7192" priority="321" operator="equal">
      <formula>0</formula>
    </cfRule>
  </conditionalFormatting>
  <conditionalFormatting sqref="D112:D114">
    <cfRule type="cellIs" dxfId="7191" priority="320" operator="equal">
      <formula>0</formula>
    </cfRule>
  </conditionalFormatting>
  <conditionalFormatting sqref="D112:D114">
    <cfRule type="cellIs" dxfId="7190" priority="319" operator="equal">
      <formula>0</formula>
    </cfRule>
  </conditionalFormatting>
  <conditionalFormatting sqref="D115:D117">
    <cfRule type="cellIs" dxfId="7189" priority="318" operator="equal">
      <formula>0</formula>
    </cfRule>
  </conditionalFormatting>
  <conditionalFormatting sqref="D115:D117">
    <cfRule type="cellIs" dxfId="7188" priority="317" operator="equal">
      <formula>0</formula>
    </cfRule>
  </conditionalFormatting>
  <conditionalFormatting sqref="D118:D135">
    <cfRule type="cellIs" dxfId="7187" priority="316" operator="equal">
      <formula>0</formula>
    </cfRule>
  </conditionalFormatting>
  <conditionalFormatting sqref="D118:D135">
    <cfRule type="cellIs" dxfId="7186" priority="315" operator="equal">
      <formula>0</formula>
    </cfRule>
  </conditionalFormatting>
  <conditionalFormatting sqref="D118:D135">
    <cfRule type="cellIs" dxfId="7185" priority="314" operator="equal">
      <formula>0</formula>
    </cfRule>
  </conditionalFormatting>
  <conditionalFormatting sqref="D118:D135">
    <cfRule type="cellIs" dxfId="7184" priority="313" operator="equal">
      <formula>0</formula>
    </cfRule>
  </conditionalFormatting>
  <conditionalFormatting sqref="D121:D123">
    <cfRule type="cellIs" dxfId="7183" priority="312" operator="equal">
      <formula>0</formula>
    </cfRule>
  </conditionalFormatting>
  <conditionalFormatting sqref="D121:D123">
    <cfRule type="cellIs" dxfId="7182" priority="311" operator="equal">
      <formula>0</formula>
    </cfRule>
  </conditionalFormatting>
  <conditionalFormatting sqref="D121:D123">
    <cfRule type="cellIs" dxfId="7181" priority="310" operator="equal">
      <formula>0</formula>
    </cfRule>
  </conditionalFormatting>
  <conditionalFormatting sqref="D121:D123">
    <cfRule type="cellIs" dxfId="7180" priority="309" operator="equal">
      <formula>0</formula>
    </cfRule>
  </conditionalFormatting>
  <conditionalFormatting sqref="D4:D27">
    <cfRule type="cellIs" dxfId="7179" priority="308" operator="equal">
      <formula>0</formula>
    </cfRule>
  </conditionalFormatting>
  <conditionalFormatting sqref="D31:D54">
    <cfRule type="cellIs" dxfId="7178" priority="307" operator="equal">
      <formula>0</formula>
    </cfRule>
  </conditionalFormatting>
  <conditionalFormatting sqref="D58:D81">
    <cfRule type="cellIs" dxfId="7177" priority="306" operator="equal">
      <formula>0</formula>
    </cfRule>
  </conditionalFormatting>
  <conditionalFormatting sqref="D85:D108">
    <cfRule type="cellIs" dxfId="7176" priority="305" operator="equal">
      <formula>0</formula>
    </cfRule>
  </conditionalFormatting>
  <conditionalFormatting sqref="D112:D135">
    <cfRule type="cellIs" dxfId="7175" priority="304" operator="equal">
      <formula>0</formula>
    </cfRule>
  </conditionalFormatting>
  <conditionalFormatting sqref="D139:D162">
    <cfRule type="cellIs" dxfId="7174" priority="303" operator="equal">
      <formula>0</formula>
    </cfRule>
  </conditionalFormatting>
  <conditionalFormatting sqref="D166:D189">
    <cfRule type="cellIs" dxfId="7173" priority="302" operator="equal">
      <formula>0</formula>
    </cfRule>
  </conditionalFormatting>
  <conditionalFormatting sqref="D31:D54">
    <cfRule type="cellIs" dxfId="7172" priority="301" operator="equal">
      <formula>0</formula>
    </cfRule>
  </conditionalFormatting>
  <conditionalFormatting sqref="D43:D45">
    <cfRule type="cellIs" dxfId="7171" priority="300" operator="equal">
      <formula>0</formula>
    </cfRule>
  </conditionalFormatting>
  <conditionalFormatting sqref="D46:D48">
    <cfRule type="cellIs" dxfId="7170" priority="299" operator="equal">
      <formula>0</formula>
    </cfRule>
  </conditionalFormatting>
  <conditionalFormatting sqref="D34:D36">
    <cfRule type="cellIs" dxfId="7169" priority="298" operator="equal">
      <formula>0</formula>
    </cfRule>
  </conditionalFormatting>
  <conditionalFormatting sqref="D37:D39">
    <cfRule type="cellIs" dxfId="7168" priority="297" operator="equal">
      <formula>0</formula>
    </cfRule>
  </conditionalFormatting>
  <conditionalFormatting sqref="D40:D42">
    <cfRule type="cellIs" dxfId="7167" priority="296" operator="equal">
      <formula>0</formula>
    </cfRule>
  </conditionalFormatting>
  <conditionalFormatting sqref="D43:D45">
    <cfRule type="cellIs" dxfId="7166" priority="295" operator="equal">
      <formula>0</formula>
    </cfRule>
  </conditionalFormatting>
  <conditionalFormatting sqref="D46:D48">
    <cfRule type="cellIs" dxfId="7165" priority="294" operator="equal">
      <formula>0</formula>
    </cfRule>
  </conditionalFormatting>
  <conditionalFormatting sqref="D34:D36">
    <cfRule type="cellIs" dxfId="7164" priority="293" operator="equal">
      <formula>0</formula>
    </cfRule>
  </conditionalFormatting>
  <conditionalFormatting sqref="D37:D39">
    <cfRule type="cellIs" dxfId="7163" priority="292" operator="equal">
      <formula>0</formula>
    </cfRule>
  </conditionalFormatting>
  <conditionalFormatting sqref="D40:D42">
    <cfRule type="cellIs" dxfId="7162" priority="291" operator="equal">
      <formula>0</formula>
    </cfRule>
  </conditionalFormatting>
  <conditionalFormatting sqref="D43:D45">
    <cfRule type="cellIs" dxfId="7161" priority="290" operator="equal">
      <formula>0</formula>
    </cfRule>
  </conditionalFormatting>
  <conditionalFormatting sqref="D46:D48">
    <cfRule type="cellIs" dxfId="7160" priority="289" operator="equal">
      <formula>0</formula>
    </cfRule>
  </conditionalFormatting>
  <conditionalFormatting sqref="D52:D54">
    <cfRule type="cellIs" dxfId="7159" priority="288" operator="equal">
      <formula>0</formula>
    </cfRule>
  </conditionalFormatting>
  <conditionalFormatting sqref="D49:D51">
    <cfRule type="cellIs" dxfId="7158" priority="287" operator="equal">
      <formula>0</formula>
    </cfRule>
  </conditionalFormatting>
  <conditionalFormatting sqref="D46:D48">
    <cfRule type="cellIs" dxfId="7157" priority="286" operator="equal">
      <formula>0</formula>
    </cfRule>
  </conditionalFormatting>
  <conditionalFormatting sqref="D43:D45">
    <cfRule type="cellIs" dxfId="7156" priority="285" operator="equal">
      <formula>0</formula>
    </cfRule>
  </conditionalFormatting>
  <conditionalFormatting sqref="D40:D42">
    <cfRule type="cellIs" dxfId="7155" priority="284" operator="equal">
      <formula>0</formula>
    </cfRule>
  </conditionalFormatting>
  <conditionalFormatting sqref="D31:D54">
    <cfRule type="cellIs" dxfId="7154" priority="283" operator="equal">
      <formula>0</formula>
    </cfRule>
  </conditionalFormatting>
  <conditionalFormatting sqref="D58:D81">
    <cfRule type="cellIs" dxfId="7153" priority="282" operator="equal">
      <formula>0</formula>
    </cfRule>
  </conditionalFormatting>
  <conditionalFormatting sqref="D70:D72">
    <cfRule type="cellIs" dxfId="7152" priority="281" operator="equal">
      <formula>0</formula>
    </cfRule>
  </conditionalFormatting>
  <conditionalFormatting sqref="D73:D75">
    <cfRule type="cellIs" dxfId="7151" priority="280" operator="equal">
      <formula>0</formula>
    </cfRule>
  </conditionalFormatting>
  <conditionalFormatting sqref="D61:D63">
    <cfRule type="cellIs" dxfId="7150" priority="279" operator="equal">
      <formula>0</formula>
    </cfRule>
  </conditionalFormatting>
  <conditionalFormatting sqref="D64:D66">
    <cfRule type="cellIs" dxfId="7149" priority="278" operator="equal">
      <formula>0</formula>
    </cfRule>
  </conditionalFormatting>
  <conditionalFormatting sqref="D67:D69">
    <cfRule type="cellIs" dxfId="7148" priority="277" operator="equal">
      <formula>0</formula>
    </cfRule>
  </conditionalFormatting>
  <conditionalFormatting sqref="D70:D72">
    <cfRule type="cellIs" dxfId="7147" priority="276" operator="equal">
      <formula>0</formula>
    </cfRule>
  </conditionalFormatting>
  <conditionalFormatting sqref="D73:D75">
    <cfRule type="cellIs" dxfId="7146" priority="275" operator="equal">
      <formula>0</formula>
    </cfRule>
  </conditionalFormatting>
  <conditionalFormatting sqref="D61:D63">
    <cfRule type="cellIs" dxfId="7145" priority="274" operator="equal">
      <formula>0</formula>
    </cfRule>
  </conditionalFormatting>
  <conditionalFormatting sqref="D64:D66">
    <cfRule type="cellIs" dxfId="7144" priority="273" operator="equal">
      <formula>0</formula>
    </cfRule>
  </conditionalFormatting>
  <conditionalFormatting sqref="D67:D69">
    <cfRule type="cellIs" dxfId="7143" priority="272" operator="equal">
      <formula>0</formula>
    </cfRule>
  </conditionalFormatting>
  <conditionalFormatting sqref="D70:D72">
    <cfRule type="cellIs" dxfId="7142" priority="271" operator="equal">
      <formula>0</formula>
    </cfRule>
  </conditionalFormatting>
  <conditionalFormatting sqref="D73:D75">
    <cfRule type="cellIs" dxfId="7141" priority="270" operator="equal">
      <formula>0</formula>
    </cfRule>
  </conditionalFormatting>
  <conditionalFormatting sqref="D79:D81">
    <cfRule type="cellIs" dxfId="7140" priority="269" operator="equal">
      <formula>0</formula>
    </cfRule>
  </conditionalFormatting>
  <conditionalFormatting sqref="D76:D78">
    <cfRule type="cellIs" dxfId="7139" priority="268" operator="equal">
      <formula>0</formula>
    </cfRule>
  </conditionalFormatting>
  <conditionalFormatting sqref="D73:D75">
    <cfRule type="cellIs" dxfId="7138" priority="267" operator="equal">
      <formula>0</formula>
    </cfRule>
  </conditionalFormatting>
  <conditionalFormatting sqref="D70:D72">
    <cfRule type="cellIs" dxfId="7137" priority="266" operator="equal">
      <formula>0</formula>
    </cfRule>
  </conditionalFormatting>
  <conditionalFormatting sqref="D67:D69">
    <cfRule type="cellIs" dxfId="7136" priority="265" operator="equal">
      <formula>0</formula>
    </cfRule>
  </conditionalFormatting>
  <conditionalFormatting sqref="D58:D81">
    <cfRule type="cellIs" dxfId="7135" priority="264" operator="equal">
      <formula>0</formula>
    </cfRule>
  </conditionalFormatting>
  <conditionalFormatting sqref="D85:D108">
    <cfRule type="cellIs" dxfId="7134" priority="263" operator="equal">
      <formula>0</formula>
    </cfRule>
  </conditionalFormatting>
  <conditionalFormatting sqref="D97:D99">
    <cfRule type="cellIs" dxfId="7133" priority="262" operator="equal">
      <formula>0</formula>
    </cfRule>
  </conditionalFormatting>
  <conditionalFormatting sqref="D100:D102">
    <cfRule type="cellIs" dxfId="7132" priority="261" operator="equal">
      <formula>0</formula>
    </cfRule>
  </conditionalFormatting>
  <conditionalFormatting sqref="D88:D90">
    <cfRule type="cellIs" dxfId="7131" priority="260" operator="equal">
      <formula>0</formula>
    </cfRule>
  </conditionalFormatting>
  <conditionalFormatting sqref="D91:D93">
    <cfRule type="cellIs" dxfId="7130" priority="259" operator="equal">
      <formula>0</formula>
    </cfRule>
  </conditionalFormatting>
  <conditionalFormatting sqref="D94:D96">
    <cfRule type="cellIs" dxfId="7129" priority="258" operator="equal">
      <formula>0</formula>
    </cfRule>
  </conditionalFormatting>
  <conditionalFormatting sqref="D97:D99">
    <cfRule type="cellIs" dxfId="7128" priority="257" operator="equal">
      <formula>0</formula>
    </cfRule>
  </conditionalFormatting>
  <conditionalFormatting sqref="D100:D102">
    <cfRule type="cellIs" dxfId="7127" priority="256" operator="equal">
      <formula>0</formula>
    </cfRule>
  </conditionalFormatting>
  <conditionalFormatting sqref="D88:D90">
    <cfRule type="cellIs" dxfId="7126" priority="255" operator="equal">
      <formula>0</formula>
    </cfRule>
  </conditionalFormatting>
  <conditionalFormatting sqref="D91:D93">
    <cfRule type="cellIs" dxfId="7125" priority="254" operator="equal">
      <formula>0</formula>
    </cfRule>
  </conditionalFormatting>
  <conditionalFormatting sqref="D94:D96">
    <cfRule type="cellIs" dxfId="7124" priority="253" operator="equal">
      <formula>0</formula>
    </cfRule>
  </conditionalFormatting>
  <conditionalFormatting sqref="D97:D99">
    <cfRule type="cellIs" dxfId="7123" priority="252" operator="equal">
      <formula>0</formula>
    </cfRule>
  </conditionalFormatting>
  <conditionalFormatting sqref="D100:D102">
    <cfRule type="cellIs" dxfId="7122" priority="251" operator="equal">
      <formula>0</formula>
    </cfRule>
  </conditionalFormatting>
  <conditionalFormatting sqref="D106:D108">
    <cfRule type="cellIs" dxfId="7121" priority="250" operator="equal">
      <formula>0</formula>
    </cfRule>
  </conditionalFormatting>
  <conditionalFormatting sqref="D103:D105">
    <cfRule type="cellIs" dxfId="7120" priority="249" operator="equal">
      <formula>0</formula>
    </cfRule>
  </conditionalFormatting>
  <conditionalFormatting sqref="D100:D102">
    <cfRule type="cellIs" dxfId="7119" priority="248" operator="equal">
      <formula>0</formula>
    </cfRule>
  </conditionalFormatting>
  <conditionalFormatting sqref="D97:D99">
    <cfRule type="cellIs" dxfId="7118" priority="247" operator="equal">
      <formula>0</formula>
    </cfRule>
  </conditionalFormatting>
  <conditionalFormatting sqref="D94:D96">
    <cfRule type="cellIs" dxfId="7117" priority="246" operator="equal">
      <formula>0</formula>
    </cfRule>
  </conditionalFormatting>
  <conditionalFormatting sqref="D85:D108">
    <cfRule type="cellIs" dxfId="7116" priority="245" operator="equal">
      <formula>0</formula>
    </cfRule>
  </conditionalFormatting>
  <conditionalFormatting sqref="D112:D135">
    <cfRule type="cellIs" dxfId="7115" priority="244" operator="equal">
      <formula>0</formula>
    </cfRule>
  </conditionalFormatting>
  <conditionalFormatting sqref="D124:D126">
    <cfRule type="cellIs" dxfId="7114" priority="243" operator="equal">
      <formula>0</formula>
    </cfRule>
  </conditionalFormatting>
  <conditionalFormatting sqref="D127:D129">
    <cfRule type="cellIs" dxfId="7113" priority="242" operator="equal">
      <formula>0</formula>
    </cfRule>
  </conditionalFormatting>
  <conditionalFormatting sqref="D115:D117">
    <cfRule type="cellIs" dxfId="7112" priority="241" operator="equal">
      <formula>0</formula>
    </cfRule>
  </conditionalFormatting>
  <conditionalFormatting sqref="D118:D120">
    <cfRule type="cellIs" dxfId="7111" priority="240" operator="equal">
      <formula>0</formula>
    </cfRule>
  </conditionalFormatting>
  <conditionalFormatting sqref="D121:D123">
    <cfRule type="cellIs" dxfId="7110" priority="239" operator="equal">
      <formula>0</formula>
    </cfRule>
  </conditionalFormatting>
  <conditionalFormatting sqref="D124:D126">
    <cfRule type="cellIs" dxfId="7109" priority="238" operator="equal">
      <formula>0</formula>
    </cfRule>
  </conditionalFormatting>
  <conditionalFormatting sqref="D127:D129">
    <cfRule type="cellIs" dxfId="7108" priority="237" operator="equal">
      <formula>0</formula>
    </cfRule>
  </conditionalFormatting>
  <conditionalFormatting sqref="D115:D117">
    <cfRule type="cellIs" dxfId="7107" priority="236" operator="equal">
      <formula>0</formula>
    </cfRule>
  </conditionalFormatting>
  <conditionalFormatting sqref="D118:D120">
    <cfRule type="cellIs" dxfId="7106" priority="235" operator="equal">
      <formula>0</formula>
    </cfRule>
  </conditionalFormatting>
  <conditionalFormatting sqref="D121:D123">
    <cfRule type="cellIs" dxfId="7105" priority="234" operator="equal">
      <formula>0</formula>
    </cfRule>
  </conditionalFormatting>
  <conditionalFormatting sqref="D124:D126">
    <cfRule type="cellIs" dxfId="7104" priority="233" operator="equal">
      <formula>0</formula>
    </cfRule>
  </conditionalFormatting>
  <conditionalFormatting sqref="D127:D129">
    <cfRule type="cellIs" dxfId="7103" priority="232" operator="equal">
      <formula>0</formula>
    </cfRule>
  </conditionalFormatting>
  <conditionalFormatting sqref="D133:D135">
    <cfRule type="cellIs" dxfId="7102" priority="231" operator="equal">
      <formula>0</formula>
    </cfRule>
  </conditionalFormatting>
  <conditionalFormatting sqref="D130:D132">
    <cfRule type="cellIs" dxfId="7101" priority="230" operator="equal">
      <formula>0</formula>
    </cfRule>
  </conditionalFormatting>
  <conditionalFormatting sqref="D127:D129">
    <cfRule type="cellIs" dxfId="7100" priority="229" operator="equal">
      <formula>0</formula>
    </cfRule>
  </conditionalFormatting>
  <conditionalFormatting sqref="D124:D126">
    <cfRule type="cellIs" dxfId="7099" priority="228" operator="equal">
      <formula>0</formula>
    </cfRule>
  </conditionalFormatting>
  <conditionalFormatting sqref="D121:D123">
    <cfRule type="cellIs" dxfId="7098" priority="227" operator="equal">
      <formula>0</formula>
    </cfRule>
  </conditionalFormatting>
  <conditionalFormatting sqref="D112:D135">
    <cfRule type="cellIs" dxfId="7097" priority="226" operator="equal">
      <formula>0</formula>
    </cfRule>
  </conditionalFormatting>
  <conditionalFormatting sqref="D139:D162">
    <cfRule type="cellIs" dxfId="7096" priority="225" operator="equal">
      <formula>0</formula>
    </cfRule>
  </conditionalFormatting>
  <conditionalFormatting sqref="D151:D153">
    <cfRule type="cellIs" dxfId="7095" priority="224" operator="equal">
      <formula>0</formula>
    </cfRule>
  </conditionalFormatting>
  <conditionalFormatting sqref="D154:D156">
    <cfRule type="cellIs" dxfId="7094" priority="223" operator="equal">
      <formula>0</formula>
    </cfRule>
  </conditionalFormatting>
  <conditionalFormatting sqref="D142:D144">
    <cfRule type="cellIs" dxfId="7093" priority="222" operator="equal">
      <formula>0</formula>
    </cfRule>
  </conditionalFormatting>
  <conditionalFormatting sqref="D145:D147">
    <cfRule type="cellIs" dxfId="7092" priority="221" operator="equal">
      <formula>0</formula>
    </cfRule>
  </conditionalFormatting>
  <conditionalFormatting sqref="D148:D150">
    <cfRule type="cellIs" dxfId="7091" priority="220" operator="equal">
      <formula>0</formula>
    </cfRule>
  </conditionalFormatting>
  <conditionalFormatting sqref="D151:D153">
    <cfRule type="cellIs" dxfId="7090" priority="219" operator="equal">
      <formula>0</formula>
    </cfRule>
  </conditionalFormatting>
  <conditionalFormatting sqref="D154:D156">
    <cfRule type="cellIs" dxfId="7089" priority="218" operator="equal">
      <formula>0</formula>
    </cfRule>
  </conditionalFormatting>
  <conditionalFormatting sqref="D142:D144">
    <cfRule type="cellIs" dxfId="7088" priority="217" operator="equal">
      <formula>0</formula>
    </cfRule>
  </conditionalFormatting>
  <conditionalFormatting sqref="D145:D147">
    <cfRule type="cellIs" dxfId="7087" priority="216" operator="equal">
      <formula>0</formula>
    </cfRule>
  </conditionalFormatting>
  <conditionalFormatting sqref="D148:D150">
    <cfRule type="cellIs" dxfId="7086" priority="215" operator="equal">
      <formula>0</formula>
    </cfRule>
  </conditionalFormatting>
  <conditionalFormatting sqref="D151:D153">
    <cfRule type="cellIs" dxfId="7085" priority="214" operator="equal">
      <formula>0</formula>
    </cfRule>
  </conditionalFormatting>
  <conditionalFormatting sqref="D154:D156">
    <cfRule type="cellIs" dxfId="7084" priority="213" operator="equal">
      <formula>0</formula>
    </cfRule>
  </conditionalFormatting>
  <conditionalFormatting sqref="D160:D162">
    <cfRule type="cellIs" dxfId="7083" priority="212" operator="equal">
      <formula>0</formula>
    </cfRule>
  </conditionalFormatting>
  <conditionalFormatting sqref="D157:D159">
    <cfRule type="cellIs" dxfId="7082" priority="211" operator="equal">
      <formula>0</formula>
    </cfRule>
  </conditionalFormatting>
  <conditionalFormatting sqref="D154:D156">
    <cfRule type="cellIs" dxfId="7081" priority="210" operator="equal">
      <formula>0</formula>
    </cfRule>
  </conditionalFormatting>
  <conditionalFormatting sqref="D151:D153">
    <cfRule type="cellIs" dxfId="7080" priority="209" operator="equal">
      <formula>0</formula>
    </cfRule>
  </conditionalFormatting>
  <conditionalFormatting sqref="D148:D150">
    <cfRule type="cellIs" dxfId="7079" priority="208" operator="equal">
      <formula>0</formula>
    </cfRule>
  </conditionalFormatting>
  <conditionalFormatting sqref="D139:D162">
    <cfRule type="cellIs" dxfId="7078" priority="207" operator="equal">
      <formula>0</formula>
    </cfRule>
  </conditionalFormatting>
  <conditionalFormatting sqref="D166:D189">
    <cfRule type="cellIs" dxfId="7077" priority="206" operator="equal">
      <formula>0</formula>
    </cfRule>
  </conditionalFormatting>
  <conditionalFormatting sqref="D178:D180">
    <cfRule type="cellIs" dxfId="7076" priority="205" operator="equal">
      <formula>0</formula>
    </cfRule>
  </conditionalFormatting>
  <conditionalFormatting sqref="D181:D183">
    <cfRule type="cellIs" dxfId="7075" priority="204" operator="equal">
      <formula>0</formula>
    </cfRule>
  </conditionalFormatting>
  <conditionalFormatting sqref="D169:D171">
    <cfRule type="cellIs" dxfId="7074" priority="203" operator="equal">
      <formula>0</formula>
    </cfRule>
  </conditionalFormatting>
  <conditionalFormatting sqref="D172:D174">
    <cfRule type="cellIs" dxfId="7073" priority="202" operator="equal">
      <formula>0</formula>
    </cfRule>
  </conditionalFormatting>
  <conditionalFormatting sqref="D175:D177">
    <cfRule type="cellIs" dxfId="7072" priority="201" operator="equal">
      <formula>0</formula>
    </cfRule>
  </conditionalFormatting>
  <conditionalFormatting sqref="D178:D180">
    <cfRule type="cellIs" dxfId="7071" priority="200" operator="equal">
      <formula>0</formula>
    </cfRule>
  </conditionalFormatting>
  <conditionalFormatting sqref="D181:D183">
    <cfRule type="cellIs" dxfId="7070" priority="199" operator="equal">
      <formula>0</formula>
    </cfRule>
  </conditionalFormatting>
  <conditionalFormatting sqref="D169:D171">
    <cfRule type="cellIs" dxfId="7069" priority="198" operator="equal">
      <formula>0</formula>
    </cfRule>
  </conditionalFormatting>
  <conditionalFormatting sqref="D172:D174">
    <cfRule type="cellIs" dxfId="7068" priority="197" operator="equal">
      <formula>0</formula>
    </cfRule>
  </conditionalFormatting>
  <conditionalFormatting sqref="D175:D177">
    <cfRule type="cellIs" dxfId="7067" priority="196" operator="equal">
      <formula>0</formula>
    </cfRule>
  </conditionalFormatting>
  <conditionalFormatting sqref="D178:D180">
    <cfRule type="cellIs" dxfId="7066" priority="195" operator="equal">
      <formula>0</formula>
    </cfRule>
  </conditionalFormatting>
  <conditionalFormatting sqref="D181:D183">
    <cfRule type="cellIs" dxfId="7065" priority="194" operator="equal">
      <formula>0</formula>
    </cfRule>
  </conditionalFormatting>
  <conditionalFormatting sqref="D187:D189">
    <cfRule type="cellIs" dxfId="7064" priority="193" operator="equal">
      <formula>0</formula>
    </cfRule>
  </conditionalFormatting>
  <conditionalFormatting sqref="D184:D186">
    <cfRule type="cellIs" dxfId="7063" priority="192" operator="equal">
      <formula>0</formula>
    </cfRule>
  </conditionalFormatting>
  <conditionalFormatting sqref="D181:D183">
    <cfRule type="cellIs" dxfId="7062" priority="191" operator="equal">
      <formula>0</formula>
    </cfRule>
  </conditionalFormatting>
  <conditionalFormatting sqref="D178:D180">
    <cfRule type="cellIs" dxfId="7061" priority="190" operator="equal">
      <formula>0</formula>
    </cfRule>
  </conditionalFormatting>
  <conditionalFormatting sqref="D175:D177">
    <cfRule type="cellIs" dxfId="7060" priority="189" operator="equal">
      <formula>0</formula>
    </cfRule>
  </conditionalFormatting>
  <conditionalFormatting sqref="D166:D189">
    <cfRule type="cellIs" dxfId="7059" priority="188" operator="equal">
      <formula>0</formula>
    </cfRule>
  </conditionalFormatting>
  <conditionalFormatting sqref="D4:D27">
    <cfRule type="cellIs" dxfId="7058" priority="187" operator="equal">
      <formula>0</formula>
    </cfRule>
  </conditionalFormatting>
  <conditionalFormatting sqref="D4:D27">
    <cfRule type="cellIs" dxfId="7057" priority="186" operator="equal">
      <formula>0</formula>
    </cfRule>
  </conditionalFormatting>
  <conditionalFormatting sqref="D31:D54">
    <cfRule type="cellIs" dxfId="7056" priority="185" operator="equal">
      <formula>0</formula>
    </cfRule>
  </conditionalFormatting>
  <conditionalFormatting sqref="D31:D54">
    <cfRule type="cellIs" dxfId="7055" priority="184" operator="equal">
      <formula>0</formula>
    </cfRule>
  </conditionalFormatting>
  <conditionalFormatting sqref="D58:D81">
    <cfRule type="cellIs" dxfId="7054" priority="183" operator="equal">
      <formula>0</formula>
    </cfRule>
  </conditionalFormatting>
  <conditionalFormatting sqref="D58:D81">
    <cfRule type="cellIs" dxfId="7053" priority="182" operator="equal">
      <formula>0</formula>
    </cfRule>
  </conditionalFormatting>
  <conditionalFormatting sqref="D85:D108">
    <cfRule type="cellIs" dxfId="7052" priority="181" operator="equal">
      <formula>0</formula>
    </cfRule>
  </conditionalFormatting>
  <conditionalFormatting sqref="D85:D108">
    <cfRule type="cellIs" dxfId="7051" priority="180" operator="equal">
      <formula>0</formula>
    </cfRule>
  </conditionalFormatting>
  <conditionalFormatting sqref="D112:D135">
    <cfRule type="cellIs" dxfId="7050" priority="179" operator="equal">
      <formula>0</formula>
    </cfRule>
  </conditionalFormatting>
  <conditionalFormatting sqref="D112:D135">
    <cfRule type="cellIs" dxfId="7049" priority="178" operator="equal">
      <formula>0</formula>
    </cfRule>
  </conditionalFormatting>
  <conditionalFormatting sqref="D139:D162">
    <cfRule type="cellIs" dxfId="7048" priority="177" operator="equal">
      <formula>0</formula>
    </cfRule>
  </conditionalFormatting>
  <conditionalFormatting sqref="D139:D162">
    <cfRule type="cellIs" dxfId="7047" priority="176" operator="equal">
      <formula>0</formula>
    </cfRule>
  </conditionalFormatting>
  <conditionalFormatting sqref="D166:D189">
    <cfRule type="cellIs" dxfId="7046" priority="175" operator="equal">
      <formula>0</formula>
    </cfRule>
  </conditionalFormatting>
  <conditionalFormatting sqref="D166:D189">
    <cfRule type="cellIs" dxfId="7045" priority="174" operator="equal">
      <formula>0</formula>
    </cfRule>
  </conditionalFormatting>
  <conditionalFormatting sqref="D4:D27">
    <cfRule type="cellIs" dxfId="7044" priority="173" operator="equal">
      <formula>0</formula>
    </cfRule>
  </conditionalFormatting>
  <conditionalFormatting sqref="D4:D27">
    <cfRule type="cellIs" dxfId="7043" priority="172" operator="equal">
      <formula>0</formula>
    </cfRule>
  </conditionalFormatting>
  <conditionalFormatting sqref="D31:D54">
    <cfRule type="cellIs" dxfId="7042" priority="171" operator="equal">
      <formula>0</formula>
    </cfRule>
  </conditionalFormatting>
  <conditionalFormatting sqref="D31:D54">
    <cfRule type="cellIs" dxfId="7041" priority="170" operator="equal">
      <formula>0</formula>
    </cfRule>
  </conditionalFormatting>
  <conditionalFormatting sqref="D58:D81">
    <cfRule type="cellIs" dxfId="7040" priority="169" operator="equal">
      <formula>0</formula>
    </cfRule>
  </conditionalFormatting>
  <conditionalFormatting sqref="D58:D81">
    <cfRule type="cellIs" dxfId="7039" priority="168" operator="equal">
      <formula>0</formula>
    </cfRule>
  </conditionalFormatting>
  <conditionalFormatting sqref="D85:D108">
    <cfRule type="cellIs" dxfId="7038" priority="167" operator="equal">
      <formula>0</formula>
    </cfRule>
  </conditionalFormatting>
  <conditionalFormatting sqref="D85:D108">
    <cfRule type="cellIs" dxfId="7037" priority="166" operator="equal">
      <formula>0</formula>
    </cfRule>
  </conditionalFormatting>
  <conditionalFormatting sqref="D112:D135">
    <cfRule type="cellIs" dxfId="7036" priority="165" operator="equal">
      <formula>0</formula>
    </cfRule>
  </conditionalFormatting>
  <conditionalFormatting sqref="D112:D135">
    <cfRule type="cellIs" dxfId="7035" priority="164" operator="equal">
      <formula>0</formula>
    </cfRule>
  </conditionalFormatting>
  <conditionalFormatting sqref="D139:D162">
    <cfRule type="cellIs" dxfId="7034" priority="163" operator="equal">
      <formula>0</formula>
    </cfRule>
  </conditionalFormatting>
  <conditionalFormatting sqref="D139:D162">
    <cfRule type="cellIs" dxfId="7033" priority="162" operator="equal">
      <formula>0</formula>
    </cfRule>
  </conditionalFormatting>
  <conditionalFormatting sqref="D166:D189">
    <cfRule type="cellIs" dxfId="7032" priority="161" operator="equal">
      <formula>0</formula>
    </cfRule>
  </conditionalFormatting>
  <conditionalFormatting sqref="D166:D189">
    <cfRule type="cellIs" dxfId="7031" priority="160" operator="equal">
      <formula>0</formula>
    </cfRule>
  </conditionalFormatting>
  <conditionalFormatting sqref="D4:D27">
    <cfRule type="cellIs" dxfId="7030" priority="159" operator="equal">
      <formula>0</formula>
    </cfRule>
  </conditionalFormatting>
  <conditionalFormatting sqref="D31:D54">
    <cfRule type="cellIs" dxfId="7029" priority="158" operator="equal">
      <formula>0</formula>
    </cfRule>
  </conditionalFormatting>
  <conditionalFormatting sqref="D58:D81">
    <cfRule type="cellIs" dxfId="7028" priority="157" operator="equal">
      <formula>0</formula>
    </cfRule>
  </conditionalFormatting>
  <conditionalFormatting sqref="D85:D108">
    <cfRule type="cellIs" dxfId="7027" priority="156" operator="equal">
      <formula>0</formula>
    </cfRule>
  </conditionalFormatting>
  <conditionalFormatting sqref="D112:D135">
    <cfRule type="cellIs" dxfId="7026" priority="155" operator="equal">
      <formula>0</formula>
    </cfRule>
  </conditionalFormatting>
  <conditionalFormatting sqref="D139:D162">
    <cfRule type="cellIs" dxfId="7025" priority="154" operator="equal">
      <formula>0</formula>
    </cfRule>
  </conditionalFormatting>
  <conditionalFormatting sqref="D166:D189">
    <cfRule type="cellIs" dxfId="7024" priority="153" operator="equal">
      <formula>0</formula>
    </cfRule>
  </conditionalFormatting>
  <conditionalFormatting sqref="D118:D120">
    <cfRule type="cellIs" dxfId="7023" priority="152" operator="equal">
      <formula>0</formula>
    </cfRule>
  </conditionalFormatting>
  <conditionalFormatting sqref="D115:D117">
    <cfRule type="cellIs" dxfId="7022" priority="151" operator="equal">
      <formula>0</formula>
    </cfRule>
  </conditionalFormatting>
  <conditionalFormatting sqref="D112:D114">
    <cfRule type="cellIs" dxfId="7021" priority="150" operator="equal">
      <formula>0</formula>
    </cfRule>
  </conditionalFormatting>
  <conditionalFormatting sqref="D64:D66">
    <cfRule type="cellIs" dxfId="7020" priority="149" operator="equal">
      <formula>0</formula>
    </cfRule>
  </conditionalFormatting>
  <conditionalFormatting sqref="D61:D63">
    <cfRule type="cellIs" dxfId="7019" priority="148" operator="equal">
      <formula>0</formula>
    </cfRule>
  </conditionalFormatting>
  <conditionalFormatting sqref="D58:D60">
    <cfRule type="cellIs" dxfId="7018" priority="147" operator="equal">
      <formula>0</formula>
    </cfRule>
  </conditionalFormatting>
  <conditionalFormatting sqref="D16:D18">
    <cfRule type="cellIs" dxfId="7017" priority="146" operator="equal">
      <formula>0</formula>
    </cfRule>
  </conditionalFormatting>
  <conditionalFormatting sqref="D13:D15">
    <cfRule type="cellIs" dxfId="7016" priority="145" operator="equal">
      <formula>0</formula>
    </cfRule>
  </conditionalFormatting>
  <conditionalFormatting sqref="D10:D12">
    <cfRule type="cellIs" dxfId="7015" priority="144" operator="equal">
      <formula>0</formula>
    </cfRule>
  </conditionalFormatting>
  <conditionalFormatting sqref="D4:D27">
    <cfRule type="cellIs" dxfId="7014" priority="143" operator="equal">
      <formula>0</formula>
    </cfRule>
  </conditionalFormatting>
  <conditionalFormatting sqref="D7:D9">
    <cfRule type="cellIs" dxfId="7013" priority="142" operator="equal">
      <formula>0</formula>
    </cfRule>
  </conditionalFormatting>
  <conditionalFormatting sqref="D7:D9">
    <cfRule type="cellIs" dxfId="7012" priority="141" operator="equal">
      <formula>0</formula>
    </cfRule>
  </conditionalFormatting>
  <conditionalFormatting sqref="D10:D12">
    <cfRule type="cellIs" dxfId="7011" priority="140" operator="equal">
      <formula>0</formula>
    </cfRule>
  </conditionalFormatting>
  <conditionalFormatting sqref="D13:D15">
    <cfRule type="cellIs" dxfId="7010" priority="139" operator="equal">
      <formula>0</formula>
    </cfRule>
  </conditionalFormatting>
  <conditionalFormatting sqref="D16:D18">
    <cfRule type="cellIs" dxfId="7009" priority="138" operator="equal">
      <formula>0</formula>
    </cfRule>
  </conditionalFormatting>
  <conditionalFormatting sqref="D4:D27">
    <cfRule type="cellIs" dxfId="7008" priority="137" operator="equal">
      <formula>0</formula>
    </cfRule>
  </conditionalFormatting>
  <conditionalFormatting sqref="D31:D54">
    <cfRule type="cellIs" dxfId="7007" priority="136" operator="equal">
      <formula>0</formula>
    </cfRule>
  </conditionalFormatting>
  <conditionalFormatting sqref="D58:D81">
    <cfRule type="cellIs" dxfId="7006" priority="135" operator="equal">
      <formula>0</formula>
    </cfRule>
  </conditionalFormatting>
  <conditionalFormatting sqref="D85:D108">
    <cfRule type="cellIs" dxfId="7005" priority="134" operator="equal">
      <formula>0</formula>
    </cfRule>
  </conditionalFormatting>
  <conditionalFormatting sqref="D112:D135">
    <cfRule type="cellIs" dxfId="7004" priority="133" operator="equal">
      <formula>0</formula>
    </cfRule>
  </conditionalFormatting>
  <conditionalFormatting sqref="D139:D162">
    <cfRule type="cellIs" dxfId="7003" priority="132" operator="equal">
      <formula>0</formula>
    </cfRule>
  </conditionalFormatting>
  <conditionalFormatting sqref="D4:D27">
    <cfRule type="cellIs" dxfId="7002" priority="131" operator="equal">
      <formula>0</formula>
    </cfRule>
  </conditionalFormatting>
  <conditionalFormatting sqref="D4:D27">
    <cfRule type="cellIs" dxfId="7001" priority="130" operator="equal">
      <formula>0</formula>
    </cfRule>
  </conditionalFormatting>
  <conditionalFormatting sqref="D31:D54">
    <cfRule type="cellIs" dxfId="7000" priority="129" operator="equal">
      <formula>0</formula>
    </cfRule>
  </conditionalFormatting>
  <conditionalFormatting sqref="D31:D54">
    <cfRule type="cellIs" dxfId="6999" priority="128" operator="equal">
      <formula>0</formula>
    </cfRule>
  </conditionalFormatting>
  <conditionalFormatting sqref="D58:D81">
    <cfRule type="cellIs" dxfId="6998" priority="127" operator="equal">
      <formula>0</formula>
    </cfRule>
  </conditionalFormatting>
  <conditionalFormatting sqref="D58:D81">
    <cfRule type="cellIs" dxfId="6997" priority="126" operator="equal">
      <formula>0</formula>
    </cfRule>
  </conditionalFormatting>
  <conditionalFormatting sqref="D85:D108">
    <cfRule type="cellIs" dxfId="6996" priority="125" operator="equal">
      <formula>0</formula>
    </cfRule>
  </conditionalFormatting>
  <conditionalFormatting sqref="D85:D108">
    <cfRule type="cellIs" dxfId="6995" priority="124" operator="equal">
      <formula>0</formula>
    </cfRule>
  </conditionalFormatting>
  <conditionalFormatting sqref="D112:D135">
    <cfRule type="cellIs" dxfId="6994" priority="123" operator="equal">
      <formula>0</formula>
    </cfRule>
  </conditionalFormatting>
  <conditionalFormatting sqref="D112:D135">
    <cfRule type="cellIs" dxfId="6993" priority="122" operator="equal">
      <formula>0</formula>
    </cfRule>
  </conditionalFormatting>
  <conditionalFormatting sqref="D139:D162">
    <cfRule type="cellIs" dxfId="6992" priority="121" operator="equal">
      <formula>0</formula>
    </cfRule>
  </conditionalFormatting>
  <conditionalFormatting sqref="D139:D162">
    <cfRule type="cellIs" dxfId="6991" priority="120" operator="equal">
      <formula>0</formula>
    </cfRule>
  </conditionalFormatting>
  <conditionalFormatting sqref="D166:D189">
    <cfRule type="cellIs" dxfId="6990" priority="119" operator="equal">
      <formula>0</formula>
    </cfRule>
  </conditionalFormatting>
  <conditionalFormatting sqref="D166:D189">
    <cfRule type="cellIs" dxfId="6989" priority="118" operator="equal">
      <formula>0</formula>
    </cfRule>
  </conditionalFormatting>
  <conditionalFormatting sqref="D4:D27">
    <cfRule type="cellIs" dxfId="6988" priority="117" operator="equal">
      <formula>0</formula>
    </cfRule>
  </conditionalFormatting>
  <conditionalFormatting sqref="D4:D27">
    <cfRule type="cellIs" dxfId="6987" priority="116" operator="equal">
      <formula>0</formula>
    </cfRule>
  </conditionalFormatting>
  <conditionalFormatting sqref="D31:D54">
    <cfRule type="cellIs" dxfId="6986" priority="115" operator="equal">
      <formula>0</formula>
    </cfRule>
  </conditionalFormatting>
  <conditionalFormatting sqref="D31:D54">
    <cfRule type="cellIs" dxfId="6985" priority="114" operator="equal">
      <formula>0</formula>
    </cfRule>
  </conditionalFormatting>
  <conditionalFormatting sqref="D58:D81">
    <cfRule type="cellIs" dxfId="6984" priority="113" operator="equal">
      <formula>0</formula>
    </cfRule>
  </conditionalFormatting>
  <conditionalFormatting sqref="D58:D81">
    <cfRule type="cellIs" dxfId="6983" priority="112" operator="equal">
      <formula>0</formula>
    </cfRule>
  </conditionalFormatting>
  <conditionalFormatting sqref="D85:D108">
    <cfRule type="cellIs" dxfId="6982" priority="111" operator="equal">
      <formula>0</formula>
    </cfRule>
  </conditionalFormatting>
  <conditionalFormatting sqref="D85:D108">
    <cfRule type="cellIs" dxfId="6981" priority="110" operator="equal">
      <formula>0</formula>
    </cfRule>
  </conditionalFormatting>
  <conditionalFormatting sqref="D112:D135">
    <cfRule type="cellIs" dxfId="6980" priority="109" operator="equal">
      <formula>0</formula>
    </cfRule>
  </conditionalFormatting>
  <conditionalFormatting sqref="D112:D135">
    <cfRule type="cellIs" dxfId="6979" priority="108" operator="equal">
      <formula>0</formula>
    </cfRule>
  </conditionalFormatting>
  <conditionalFormatting sqref="D139:D162">
    <cfRule type="cellIs" dxfId="6978" priority="107" operator="equal">
      <formula>0</formula>
    </cfRule>
  </conditionalFormatting>
  <conditionalFormatting sqref="D139:D162">
    <cfRule type="cellIs" dxfId="6977" priority="106" operator="equal">
      <formula>0</formula>
    </cfRule>
  </conditionalFormatting>
  <conditionalFormatting sqref="D166:D189">
    <cfRule type="cellIs" dxfId="6976" priority="105" operator="equal">
      <formula>0</formula>
    </cfRule>
  </conditionalFormatting>
  <conditionalFormatting sqref="D166:D189">
    <cfRule type="cellIs" dxfId="6975" priority="104" operator="equal">
      <formula>0</formula>
    </cfRule>
  </conditionalFormatting>
  <conditionalFormatting sqref="D31:D54">
    <cfRule type="cellIs" dxfId="6974" priority="103" operator="equal">
      <formula>0</formula>
    </cfRule>
  </conditionalFormatting>
  <conditionalFormatting sqref="D43:D45">
    <cfRule type="cellIs" dxfId="6973" priority="102" operator="equal">
      <formula>0</formula>
    </cfRule>
  </conditionalFormatting>
  <conditionalFormatting sqref="D40:D42">
    <cfRule type="cellIs" dxfId="6972" priority="101" operator="equal">
      <formula>0</formula>
    </cfRule>
  </conditionalFormatting>
  <conditionalFormatting sqref="D37:D39">
    <cfRule type="cellIs" dxfId="6971" priority="100" operator="equal">
      <formula>0</formula>
    </cfRule>
  </conditionalFormatting>
  <conditionalFormatting sqref="D31:D54">
    <cfRule type="cellIs" dxfId="6970" priority="99" operator="equal">
      <formula>0</formula>
    </cfRule>
  </conditionalFormatting>
  <conditionalFormatting sqref="D34:D36">
    <cfRule type="cellIs" dxfId="6969" priority="98" operator="equal">
      <formula>0</formula>
    </cfRule>
  </conditionalFormatting>
  <conditionalFormatting sqref="D34:D36">
    <cfRule type="cellIs" dxfId="6968" priority="97" operator="equal">
      <formula>0</formula>
    </cfRule>
  </conditionalFormatting>
  <conditionalFormatting sqref="D37:D39">
    <cfRule type="cellIs" dxfId="6967" priority="96" operator="equal">
      <formula>0</formula>
    </cfRule>
  </conditionalFormatting>
  <conditionalFormatting sqref="D40:D42">
    <cfRule type="cellIs" dxfId="6966" priority="95" operator="equal">
      <formula>0</formula>
    </cfRule>
  </conditionalFormatting>
  <conditionalFormatting sqref="D43:D45">
    <cfRule type="cellIs" dxfId="6965" priority="94" operator="equal">
      <formula>0</formula>
    </cfRule>
  </conditionalFormatting>
  <conditionalFormatting sqref="D31:D54">
    <cfRule type="cellIs" dxfId="6964" priority="93" operator="equal">
      <formula>0</formula>
    </cfRule>
  </conditionalFormatting>
  <conditionalFormatting sqref="D31:D54">
    <cfRule type="cellIs" dxfId="6963" priority="92" operator="equal">
      <formula>0</formula>
    </cfRule>
  </conditionalFormatting>
  <conditionalFormatting sqref="D31:D54">
    <cfRule type="cellIs" dxfId="6962" priority="91" operator="equal">
      <formula>0</formula>
    </cfRule>
  </conditionalFormatting>
  <conditionalFormatting sqref="D31:D54">
    <cfRule type="cellIs" dxfId="6961" priority="90" operator="equal">
      <formula>0</formula>
    </cfRule>
  </conditionalFormatting>
  <conditionalFormatting sqref="D31:D54">
    <cfRule type="cellIs" dxfId="6960" priority="89" operator="equal">
      <formula>0</formula>
    </cfRule>
  </conditionalFormatting>
  <conditionalFormatting sqref="D58:D81">
    <cfRule type="cellIs" dxfId="6959" priority="88" operator="equal">
      <formula>0</formula>
    </cfRule>
  </conditionalFormatting>
  <conditionalFormatting sqref="D70:D72">
    <cfRule type="cellIs" dxfId="6958" priority="87" operator="equal">
      <formula>0</formula>
    </cfRule>
  </conditionalFormatting>
  <conditionalFormatting sqref="D67:D69">
    <cfRule type="cellIs" dxfId="6957" priority="86" operator="equal">
      <formula>0</formula>
    </cfRule>
  </conditionalFormatting>
  <conditionalFormatting sqref="D64:D66">
    <cfRule type="cellIs" dxfId="6956" priority="85" operator="equal">
      <formula>0</formula>
    </cfRule>
  </conditionalFormatting>
  <conditionalFormatting sqref="D58:D81">
    <cfRule type="cellIs" dxfId="6955" priority="84" operator="equal">
      <formula>0</formula>
    </cfRule>
  </conditionalFormatting>
  <conditionalFormatting sqref="D61:D63">
    <cfRule type="cellIs" dxfId="6954" priority="83" operator="equal">
      <formula>0</formula>
    </cfRule>
  </conditionalFormatting>
  <conditionalFormatting sqref="D61:D63">
    <cfRule type="cellIs" dxfId="6953" priority="82" operator="equal">
      <formula>0</formula>
    </cfRule>
  </conditionalFormatting>
  <conditionalFormatting sqref="D64:D66">
    <cfRule type="cellIs" dxfId="6952" priority="81" operator="equal">
      <formula>0</formula>
    </cfRule>
  </conditionalFormatting>
  <conditionalFormatting sqref="D67:D69">
    <cfRule type="cellIs" dxfId="6951" priority="80" operator="equal">
      <formula>0</formula>
    </cfRule>
  </conditionalFormatting>
  <conditionalFormatting sqref="D70:D72">
    <cfRule type="cellIs" dxfId="6950" priority="79" operator="equal">
      <formula>0</formula>
    </cfRule>
  </conditionalFormatting>
  <conditionalFormatting sqref="D58:D81">
    <cfRule type="cellIs" dxfId="6949" priority="78" operator="equal">
      <formula>0</formula>
    </cfRule>
  </conditionalFormatting>
  <conditionalFormatting sqref="D58:D81">
    <cfRule type="cellIs" dxfId="6948" priority="77" operator="equal">
      <formula>0</formula>
    </cfRule>
  </conditionalFormatting>
  <conditionalFormatting sqref="D58:D81">
    <cfRule type="cellIs" dxfId="6947" priority="76" operator="equal">
      <formula>0</formula>
    </cfRule>
  </conditionalFormatting>
  <conditionalFormatting sqref="D58:D81">
    <cfRule type="cellIs" dxfId="6946" priority="75" operator="equal">
      <formula>0</formula>
    </cfRule>
  </conditionalFormatting>
  <conditionalFormatting sqref="D58:D81">
    <cfRule type="cellIs" dxfId="6945" priority="74" operator="equal">
      <formula>0</formula>
    </cfRule>
  </conditionalFormatting>
  <conditionalFormatting sqref="D85:D108">
    <cfRule type="cellIs" dxfId="6944" priority="73" operator="equal">
      <formula>0</formula>
    </cfRule>
  </conditionalFormatting>
  <conditionalFormatting sqref="D97:D99">
    <cfRule type="cellIs" dxfId="6943" priority="72" operator="equal">
      <formula>0</formula>
    </cfRule>
  </conditionalFormatting>
  <conditionalFormatting sqref="D94:D96">
    <cfRule type="cellIs" dxfId="6942" priority="71" operator="equal">
      <formula>0</formula>
    </cfRule>
  </conditionalFormatting>
  <conditionalFormatting sqref="D91:D93">
    <cfRule type="cellIs" dxfId="6941" priority="70" operator="equal">
      <formula>0</formula>
    </cfRule>
  </conditionalFormatting>
  <conditionalFormatting sqref="D85:D108">
    <cfRule type="cellIs" dxfId="6940" priority="69" operator="equal">
      <formula>0</formula>
    </cfRule>
  </conditionalFormatting>
  <conditionalFormatting sqref="D88:D90">
    <cfRule type="cellIs" dxfId="6939" priority="68" operator="equal">
      <formula>0</formula>
    </cfRule>
  </conditionalFormatting>
  <conditionalFormatting sqref="D88:D90">
    <cfRule type="cellIs" dxfId="6938" priority="67" operator="equal">
      <formula>0</formula>
    </cfRule>
  </conditionalFormatting>
  <conditionalFormatting sqref="D91:D93">
    <cfRule type="cellIs" dxfId="6937" priority="66" operator="equal">
      <formula>0</formula>
    </cfRule>
  </conditionalFormatting>
  <conditionalFormatting sqref="D94:D96">
    <cfRule type="cellIs" dxfId="6936" priority="65" operator="equal">
      <formula>0</formula>
    </cfRule>
  </conditionalFormatting>
  <conditionalFormatting sqref="D97:D99">
    <cfRule type="cellIs" dxfId="6935" priority="64" operator="equal">
      <formula>0</formula>
    </cfRule>
  </conditionalFormatting>
  <conditionalFormatting sqref="D85:D108">
    <cfRule type="cellIs" dxfId="6934" priority="63" operator="equal">
      <formula>0</formula>
    </cfRule>
  </conditionalFormatting>
  <conditionalFormatting sqref="D85:D108">
    <cfRule type="cellIs" dxfId="6933" priority="62" operator="equal">
      <formula>0</formula>
    </cfRule>
  </conditionalFormatting>
  <conditionalFormatting sqref="D85:D108">
    <cfRule type="cellIs" dxfId="6932" priority="61" operator="equal">
      <formula>0</formula>
    </cfRule>
  </conditionalFormatting>
  <conditionalFormatting sqref="D85:D108">
    <cfRule type="cellIs" dxfId="6931" priority="60" operator="equal">
      <formula>0</formula>
    </cfRule>
  </conditionalFormatting>
  <conditionalFormatting sqref="D85:D108">
    <cfRule type="cellIs" dxfId="6930" priority="59" operator="equal">
      <formula>0</formula>
    </cfRule>
  </conditionalFormatting>
  <conditionalFormatting sqref="D112:D135">
    <cfRule type="cellIs" dxfId="6929" priority="58" operator="equal">
      <formula>0</formula>
    </cfRule>
  </conditionalFormatting>
  <conditionalFormatting sqref="D124:D126">
    <cfRule type="cellIs" dxfId="6928" priority="57" operator="equal">
      <formula>0</formula>
    </cfRule>
  </conditionalFormatting>
  <conditionalFormatting sqref="D121:D123">
    <cfRule type="cellIs" dxfId="6927" priority="56" operator="equal">
      <formula>0</formula>
    </cfRule>
  </conditionalFormatting>
  <conditionalFormatting sqref="D118:D120">
    <cfRule type="cellIs" dxfId="6926" priority="55" operator="equal">
      <formula>0</formula>
    </cfRule>
  </conditionalFormatting>
  <conditionalFormatting sqref="D112:D135">
    <cfRule type="cellIs" dxfId="6925" priority="54" operator="equal">
      <formula>0</formula>
    </cfRule>
  </conditionalFormatting>
  <conditionalFormatting sqref="D115:D117">
    <cfRule type="cellIs" dxfId="6924" priority="53" operator="equal">
      <formula>0</formula>
    </cfRule>
  </conditionalFormatting>
  <conditionalFormatting sqref="D115:D117">
    <cfRule type="cellIs" dxfId="6923" priority="52" operator="equal">
      <formula>0</formula>
    </cfRule>
  </conditionalFormatting>
  <conditionalFormatting sqref="D118:D120">
    <cfRule type="cellIs" dxfId="6922" priority="51" operator="equal">
      <formula>0</formula>
    </cfRule>
  </conditionalFormatting>
  <conditionalFormatting sqref="D121:D123">
    <cfRule type="cellIs" dxfId="6921" priority="50" operator="equal">
      <formula>0</formula>
    </cfRule>
  </conditionalFormatting>
  <conditionalFormatting sqref="D124:D126">
    <cfRule type="cellIs" dxfId="6920" priority="49" operator="equal">
      <formula>0</formula>
    </cfRule>
  </conditionalFormatting>
  <conditionalFormatting sqref="D112:D135">
    <cfRule type="cellIs" dxfId="6919" priority="48" operator="equal">
      <formula>0</formula>
    </cfRule>
  </conditionalFormatting>
  <conditionalFormatting sqref="D112:D135">
    <cfRule type="cellIs" dxfId="6918" priority="47" operator="equal">
      <formula>0</formula>
    </cfRule>
  </conditionalFormatting>
  <conditionalFormatting sqref="D112:D135">
    <cfRule type="cellIs" dxfId="6917" priority="46" operator="equal">
      <formula>0</formula>
    </cfRule>
  </conditionalFormatting>
  <conditionalFormatting sqref="D112:D135">
    <cfRule type="cellIs" dxfId="6916" priority="45" operator="equal">
      <formula>0</formula>
    </cfRule>
  </conditionalFormatting>
  <conditionalFormatting sqref="D112:D135">
    <cfRule type="cellIs" dxfId="6915" priority="44" operator="equal">
      <formula>0</formula>
    </cfRule>
  </conditionalFormatting>
  <conditionalFormatting sqref="D139:D162">
    <cfRule type="cellIs" dxfId="6914" priority="43" operator="equal">
      <formula>0</formula>
    </cfRule>
  </conditionalFormatting>
  <conditionalFormatting sqref="D151:D153">
    <cfRule type="cellIs" dxfId="6913" priority="42" operator="equal">
      <formula>0</formula>
    </cfRule>
  </conditionalFormatting>
  <conditionalFormatting sqref="D148:D150">
    <cfRule type="cellIs" dxfId="6912" priority="41" operator="equal">
      <formula>0</formula>
    </cfRule>
  </conditionalFormatting>
  <conditionalFormatting sqref="D145:D147">
    <cfRule type="cellIs" dxfId="6911" priority="40" operator="equal">
      <formula>0</formula>
    </cfRule>
  </conditionalFormatting>
  <conditionalFormatting sqref="D139:D162">
    <cfRule type="cellIs" dxfId="6910" priority="39" operator="equal">
      <formula>0</formula>
    </cfRule>
  </conditionalFormatting>
  <conditionalFormatting sqref="D142:D144">
    <cfRule type="cellIs" dxfId="6909" priority="38" operator="equal">
      <formula>0</formula>
    </cfRule>
  </conditionalFormatting>
  <conditionalFormatting sqref="D142:D144">
    <cfRule type="cellIs" dxfId="6908" priority="37" operator="equal">
      <formula>0</formula>
    </cfRule>
  </conditionalFormatting>
  <conditionalFormatting sqref="D145:D147">
    <cfRule type="cellIs" dxfId="6907" priority="36" operator="equal">
      <formula>0</formula>
    </cfRule>
  </conditionalFormatting>
  <conditionalFormatting sqref="D148:D150">
    <cfRule type="cellIs" dxfId="6906" priority="35" operator="equal">
      <formula>0</formula>
    </cfRule>
  </conditionalFormatting>
  <conditionalFormatting sqref="D151:D153">
    <cfRule type="cellIs" dxfId="6905" priority="34" operator="equal">
      <formula>0</formula>
    </cfRule>
  </conditionalFormatting>
  <conditionalFormatting sqref="D139:D162">
    <cfRule type="cellIs" dxfId="6904" priority="33" operator="equal">
      <formula>0</formula>
    </cfRule>
  </conditionalFormatting>
  <conditionalFormatting sqref="D139:D162">
    <cfRule type="cellIs" dxfId="6903" priority="32" operator="equal">
      <formula>0</formula>
    </cfRule>
  </conditionalFormatting>
  <conditionalFormatting sqref="D139:D162">
    <cfRule type="cellIs" dxfId="6902" priority="31" operator="equal">
      <formula>0</formula>
    </cfRule>
  </conditionalFormatting>
  <conditionalFormatting sqref="D139:D162">
    <cfRule type="cellIs" dxfId="6901" priority="30" operator="equal">
      <formula>0</formula>
    </cfRule>
  </conditionalFormatting>
  <conditionalFormatting sqref="D139:D162">
    <cfRule type="cellIs" dxfId="6900" priority="29" operator="equal">
      <formula>0</formula>
    </cfRule>
  </conditionalFormatting>
  <conditionalFormatting sqref="D166:D189">
    <cfRule type="cellIs" dxfId="6899" priority="28" operator="equal">
      <formula>0</formula>
    </cfRule>
  </conditionalFormatting>
  <conditionalFormatting sqref="D178:D180">
    <cfRule type="cellIs" dxfId="6898" priority="27" operator="equal">
      <formula>0</formula>
    </cfRule>
  </conditionalFormatting>
  <conditionalFormatting sqref="D175:D177">
    <cfRule type="cellIs" dxfId="6897" priority="26" operator="equal">
      <formula>0</formula>
    </cfRule>
  </conditionalFormatting>
  <conditionalFormatting sqref="D172:D174">
    <cfRule type="cellIs" dxfId="6896" priority="25" operator="equal">
      <formula>0</formula>
    </cfRule>
  </conditionalFormatting>
  <conditionalFormatting sqref="D166:D189">
    <cfRule type="cellIs" dxfId="6895" priority="24" operator="equal">
      <formula>0</formula>
    </cfRule>
  </conditionalFormatting>
  <conditionalFormatting sqref="D169:D171">
    <cfRule type="cellIs" dxfId="6894" priority="23" operator="equal">
      <formula>0</formula>
    </cfRule>
  </conditionalFormatting>
  <conditionalFormatting sqref="D169:D171">
    <cfRule type="cellIs" dxfId="6893" priority="22" operator="equal">
      <formula>0</formula>
    </cfRule>
  </conditionalFormatting>
  <conditionalFormatting sqref="D172:D174">
    <cfRule type="cellIs" dxfId="6892" priority="21" operator="equal">
      <formula>0</formula>
    </cfRule>
  </conditionalFormatting>
  <conditionalFormatting sqref="D175:D177">
    <cfRule type="cellIs" dxfId="6891" priority="20" operator="equal">
      <formula>0</formula>
    </cfRule>
  </conditionalFormatting>
  <conditionalFormatting sqref="D178:D180">
    <cfRule type="cellIs" dxfId="6890" priority="19" operator="equal">
      <formula>0</formula>
    </cfRule>
  </conditionalFormatting>
  <conditionalFormatting sqref="D166:D189">
    <cfRule type="cellIs" dxfId="6889" priority="18" operator="equal">
      <formula>0</formula>
    </cfRule>
  </conditionalFormatting>
  <conditionalFormatting sqref="D166:D189">
    <cfRule type="cellIs" dxfId="6888" priority="17" operator="equal">
      <formula>0</formula>
    </cfRule>
  </conditionalFormatting>
  <conditionalFormatting sqref="D166:D189">
    <cfRule type="cellIs" dxfId="6887" priority="16" operator="equal">
      <formula>0</formula>
    </cfRule>
  </conditionalFormatting>
  <conditionalFormatting sqref="D166:D189">
    <cfRule type="cellIs" dxfId="6886" priority="15" operator="equal">
      <formula>0</formula>
    </cfRule>
  </conditionalFormatting>
  <conditionalFormatting sqref="D166:D189">
    <cfRule type="cellIs" dxfId="6885" priority="14" operator="equal">
      <formula>0</formula>
    </cfRule>
  </conditionalFormatting>
  <conditionalFormatting sqref="AD3:AD193 AA3:AA193 AE3:AX200 AB3:AC191">
    <cfRule type="cellIs" dxfId="6884" priority="13" stopIfTrue="1" operator="equal">
      <formula>0</formula>
    </cfRule>
  </conditionalFormatting>
  <conditionalFormatting sqref="AA3:AA193 AD3:AD193 AB3:AC191">
    <cfRule type="cellIs" dxfId="6883" priority="12" stopIfTrue="1" operator="equal">
      <formula>0</formula>
    </cfRule>
  </conditionalFormatting>
  <conditionalFormatting sqref="AA3:AA193 AD3:AD193 AB3:AC191">
    <cfRule type="cellIs" dxfId="6882" priority="11" stopIfTrue="1" operator="equal">
      <formula>0</formula>
    </cfRule>
  </conditionalFormatting>
  <conditionalFormatting sqref="AA3:AA193 AD3:AD193 AB3:AC191">
    <cfRule type="cellIs" dxfId="6881" priority="10" stopIfTrue="1" operator="equal">
      <formula>0</formula>
    </cfRule>
  </conditionalFormatting>
  <conditionalFormatting sqref="AA3:AA193 AD3:AD193 AB3:AC191">
    <cfRule type="cellIs" dxfId="6880" priority="9" stopIfTrue="1" operator="equal">
      <formula>0</formula>
    </cfRule>
  </conditionalFormatting>
  <conditionalFormatting sqref="AA3:AA193 AD3:AD193 AB3:AC191">
    <cfRule type="cellIs" dxfId="6879" priority="8" stopIfTrue="1" operator="equal">
      <formula>0</formula>
    </cfRule>
  </conditionalFormatting>
  <conditionalFormatting sqref="AE194:AX200">
    <cfRule type="cellIs" dxfId="6878" priority="7" stopIfTrue="1" operator="equal">
      <formula>0</formula>
    </cfRule>
  </conditionalFormatting>
  <conditionalFormatting sqref="AA3:AA193 AD3:AD193 AB3:AC191 AE3:AX200">
    <cfRule type="cellIs" dxfId="6877" priority="6" stopIfTrue="1" operator="equal">
      <formula>0</formula>
    </cfRule>
  </conditionalFormatting>
  <conditionalFormatting sqref="AA3:AA193 AD3:AD193 AB3:AC191">
    <cfRule type="cellIs" dxfId="6876" priority="5" stopIfTrue="1" operator="equal">
      <formula>0</formula>
    </cfRule>
  </conditionalFormatting>
  <conditionalFormatting sqref="AA3:AA193 AD3:AD193 AB3:AC191">
    <cfRule type="cellIs" dxfId="6875" priority="4" stopIfTrue="1" operator="equal">
      <formula>0</formula>
    </cfRule>
  </conditionalFormatting>
  <conditionalFormatting sqref="AA3:AA193 AD3:AD193 AB3:AC191">
    <cfRule type="cellIs" dxfId="6874" priority="3" stopIfTrue="1" operator="equal">
      <formula>0</formula>
    </cfRule>
  </conditionalFormatting>
  <conditionalFormatting sqref="AE194:AX200">
    <cfRule type="cellIs" dxfId="6873" priority="2" stopIfTrue="1" operator="equal">
      <formula>0</formula>
    </cfRule>
  </conditionalFormatting>
  <conditionalFormatting sqref="AA3:AA193 AD3:AD193 AE3:AX200 AB3:AC191">
    <cfRule type="cellIs" dxfId="6872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4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202"/>
  <sheetViews>
    <sheetView topLeftCell="K1" workbookViewId="0">
      <pane ySplit="2" topLeftCell="A3" activePane="bottomLeft" state="frozen"/>
      <selection activeCell="L15" sqref="L15"/>
      <selection pane="bottomLeft" activeCell="AA1" sqref="AA1:AY1048576"/>
    </sheetView>
  </sheetViews>
  <sheetFormatPr defaultColWidth="9.140625" defaultRowHeight="15" outlineLevelRow="1" outlineLevelCol="1"/>
  <cols>
    <col min="1" max="1" width="6.42578125" customWidth="1"/>
    <col min="2" max="2" width="3" style="3" customWidth="1"/>
    <col min="3" max="3" width="14.28515625" style="18" customWidth="1"/>
    <col min="4" max="4" width="5.85546875" style="20" bestFit="1" customWidth="1"/>
    <col min="5" max="5" width="0.7109375" style="18" customWidth="1"/>
    <col min="6" max="6" width="5.28515625" style="18" customWidth="1"/>
    <col min="7" max="7" width="1.85546875" style="3" customWidth="1"/>
    <col min="8" max="8" width="5.28515625" style="3" customWidth="1"/>
    <col min="9" max="9" width="1.85546875" style="3" customWidth="1"/>
    <col min="10" max="10" width="5.28515625" style="3" customWidth="1"/>
    <col min="11" max="11" width="1.85546875" style="3" customWidth="1"/>
    <col min="12" max="12" width="5.28515625" style="3" customWidth="1"/>
    <col min="13" max="13" width="1.85546875" style="3" customWidth="1"/>
    <col min="14" max="14" width="5.28515625" style="3" customWidth="1"/>
    <col min="15" max="15" width="1.85546875" style="3" customWidth="1"/>
    <col min="16" max="16" width="5.28515625" style="3" customWidth="1"/>
    <col min="17" max="17" width="1.85546875" style="3" customWidth="1"/>
    <col min="18" max="18" width="5.28515625" style="3" customWidth="1"/>
    <col min="19" max="19" width="1.85546875" style="3" customWidth="1"/>
    <col min="20" max="20" width="5.28515625" style="3" customWidth="1"/>
    <col min="21" max="21" width="1.85546875" style="3" customWidth="1"/>
    <col min="22" max="22" width="5.28515625" style="3" customWidth="1"/>
    <col min="23" max="23" width="1.85546875" style="3" customWidth="1"/>
    <col min="24" max="24" width="5" style="3" customWidth="1"/>
    <col min="25" max="25" width="2.140625" style="3" customWidth="1"/>
    <col min="26" max="26" width="6.140625" style="3" customWidth="1"/>
    <col min="27" max="27" width="7.140625" style="30" customWidth="1"/>
    <col min="28" max="30" width="5" style="30" customWidth="1"/>
    <col min="31" max="42" width="5.7109375" style="3" hidden="1" customWidth="1" outlineLevel="1"/>
    <col min="43" max="47" width="5.7109375" style="21" hidden="1" customWidth="1" outlineLevel="1"/>
    <col min="48" max="50" width="5.7109375" style="3" hidden="1" customWidth="1" outlineLevel="1"/>
    <col min="51" max="51" width="9.140625" style="3" customWidth="1" collapsed="1"/>
  </cols>
  <sheetData>
    <row r="1" spans="1:51">
      <c r="A1" s="42">
        <f>SUM(AC194:AC195)</f>
        <v>0</v>
      </c>
      <c r="B1" s="86">
        <f>IF(AC192=0,0,(A1*100/AC192))</f>
        <v>0</v>
      </c>
      <c r="C1" s="12" t="s">
        <v>129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1"/>
      <c r="AA1" s="161" t="s">
        <v>89</v>
      </c>
      <c r="AB1" s="161"/>
      <c r="AC1" s="161"/>
      <c r="AD1" s="161"/>
      <c r="AE1" s="161" t="s">
        <v>3</v>
      </c>
      <c r="AF1" s="161"/>
      <c r="AG1" s="161"/>
      <c r="AH1" s="161"/>
      <c r="AI1" s="161" t="s">
        <v>4</v>
      </c>
      <c r="AJ1" s="161"/>
      <c r="AK1" s="161"/>
      <c r="AL1" s="161"/>
      <c r="AM1" s="161" t="s">
        <v>5</v>
      </c>
      <c r="AN1" s="161"/>
      <c r="AO1" s="161"/>
      <c r="AP1" s="161"/>
      <c r="AQ1" s="161" t="s">
        <v>7</v>
      </c>
      <c r="AR1" s="161"/>
      <c r="AS1" s="161"/>
      <c r="AT1" s="161"/>
      <c r="AU1" s="161" t="s">
        <v>8</v>
      </c>
      <c r="AV1" s="161"/>
      <c r="AW1" s="161"/>
      <c r="AX1" s="161"/>
      <c r="AY1" s="21"/>
    </row>
    <row r="2" spans="1:51">
      <c r="A2" s="42">
        <f>SUM(AC196:AC200)</f>
        <v>0</v>
      </c>
      <c r="B2" s="86">
        <f>IF(AC192=0,0,(100-B1))</f>
        <v>0</v>
      </c>
      <c r="C2" s="12" t="s">
        <v>130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41"/>
      <c r="X2" s="141"/>
      <c r="Y2" s="141"/>
      <c r="Z2" s="21"/>
      <c r="AA2" s="157" t="s">
        <v>111</v>
      </c>
      <c r="AB2" s="157" t="s">
        <v>112</v>
      </c>
      <c r="AC2" s="157" t="s">
        <v>113</v>
      </c>
      <c r="AD2" s="157" t="s">
        <v>114</v>
      </c>
      <c r="AE2" s="157" t="s">
        <v>9</v>
      </c>
      <c r="AF2" s="157" t="s">
        <v>0</v>
      </c>
      <c r="AG2" s="157" t="s">
        <v>1</v>
      </c>
      <c r="AH2" s="157" t="s">
        <v>2</v>
      </c>
      <c r="AI2" s="157" t="s">
        <v>9</v>
      </c>
      <c r="AJ2" s="157" t="s">
        <v>0</v>
      </c>
      <c r="AK2" s="157" t="s">
        <v>1</v>
      </c>
      <c r="AL2" s="157" t="s">
        <v>2</v>
      </c>
      <c r="AM2" s="157" t="s">
        <v>9</v>
      </c>
      <c r="AN2" s="157" t="s">
        <v>0</v>
      </c>
      <c r="AO2" s="157" t="s">
        <v>1</v>
      </c>
      <c r="AP2" s="157" t="s">
        <v>2</v>
      </c>
      <c r="AQ2" s="157" t="s">
        <v>9</v>
      </c>
      <c r="AR2" s="157"/>
      <c r="AS2" s="157" t="s">
        <v>1</v>
      </c>
      <c r="AT2" s="157" t="s">
        <v>2</v>
      </c>
      <c r="AU2" s="157" t="s">
        <v>9</v>
      </c>
      <c r="AV2" s="157" t="s">
        <v>0</v>
      </c>
      <c r="AW2" s="157" t="s">
        <v>1</v>
      </c>
      <c r="AX2" s="157" t="s">
        <v>2</v>
      </c>
      <c r="AY2" s="21"/>
    </row>
    <row r="3" spans="1:51" s="9" customFormat="1" ht="10.5" customHeight="1">
      <c r="A3" s="42" t="s">
        <v>83</v>
      </c>
      <c r="B3" s="33"/>
      <c r="C3" s="13"/>
      <c r="D3" s="14" t="s">
        <v>118</v>
      </c>
      <c r="E3" s="10"/>
      <c r="F3" s="160" t="s">
        <v>104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91">
        <f>VIII!W165+1</f>
        <v>41225</v>
      </c>
      <c r="X3" s="191"/>
      <c r="Y3" s="191"/>
      <c r="Z3" s="28" t="s">
        <v>115</v>
      </c>
      <c r="AA3" s="29"/>
      <c r="AB3" s="30"/>
      <c r="AC3" s="30"/>
      <c r="AD3" s="29"/>
      <c r="AE3" s="31"/>
      <c r="AF3" s="31"/>
      <c r="AG3" s="31"/>
      <c r="AH3" s="31"/>
      <c r="AI3" s="29"/>
      <c r="AJ3" s="32"/>
      <c r="AK3" s="32"/>
      <c r="AL3" s="29"/>
      <c r="AM3" s="29"/>
      <c r="AN3" s="32"/>
      <c r="AO3" s="32"/>
      <c r="AP3" s="29"/>
      <c r="AQ3" s="70"/>
      <c r="AR3" s="65"/>
      <c r="AS3" s="65"/>
      <c r="AT3" s="70"/>
      <c r="AU3" s="70"/>
      <c r="AV3" s="32"/>
      <c r="AW3" s="32"/>
      <c r="AX3" s="29"/>
      <c r="AY3" s="33"/>
    </row>
    <row r="4" spans="1:51" ht="10.5" hidden="1" customHeight="1" outlineLevel="1">
      <c r="A4" s="42" t="s">
        <v>84</v>
      </c>
      <c r="B4" s="159"/>
      <c r="C4" s="165"/>
      <c r="D4" s="166"/>
      <c r="E4" s="6"/>
      <c r="F4" s="8">
        <f>IF(F5=0,0,(ROUND(F5*100/$D4,1)))</f>
        <v>0</v>
      </c>
      <c r="G4" s="158"/>
      <c r="H4" s="8">
        <f>IF(H5=0,0,(ROUND(H5*100/$D4,1)))</f>
        <v>0</v>
      </c>
      <c r="I4" s="158"/>
      <c r="J4" s="8">
        <f>IF(J5=0,0,(ROUND(J5*100/$D4,1)))</f>
        <v>0</v>
      </c>
      <c r="K4" s="158"/>
      <c r="L4" s="8">
        <f>IF(L5=0,0,(ROUND(L5*100/$D4,1)))</f>
        <v>0</v>
      </c>
      <c r="M4" s="158"/>
      <c r="N4" s="8">
        <f>IF(N5=0,0,(ROUND(N5*100/$D4,1)))</f>
        <v>0</v>
      </c>
      <c r="O4" s="158"/>
      <c r="P4" s="8">
        <f>IF(P5=0,0,(ROUND(P5*100/$D4,1)))</f>
        <v>0</v>
      </c>
      <c r="Q4" s="158"/>
      <c r="R4" s="8">
        <f>IF(R5=0,0,(ROUND(R5*100/$D4,1)))</f>
        <v>0</v>
      </c>
      <c r="S4" s="158"/>
      <c r="T4" s="8">
        <f>IF(T5=0,0,(ROUND(T5*100/$D4,1)))</f>
        <v>0</v>
      </c>
      <c r="U4" s="158"/>
      <c r="V4" s="8">
        <f>IF(V5=0,0,(ROUND(V5*100/$D4,1)))</f>
        <v>0</v>
      </c>
      <c r="W4" s="163"/>
      <c r="X4" s="8">
        <f>IF(X5=0,0,(ROUND(X5*100/$D4,1)))</f>
        <v>0</v>
      </c>
      <c r="Y4" s="163"/>
      <c r="Z4" s="28" t="s">
        <v>116</v>
      </c>
      <c r="AA4" s="29">
        <f>IF(AA5=0,0,(100*AA5/D4))</f>
        <v>0</v>
      </c>
      <c r="AB4" s="29"/>
      <c r="AC4" s="29"/>
      <c r="AD4" s="29">
        <f>IF(AC5=0,0,ROUND(AA4/AC5,1))</f>
        <v>0</v>
      </c>
      <c r="AE4" s="29">
        <f>IF(AE5=0,0,(100*AE5/D4))</f>
        <v>0</v>
      </c>
      <c r="AF4" s="29"/>
      <c r="AG4" s="29"/>
      <c r="AH4" s="29">
        <f>IF(AG5=0,0,ROUND(AE4/AG5,1))</f>
        <v>0</v>
      </c>
      <c r="AI4" s="29">
        <f>IF(AI5=0,0,(100*AI5/D4))</f>
        <v>0</v>
      </c>
      <c r="AJ4" s="29"/>
      <c r="AK4" s="29"/>
      <c r="AL4" s="29">
        <f>IF(AK5=0,0,ROUND(AI4/AK5,1))</f>
        <v>0</v>
      </c>
      <c r="AM4" s="29">
        <f>IF(AM5=0,0,(100*AM5/D4))</f>
        <v>0</v>
      </c>
      <c r="AN4" s="29"/>
      <c r="AO4" s="29"/>
      <c r="AP4" s="29">
        <f>IF(AO5=0,0,ROUND(AM4/AO5,1))</f>
        <v>0</v>
      </c>
      <c r="AQ4" s="29">
        <f>IF(AQ5=0,0,(100*AQ5/D4))</f>
        <v>0</v>
      </c>
      <c r="AR4" s="29"/>
      <c r="AS4" s="29"/>
      <c r="AT4" s="29">
        <f>IF(AS5=0,0,ROUND(AQ4/AS5,1))</f>
        <v>0</v>
      </c>
      <c r="AU4" s="29">
        <f>IF(AU5=0,0,(100*AU5/D4))</f>
        <v>0</v>
      </c>
      <c r="AV4" s="29"/>
      <c r="AW4" s="29"/>
      <c r="AX4" s="29">
        <f>IF(AW5=0,0,ROUND(AU4/AW5,1))</f>
        <v>0</v>
      </c>
    </row>
    <row r="5" spans="1:51" s="2" customFormat="1" ht="10.5" hidden="1" customHeight="1" outlineLevel="1">
      <c r="A5" s="42" t="s">
        <v>88</v>
      </c>
      <c r="B5" s="159"/>
      <c r="C5" s="165"/>
      <c r="D5" s="166"/>
      <c r="E5" s="6"/>
      <c r="F5" s="119"/>
      <c r="G5" s="158"/>
      <c r="H5" s="119"/>
      <c r="I5" s="158"/>
      <c r="J5" s="119"/>
      <c r="K5" s="158"/>
      <c r="L5" s="119"/>
      <c r="M5" s="158"/>
      <c r="N5" s="119"/>
      <c r="O5" s="158"/>
      <c r="P5" s="119"/>
      <c r="Q5" s="158"/>
      <c r="R5" s="119"/>
      <c r="S5" s="158"/>
      <c r="T5" s="119"/>
      <c r="U5" s="158"/>
      <c r="V5" s="119"/>
      <c r="W5" s="163"/>
      <c r="X5" s="22"/>
      <c r="Y5" s="163"/>
      <c r="Z5" s="163"/>
      <c r="AA5" s="30">
        <f>IF(F5=0,0,(F6*(IF(G4=0,1,G4)))*F5)+IF(H5=0,0,(H6*(IF(I4=0,1,I4)))*H5)+IF(J5=0,0,(J6*(IF(K4=0,1,K4)))*J5)+IF(L5=0,0,(L6*(IF(M4=0,1,M4)))*L5)+IF(N5=0,0,(N6*(IF(O4=0,1,O4)))*N5)+IF(P5=0,0,(P6*(IF(Q4=0,1,Q4)))*P5)+IF(R5=0,0,(R6*(IF(S4=0,1,S4)))*R5)+IF(T5=0,0,(T6*(IF(U4=0,1,U4)))*T5)+IF(V5=0,0,(V6*(IF(W4=0,1,W4)))*V5)+IF(X5=0,0,(X6*(IF(Y4=0,1,Y4)))*X5)</f>
        <v>0</v>
      </c>
      <c r="AB5" s="30">
        <f>IF(F5=0,0,(IF(G4=0,1,G4)))+IF(H5=0,0,(IF(I4=0,1,I4)))+IF(J5=0,0,(IF(K4=0,1,K4)))+IF(L5=0,0,(IF(M4=0,1,M4)))+IF(N5=0,0,(IF(O4=0,1,O4)))+IF(P5=0,0,(IF(Q4=0,1,Q4)))+IF(R5=0,0,(IF(S4=0,1,S4)))+IF(T5=0,0,(IF(U4=0,1,U4)))+IF(V5=0,0,(IF(W4=0,1,W4)))+IF(X5=0,0,(IF(Y4=0,1,Y4)))</f>
        <v>0</v>
      </c>
      <c r="AC5" s="30">
        <f>IF(F5=0,0,(F6*(IF(G4=0,1,G4))))+IF(H5=0,0,(H6*(IF(I4=0,1,I4))))+IF(J5=0,0,(J6*(IF(K4=0,1,K4))))+IF(L5=0,0,(L6*(IF(M4=0,1,M4))))+IF(N5=0,0,(N6*(IF(O4=0,1,O4))))+IF(P5=0,0,(P6*(IF(Q4=0,1,Q4))))+IF(R5=0,0,(R6*(IF(S4=0,1,S4))))+IF(T5=0,0,(T6*(IF(U4=0,1,U4))))+IF(V5=0,0,(V6*(IF(W4=0,1,W4))))+IF(X5=0,0,(X6*(IF(Y4=0,1,Y4))))</f>
        <v>0</v>
      </c>
      <c r="AD5" s="30">
        <f>IF(AC5=0,0,ROUND(AA5/AC5,1))</f>
        <v>0</v>
      </c>
      <c r="AE5" s="31">
        <f>IF((AND(F4&gt;69.9,F4&lt;80.1)),(F5*F6*(IF(G4=0,1,G4))),0)+IF((AND(H4&gt;69.9,H4&lt;80.1)),(H5*H6*(IF(I4=0,1,I4))),0)+IF((AND(J4&gt;69.9,J4&lt;80.1)),(J5*J6*(IF(K4=0,1,K4))),0)+IF((AND(L4&gt;69.9,L4&lt;80.1)),(L5*L6*(IF(M4=0,1,M4))),0)+IF((AND(N4&gt;69.9,N4&lt;80.1)),(N5*N6*(IF(O4=0,1,O4))),0)+IF((AND(P4&gt;69.9,P4&lt;80.1)),(P5*P6*(IF(Q4=0,1,Q4))),0)+IF((AND(R4&gt;69.9,R4&lt;80.1)),(R5*R6*(IF(S4=0,1,S4))),0)+IF((AND(T4&gt;69.9,T4&lt;80.1)),(T5*T6*(IF(U4=0,1,U4))),0)+IF((AND(V4&gt;69.9,V4&lt;80.1)),(V5*V6*(IF(W4=0,1,W4))),0)+IF((AND(X4&gt;69.9,X4&lt;80.1)),(X5*X6*(IF(Y4=0,1,Y4))),0)</f>
        <v>0</v>
      </c>
      <c r="AF5" s="31">
        <f>IF((AND(F4&gt;69.9,F4&lt;80.1)),(IF(G4=0,1,G4)),0)+IF((AND(H4&gt;69.9,H4&lt;80.1)),(IF(I4=0,1,I4)),0)+IF((AND(J4&gt;69.9,J4&lt;80.1)),(IF(K4=0,1,K4)),0)+IF((AND(L4&gt;69.9,L4&lt;80.1)),(IF(M4=0,1,M4)),0)+IF((AND(N4&gt;69.9,N4&lt;80.1)),(IF(O4=0,1,O4)),0)+IF((AND(P4&gt;69.9,P4&lt;80.1)),(IF(Q4=0,1,Q4)),0)+IF((AND(R4&gt;69.9,R4&lt;80.1)),(IF(S4=0,1,S4)),0)+IF((AND(T4&gt;69.9,T4&lt;80.1)),(IF(U4=0,1,U4)),0)+IF((AND(V4&gt;69.9,V4&lt;80.1)),(IF(W4=0,1,W4)),0)+IF((AND(X4&gt;69.9,X4&lt;80.1)),(IF(Y4=0,1,Y4)),0)</f>
        <v>0</v>
      </c>
      <c r="AG5" s="31">
        <f>IF((AND(F4&gt;69.9,F4&lt;80.1)),(F6*(IF(G4=0,1,G4))))+IF((AND(H4&gt;69.9,H4&lt;80.1)),(H6*(IF(I4=0,1,I4))))+IF((AND(J4&gt;69.9,J4&lt;80.1)),(J6*(IF(K4=0,1,K4))))+IF((AND(L4&gt;69.9,L4&lt;80.1)),(L6*(IF(M4=0,1,M4))))+IF((AND(N4&gt;69.9,N4&lt;80.1)),(N6*(IF(O4=0,1,O4))))+IF((AND(P4&gt;69.9,P4&lt;80.1)),(P6*(IF(Q4=0,1,Q4))))+IF((AND(R4&gt;69.9,R4&lt;80.1)),(R6*(IF(S4=0,1,S4))))+IF((AND(T4&gt;69.9,T4&lt;80.1)),(T6*(IF(U4=0,1,U4))))+IF((AND(V4&gt;69.9,V4&lt;80.1)),(V6*(IF(W4=0,1,W4))))+IF((AND(X4&gt;69.9,X4&lt;80.1)),(X6*(IF(Y4=0,1,Y4))))</f>
        <v>0</v>
      </c>
      <c r="AH5" s="31">
        <f>IF(AG5=0,0,ROUND(AE5/AG5,1))</f>
        <v>0</v>
      </c>
      <c r="AI5" s="31">
        <f>IF((AND(F4&gt;80.1,F4&lt;90.1)),(F5*F6*(IF(G4=0,1,G4))),0)+IF((AND(H4&gt;80.1,H4&lt;90.1)),(H5*H6*(IF(I4=0,1,I4))),0)+IF((AND(J4&gt;80.1,J4&lt;90.1)),(J5*J6*(IF(K4=0,1,K4))),0)+IF((AND(L4&gt;80.1,L4&lt;90.1)),(L5*L6*(IF(M4=0,1,M4))),0)+IF((AND(N4&gt;80.1,N4&lt;90.1)),(N5*N6*(IF(O4=0,1,O4))),0)+IF((AND(P4&gt;80.1,P4&lt;90.1)),(P5*P6*(IF(Q4=0,1,Q4))),0)+IF((AND(R4&gt;80.1,R4&lt;90.1)),(R5*R6*(IF(S4=0,1,S4))),0)+IF((AND(T4&gt;80.1,T4&lt;90.1)),(T5*T6*(IF(U4=0,1,U4))),0)+IF((AND(V4&gt;80.1,V4&lt;90.1)),(V5*V6*(IF(W4=0,1,W4))),0)+IF((AND(X4&gt;80.1,X4&lt;90.1)),(X5*X6*(IF(Y4=0,1,Y4))),0)</f>
        <v>0</v>
      </c>
      <c r="AJ5" s="31">
        <f>IF((AND(F4&gt;80.1,F4&lt;90.1)),(IF(G4=0,1,G4)),0)+IF((AND(H4&gt;80.1,H4&lt;90.1)),(IF(I4=0,1,I4)),0)+IF((AND(J4&gt;80.1,J4&lt;90.1)),(IF(K4=0,1,K4)),0)+IF((AND(L4&gt;80.1,L4&lt;90.1)),(IF(M4=0,1,M4)),0)+IF((AND(N4&gt;80.1,N4&lt;90.1)),(IF(O4=0,1,O4)),0)+IF((AND(P4&gt;80.1,P4&lt;90.1)),(IF(Q4=0,1,Q4)),0)+IF((AND(R4&gt;80.1,R4&lt;90.1)),(IF(S4=0,1,S4)),0)+IF((AND(T4&gt;80.1,T4&lt;90.1)),(IF(U4=0,1,U4)),0)+IF((AND(V4&gt;80.1,V4&lt;90.1)),(IF(W4=0,1,W4)),0)+IF((AND(X4&gt;80.1,X4&lt;90.1)),(IF(Y4=0,1,Y4)),0)</f>
        <v>0</v>
      </c>
      <c r="AK5" s="31">
        <f>IF((AND(F4&gt;80.1,F4&lt;90.1)),(F6*(IF(G4=0,1,G4))))+IF((AND(H4&gt;80.1,H4&lt;90.1)),(H6*(IF(I4=0,1,I4))))+IF((AND(J4&gt;80.1,J4&lt;90.1)),(J6*(IF(K4=0,1,K4))))+IF((AND(L4&gt;80.1,L4&lt;90.1)),(L6*(IF(M4=0,1,M4))))+IF((AND(N4&gt;80.1,N4&lt;90.1)),(N6*(IF(O4=0,1,O4))))+IF((AND(P4&gt;80.1,P4&lt;90.1)),(P6*(IF(Q4=0,1,Q4))))+IF((AND(R4&gt;80.1,R4&lt;90.1)),(R6*(IF(S4=0,1,S4))))+IF((AND(T4&gt;80.1,T4&lt;90.1)),(T6*(IF(U4=0,1,U4))))+IF((AND(V4&gt;80.1,V4&lt;90.1)),(V6*(IF(W4=0,1,W4))))+IF((AND(X4&gt;80.1,X4&lt;90.1)),(X6*(IF(Y4=0,1,Y4))))</f>
        <v>0</v>
      </c>
      <c r="AL5" s="31">
        <f>IF(AK5=0,0,ROUND(AI5/AK5,1))</f>
        <v>0</v>
      </c>
      <c r="AM5" s="31">
        <f>IF((AND(F4&gt;90.1,F4&lt;100.1)),(F5*F6*(IF(G4=0,1,G4))),0)+IF((AND(H4&gt;90.1,H4&lt;100.1)),(H5*H6*(IF(I4=0,1,I4))),0)+IF((AND(J4&gt;90.1,J4&lt;100.1)),(J5*J6*(IF(K4=0,1,K4))),0)+IF((AND(L4&gt;90.1,L4&lt;100.1)),(L5*L6*(IF(M4=0,1,M4))),0)+IF((AND(N4&gt;90.1,N4&lt;100.1)),(N5*N6*(IF(O4=0,1,O4))),0)+IF((AND(P4&gt;90.1,P4&lt;100.1)),(P5*P6*(IF(Q4=0,1,Q4))),0)+IF((AND(R4&gt;90.1,R4&lt;100.1)),(R5*R6*(IF(S4=0,1,S4))),0)+IF((AND(T4&gt;90.1,T4&lt;100.1)),(T5*T6*(IF(U4=0,1,U4))),0)+IF((AND(V4&gt;90.1,V4&lt;100.1)),(V5*V6*(IF(W4=0,1,W4))),0)+IF((AND(X4&gt;90.1,X4&lt;100.1)),(X5*X6*(IF(Y4=0,1,Y4))),0)</f>
        <v>0</v>
      </c>
      <c r="AN5" s="31">
        <f>IF((AND(F4&gt;90.1,F4&lt;100.1)),(IF(G4=0,1,G4)),0)+IF((AND(H4&gt;90.1,H4&lt;100.1)),(IF(I4=0,1,I4)),0)+IF((AND(J4&gt;90.1,J4&lt;100.1)),(IF(K4=0,1,K4)),0)+IF((AND(L4&gt;90.1,L4&lt;100.1)),(IF(M4=0,1,M4)),0)+IF((AND(N4&gt;90.1,N4&lt;100.1)),(IF(O4=0,1,O4)),0)+IF((AND(P4&gt;90.1,P4&lt;100.1)),(IF(Q4=0,1,Q4)),0)+IF((AND(R4&gt;90.1,R4&lt;100.1)),(IF(S4=0,1,S4)),0)+IF((AND(T4&gt;90.1,T4&lt;100.1)),(IF(U4=0,1,U4)),0)+IF((AND(V4&gt;90.1,V4&lt;100.1)),(IF(W4=0,1,W4)),0)+IF((AND(X4&gt;90.1,X4&lt;100.1)),(IF(Y4=0,1,Y4)),0)</f>
        <v>0</v>
      </c>
      <c r="AO5" s="31">
        <f>IF((AND(F4&gt;90.1,F4&lt;100.1)),(F6*(IF(G4=0,1,G4))))+IF((AND(H4&gt;90.1,H4&lt;100.1)),(H6*(IF(I4=0,1,I4))))+IF((AND(J4&gt;90.1,J4&lt;100.1)),(J6*(IF(K4=0,1,K4))))+IF((AND(L4&gt;90.1,L4&lt;100.1)),(L6*(IF(M4=0,1,M4))))+IF((AND(N4&gt;90.1,N4&lt;100.1)),(N6*(IF(O4=0,1,O4))))+IF((AND(P4&gt;90.1,P4&lt;100.1)),(P6*(IF(Q4=0,1,Q4))))+IF((AND(R4&gt;90.1,R4&lt;100.1)),(R6*(IF(S4=0,1,S4))))+IF((AND(T4&gt;90.1,T4&lt;100.1)),(T6*(IF(U4=0,1,U4))))+IF((AND(V4&gt;90.1,V4&lt;100.1)),(V6*(IF(W4=0,1,W4))))+IF((AND(X4&gt;90.1,X4&lt;100.1)),(X6*(IF(Y4=0,1,Y4))))</f>
        <v>0</v>
      </c>
      <c r="AP5" s="31">
        <f>IF(AO5=0,0,ROUND(AM5/AO5,1))</f>
        <v>0</v>
      </c>
      <c r="AQ5" s="79">
        <f>IF((AND(F4&gt;100.1,F4&lt;110.1)),(F5*F6*(IF(G4=0,1,G4))),0)+IF((AND(H4&gt;100.1,H4&lt;110.1)),(H5*H6*(IF(I4=0,1,I4))),0)+IF((AND(J4&gt;100.1,J4&lt;110.1)),(J5*J6*(IF(K4=0,1,K4))),0)+IF((AND(L4&gt;100.1,L4&lt;110.1)),(L5*L6*(IF(M4=0,1,M4))),0)+IF((AND(N4&gt;100.1,N4&lt;110.1)),(N5*N6*(IF(O4=0,1,O4))),0)+IF((AND(P4&gt;100.1,P4&lt;110.1)),(P5*P6*(IF(Q4=0,1,Q4))),0)+IF((AND(R4&gt;100.1,R4&lt;110.1)),(R5*R6*(IF(S4=0,1,S4))),0)+IF((AND(T4&gt;100.1,T4&lt;110.1)),(T5*T6*(IF(U4=0,1,U4))),0)+IF((AND(V4&gt;100.1,V4&lt;110.1)),(V5*V6*(IF(W4=0,1,W4))),0)+IF((AND(X4&gt;100.1,X4&lt;110.1)),(X5*X6*(IF(Y4=0,1,Y4))),0)</f>
        <v>0</v>
      </c>
      <c r="AR5" s="79">
        <f>IF((AND(F4&gt;100.1,F4&lt;110.1)),(IF(G4=0,1,G4)),0)+IF((AND(H4&gt;100.1,H4&lt;110.1)),(IF(I4=0,1,I4)),0)+IF((AND(J4&gt;100.1,J4&lt;110.1)),(IF(K4=0,1,K4)),0)+IF((AND(L4&gt;100.1,L4&lt;110.1)),(IF(M4=0,1,M4)),0)+IF((AND(N4&gt;100.1,N4&lt;110.1)),(IF(O4=0,1,O4)),0)+IF((AND(P4&gt;100.1,P4&lt;110.1)),(IF(Q4=0,1,Q4)),0)+IF((AND(R4&gt;100.1,R4&lt;110.1)),(IF(S4=0,1,S4)),0)+IF((AND(T4&gt;100.1,T4&lt;110.1)),(IF(U4=0,1,U4)),0)+IF((AND(V4&gt;100.1,V4&lt;110.1)),(IF(W4=0,1,W4)),0)+IF((AND(X4&gt;100.1,X4&lt;110.1)),(IF(Y4=0,1,Y4)),0)</f>
        <v>0</v>
      </c>
      <c r="AS5" s="79">
        <f>IF((AND(F4&gt;100.1,F4&lt;110.1)),(F6*(IF(G4=0,1,G4))))+IF((AND(H4&gt;100.1,H4&lt;110.1)),(H6*(IF(I4=0,1,I4))))+IF((AND(J4&gt;100.1,J4&lt;110.1)),(J6*(IF(K4=0,1,K4))))+IF((AND(L4&gt;100.1,L4&lt;110.1)),(L6*(IF(M4=0,1,M4))))+IF((AND(N4&gt;100.1,N4&lt;110.1)),(N6*(IF(O4=0,1,O4))))+IF((AND(P4&gt;100.1,P4&lt;110.1)),(P6*(IF(Q4=0,1,Q4))))+IF((AND(R4&gt;100.1,R4&lt;110.1)),(R6*(IF(S4=0,1,S4))))+IF((AND(T4&gt;100.1,T4&lt;110.1)),(T6*(IF(U4=0,1,U4))))+IF((AND(V4&gt;100.1,V4&lt;110.1)),(V6*(IF(W4=0,1,W4))))+IF((AND(X4&gt;100.1,X4&lt;110.1)),(X6*(IF(Y4=0,1,Y4))))</f>
        <v>0</v>
      </c>
      <c r="AT5" s="79">
        <f>IF(AS5=0,0,ROUND(AQ5/AS5,1))</f>
        <v>0</v>
      </c>
      <c r="AU5" s="79">
        <f>IF((AND(F4&gt;110.1)),(F5*F6*(IF(G4=0,1,G4))),0)+IF((AND(H4&gt;110.1)),(H5*H6*(IF(I4=0,1,I4))),0)+IF((AND(J4&gt;110.1)),(J5*J6*(IF(K4=0,1,K4))),0)+IF((AND(L4&gt;110.1)),(L5*L6*(IF(M4=0,1,M4))),0)+IF((AND(N4&gt;110.1)),(N5*N6*(IF(O4=0,1,O4))),0)+IF((AND(P4&gt;110.1)),(P5*P6*(IF(Q4=0,1,Q4))),0)+IF((AND(R4&gt;110.1)),(R5*R6*(IF(S4=0,1,S4))),0)+IF((AND(T4&gt;110.1)),(T5*T6*(IF(U4=0,1,U4))),0)+IF((AND(V4&gt;110.1)),(V5*V6*(IF(W4=0,1,W4))),0)+IF((AND(X4&gt;110.1)),(X5*X6*(IF(Y4=0,1,Y4))),0)</f>
        <v>0</v>
      </c>
      <c r="AV5" s="31">
        <f>IF((AND(F4&gt;110.1)),(IF(G4=0,1,G4)),0)+IF((AND(H4&gt;110.1)),(IF(I4=0,1,I4)),0)+IF((AND(J4&gt;110.1)),(IF(K4=0,1,K4)),0)+IF((AND(L4&gt;110.1)),(IF(M4=0,1,M4)),0)+IF((AND(N4&gt;110.1)),(IF(O4=0,1,O4)),0)+IF((AND(P4&gt;110.1)),(IF(Q4=0,1,Q4)),0)+IF((AND(R4&gt;110.1)),(IF(S4=0,1,S4)),0)+IF((AND(T4&gt;110.1)),(IF(U4=0,1,U4)),0)+IF((AND(V4&gt;110.1)),(IF(W4=0,1,W4)),0)+IF((AND(X4&gt;110.1)),(IF(Y4=0,1,Y4)),0)</f>
        <v>0</v>
      </c>
      <c r="AW5" s="31">
        <f>IF((AND(F4&gt;110.1)),(F6*(IF(G4=0,1,G4))))+IF((AND(H4&gt;110.1)),(H6*(IF(I4=0,1,I4))))+IF((AND(J4&gt;110.1)),(J6*(IF(K4=0,1,K4))))+IF((AND(L4&gt;110.1)),(L6*(IF(M4=0,1,M4))))+IF((AND(N4&gt;110.1)),(N6*(IF(O4=0,1,O4))))+IF((AND(P4&gt;110.1)),(P6*(IF(Q4=0,1,Q4))))+IF((AND(R4&gt;110.1)),(R6*(IF(S4=0,1,S4))))+IF((AND(T4&gt;110.1)),(T6*(IF(U4=0,1,U4))))+IF((AND(V4&gt;110.1)),(V6*(IF(W4=0,1,W4))))+IF((AND(X4&gt;110.1)),(X6*(IF(Y4=0,1,Y4))))</f>
        <v>0</v>
      </c>
      <c r="AX5" s="31">
        <f>IF(AW5=0,0,ROUND(AU5/AW5,1))</f>
        <v>0</v>
      </c>
      <c r="AY5" s="4"/>
    </row>
    <row r="6" spans="1:51" s="24" customFormat="1" ht="10.5" hidden="1" customHeight="1" outlineLevel="1">
      <c r="A6" s="42" t="s">
        <v>86</v>
      </c>
      <c r="B6" s="159"/>
      <c r="C6" s="165"/>
      <c r="D6" s="166"/>
      <c r="E6" s="23"/>
      <c r="F6" s="118" t="s">
        <v>76</v>
      </c>
      <c r="G6" s="158"/>
      <c r="H6" s="118"/>
      <c r="I6" s="158"/>
      <c r="J6" s="118"/>
      <c r="K6" s="158"/>
      <c r="L6" s="118"/>
      <c r="M6" s="158"/>
      <c r="N6" s="118"/>
      <c r="O6" s="158"/>
      <c r="P6" s="118"/>
      <c r="Q6" s="158"/>
      <c r="R6" s="118"/>
      <c r="S6" s="158"/>
      <c r="T6" s="118"/>
      <c r="U6" s="158"/>
      <c r="V6" s="118"/>
      <c r="W6" s="163"/>
      <c r="X6" s="5"/>
      <c r="Y6" s="163"/>
      <c r="Z6" s="163"/>
      <c r="AA6" s="35"/>
      <c r="AB6" s="35"/>
      <c r="AC6" s="35"/>
      <c r="AD6" s="35"/>
      <c r="AE6" s="31"/>
      <c r="AF6" s="31"/>
      <c r="AG6" s="31"/>
      <c r="AH6" s="31"/>
      <c r="AI6" s="36"/>
      <c r="AJ6" s="31"/>
      <c r="AK6" s="31"/>
      <c r="AL6" s="36"/>
      <c r="AM6" s="31"/>
      <c r="AN6" s="31"/>
      <c r="AO6" s="31"/>
      <c r="AP6" s="31"/>
      <c r="AQ6" s="79"/>
      <c r="AR6" s="79"/>
      <c r="AS6" s="79"/>
      <c r="AT6" s="79"/>
      <c r="AU6" s="80"/>
      <c r="AV6" s="31"/>
      <c r="AW6" s="31"/>
      <c r="AX6" s="36"/>
      <c r="AY6" s="37"/>
    </row>
    <row r="7" spans="1:51" ht="10.5" hidden="1" customHeight="1" outlineLevel="1">
      <c r="A7" s="42" t="s">
        <v>87</v>
      </c>
      <c r="B7" s="159"/>
      <c r="C7" s="165"/>
      <c r="D7" s="166"/>
      <c r="E7" s="6"/>
      <c r="F7" s="8">
        <f>IF(F8=0,0,(ROUND(F8*100/$D7,1)))</f>
        <v>0</v>
      </c>
      <c r="G7" s="158"/>
      <c r="H7" s="8">
        <f>IF(H8=0,0,(ROUND(H8*100/$D7,1)))</f>
        <v>0</v>
      </c>
      <c r="I7" s="158"/>
      <c r="J7" s="8">
        <f>IF(J8=0,0,(ROUND(J8*100/$D7,1)))</f>
        <v>0</v>
      </c>
      <c r="K7" s="158"/>
      <c r="L7" s="8">
        <f>IF(L8=0,0,(ROUND(L8*100/$D7,1)))</f>
        <v>0</v>
      </c>
      <c r="M7" s="158"/>
      <c r="N7" s="8">
        <f>IF(N8=0,0,(ROUND(N8*100/$D7,1)))</f>
        <v>0</v>
      </c>
      <c r="O7" s="158"/>
      <c r="P7" s="8">
        <f>IF(P8=0,0,(ROUND(P8*100/$D7,1)))</f>
        <v>0</v>
      </c>
      <c r="Q7" s="158"/>
      <c r="R7" s="8">
        <f>IF(R8=0,0,(ROUND(R8*100/$D7,1)))</f>
        <v>0</v>
      </c>
      <c r="S7" s="158"/>
      <c r="T7" s="8">
        <f>IF(T8=0,0,(ROUND(T8*100/$D7,1)))</f>
        <v>0</v>
      </c>
      <c r="U7" s="158"/>
      <c r="V7" s="8">
        <f>IF(V8=0,0,(ROUND(V8*100/$D7,1)))</f>
        <v>0</v>
      </c>
      <c r="W7" s="163"/>
      <c r="X7" s="8">
        <f>IF(X8=0,0,(ROUND(X8*100/$D7,1)))</f>
        <v>0</v>
      </c>
      <c r="Y7" s="163"/>
      <c r="Z7" s="28" t="s">
        <v>115</v>
      </c>
      <c r="AA7" s="29">
        <f>IF(AA8=0,0,(100*AA8/D7))</f>
        <v>0</v>
      </c>
      <c r="AB7" s="29"/>
      <c r="AC7" s="29"/>
      <c r="AD7" s="29">
        <f>IF(AC8=0,0,ROUND(AA7/AC8,1))</f>
        <v>0</v>
      </c>
      <c r="AE7" s="29">
        <f>IF(AE8=0,0,(100*AE8/D7))</f>
        <v>0</v>
      </c>
      <c r="AF7" s="29"/>
      <c r="AG7" s="29"/>
      <c r="AH7" s="29">
        <f>IF(AG8=0,0,ROUND(AE7/AG8,1))</f>
        <v>0</v>
      </c>
      <c r="AI7" s="29">
        <f>IF(AI8=0,0,(100*AI8/D7))</f>
        <v>0</v>
      </c>
      <c r="AJ7" s="29"/>
      <c r="AK7" s="29"/>
      <c r="AL7" s="29">
        <f>IF(AK8=0,0,ROUND(AI7/AK8,1))</f>
        <v>0</v>
      </c>
      <c r="AM7" s="29">
        <f>IF(AM8=0,0,(100*AM8/D7))</f>
        <v>0</v>
      </c>
      <c r="AN7" s="29"/>
      <c r="AO7" s="29"/>
      <c r="AP7" s="29">
        <f>IF(AO8=0,0,ROUND(AM7/AO8,1))</f>
        <v>0</v>
      </c>
      <c r="AQ7" s="29">
        <f>IF(AQ8=0,0,(100*AQ8/D7))</f>
        <v>0</v>
      </c>
      <c r="AR7" s="29"/>
      <c r="AS7" s="29"/>
      <c r="AT7" s="29">
        <f>IF(AS8=0,0,ROUND(AQ7/AS8,1))</f>
        <v>0</v>
      </c>
      <c r="AU7" s="29">
        <f>IF(AU8=0,0,(100*AU8/D7))</f>
        <v>0</v>
      </c>
      <c r="AV7" s="29"/>
      <c r="AW7" s="29"/>
      <c r="AX7" s="29">
        <f>IF(AW8=0,0,ROUND(AU7/AW8,1))</f>
        <v>0</v>
      </c>
    </row>
    <row r="8" spans="1:51" s="2" customFormat="1" ht="10.5" hidden="1" customHeight="1" outlineLevel="1">
      <c r="B8" s="159"/>
      <c r="C8" s="165"/>
      <c r="D8" s="166"/>
      <c r="E8" s="6"/>
      <c r="F8" s="119"/>
      <c r="G8" s="158"/>
      <c r="H8" s="119"/>
      <c r="I8" s="158"/>
      <c r="J8" s="119"/>
      <c r="K8" s="158"/>
      <c r="L8" s="119"/>
      <c r="M8" s="158"/>
      <c r="N8" s="119"/>
      <c r="O8" s="158"/>
      <c r="P8" s="119"/>
      <c r="Q8" s="158"/>
      <c r="R8" s="119"/>
      <c r="S8" s="158"/>
      <c r="T8" s="119"/>
      <c r="U8" s="158"/>
      <c r="V8" s="119"/>
      <c r="W8" s="163"/>
      <c r="X8" s="22"/>
      <c r="Y8" s="163"/>
      <c r="Z8" s="28" t="s">
        <v>117</v>
      </c>
      <c r="AA8" s="30">
        <f>IF(F8=0,0,(F9*(IF(G7=0,1,G7)))*F8)+IF(H8=0,0,(H9*(IF(I7=0,1,I7)))*H8)+IF(J8=0,0,(J9*(IF(K7=0,1,K7)))*J8)+IF(L8=0,0,(L9*(IF(M7=0,1,M7)))*L8)+IF(N8=0,0,(N9*(IF(O7=0,1,O7)))*N8)+IF(P8=0,0,(P9*(IF(Q7=0,1,Q7)))*P8)+IF(R8=0,0,(R9*(IF(S7=0,1,S7)))*R8)+IF(T8=0,0,(T9*(IF(U7=0,1,U7)))*T8)+IF(V8=0,0,(V9*(IF(W7=0,1,W7)))*V8)+IF(X8=0,0,(X9*(IF(Y7=0,1,Y7)))*X8)</f>
        <v>0</v>
      </c>
      <c r="AB8" s="30">
        <f>IF(F8=0,0,(IF(G7=0,1,G7)))+IF(H8=0,0,(IF(I7=0,1,I7)))+IF(J8=0,0,(IF(K7=0,1,K7)))+IF(L8=0,0,(IF(M7=0,1,M7)))+IF(N8=0,0,(IF(O7=0,1,O7)))+IF(P8=0,0,(IF(Q7=0,1,Q7)))+IF(R8=0,0,(IF(S7=0,1,S7)))+IF(T8=0,0,(IF(U7=0,1,U7)))+IF(V8=0,0,(IF(W7=0,1,W7)))+IF(X8=0,0,(IF(Y7=0,1,Y7)))</f>
        <v>0</v>
      </c>
      <c r="AC8" s="30">
        <f>IF(F8=0,0,(F9*(IF(G7=0,1,G7))))+IF(H8=0,0,(H9*(IF(I7=0,1,I7))))+IF(J8=0,0,(J9*(IF(K7=0,1,K7))))+IF(L8=0,0,(L9*(IF(M7=0,1,M7))))+IF(N8=0,0,(N9*(IF(O7=0,1,O7))))+IF(P8=0,0,(P9*(IF(Q7=0,1,Q7))))+IF(R8=0,0,(R9*(IF(S7=0,1,S7))))+IF(T8=0,0,(T9*(IF(U7=0,1,U7))))+IF(V8=0,0,(V9*(IF(W7=0,1,W7))))+IF(X8=0,0,(X9*(IF(Y7=0,1,Y7))))</f>
        <v>0</v>
      </c>
      <c r="AD8" s="30">
        <f>IF(AC8=0,0,ROUND(AA8/AC8,1))</f>
        <v>0</v>
      </c>
      <c r="AE8" s="31">
        <f>IF((AND(F7&gt;69.9,F7&lt;80.1)),(F8*F9*(IF(G7=0,1,G7))),0)+IF((AND(H7&gt;69.9,H7&lt;80.1)),(H8*H9*(IF(I7=0,1,I7))),0)+IF((AND(J7&gt;69.9,J7&lt;80.1)),(J8*J9*(IF(K7=0,1,K7))),0)+IF((AND(L7&gt;69.9,L7&lt;80.1)),(L8*L9*(IF(M7=0,1,M7))),0)+IF((AND(N7&gt;69.9,N7&lt;80.1)),(N8*N9*(IF(O7=0,1,O7))),0)+IF((AND(P7&gt;69.9,P7&lt;80.1)),(P8*P9*(IF(Q7=0,1,Q7))),0)+IF((AND(R7&gt;69.9,R7&lt;80.1)),(R8*R9*(IF(S7=0,1,S7))),0)+IF((AND(T7&gt;69.9,T7&lt;80.1)),(T8*T9*(IF(U7=0,1,U7))),0)+IF((AND(V7&gt;69.9,V7&lt;80.1)),(V8*V9*(IF(W7=0,1,W7))),0)+IF((AND(X7&gt;69.9,X7&lt;80.1)),(X8*X9*(IF(Y7=0,1,Y7))),0)</f>
        <v>0</v>
      </c>
      <c r="AF8" s="31">
        <f>IF((AND(F7&gt;69.9,F7&lt;80.1)),(IF(G7=0,1,G7)),0)+IF((AND(H7&gt;69.9,H7&lt;80.1)),(IF(I7=0,1,I7)),0)+IF((AND(J7&gt;69.9,J7&lt;80.1)),(IF(K7=0,1,K7)),0)+IF((AND(L7&gt;69.9,L7&lt;80.1)),(IF(M7=0,1,M7)),0)+IF((AND(N7&gt;69.9,N7&lt;80.1)),(IF(O7=0,1,O7)),0)+IF((AND(P7&gt;69.9,P7&lt;80.1)),(IF(Q7=0,1,Q7)),0)+IF((AND(R7&gt;69.9,R7&lt;80.1)),(IF(S7=0,1,S7)),0)+IF((AND(T7&gt;69.9,T7&lt;80.1)),(IF(U7=0,1,U7)),0)+IF((AND(V7&gt;69.9,V7&lt;80.1)),(IF(W7=0,1,W7)),0)+IF((AND(X7&gt;69.9,X7&lt;80.1)),(IF(Y7=0,1,Y7)),0)</f>
        <v>0</v>
      </c>
      <c r="AG8" s="31">
        <f>IF((AND(F7&gt;69.9,F7&lt;80.1)),(F9*(IF(G7=0,1,G7))))+IF((AND(H7&gt;69.9,H7&lt;80.1)),(H9*(IF(I7=0,1,I7))))+IF((AND(J7&gt;69.9,J7&lt;80.1)),(J9*(IF(K7=0,1,K7))))+IF((AND(L7&gt;69.9,L7&lt;80.1)),(L9*(IF(M7=0,1,M7))))+IF((AND(N7&gt;69.9,N7&lt;80.1)),(N9*(IF(O7=0,1,O7))))+IF((AND(P7&gt;69.9,P7&lt;80.1)),(P9*(IF(Q7=0,1,Q7))))+IF((AND(R7&gt;69.9,R7&lt;80.1)),(R9*(IF(S7=0,1,S7))))+IF((AND(T7&gt;69.9,T7&lt;80.1)),(T9*(IF(U7=0,1,U7))))+IF((AND(V7&gt;69.9,V7&lt;80.1)),(V9*(IF(W7=0,1,W7))))+IF((AND(X7&gt;69.9,X7&lt;80.1)),(X9*(IF(Y7=0,1,Y7))))</f>
        <v>0</v>
      </c>
      <c r="AH8" s="31">
        <f>IF(AG8=0,0,ROUND(AE8/AG8,1))</f>
        <v>0</v>
      </c>
      <c r="AI8" s="31">
        <f>IF((AND(F7&gt;80.1,F7&lt;90.1)),(F8*F9*(IF(G7=0,1,G7))),0)+IF((AND(H7&gt;80.1,H7&lt;90.1)),(H8*H9*(IF(I7=0,1,I7))),0)+IF((AND(J7&gt;80.1,J7&lt;90.1)),(J8*J9*(IF(K7=0,1,K7))),0)+IF((AND(L7&gt;80.1,L7&lt;90.1)),(L8*L9*(IF(M7=0,1,M7))),0)+IF((AND(N7&gt;80.1,N7&lt;90.1)),(N8*N9*(IF(O7=0,1,O7))),0)+IF((AND(P7&gt;80.1,P7&lt;90.1)),(P8*P9*(IF(Q7=0,1,Q7))),0)+IF((AND(R7&gt;80.1,R7&lt;90.1)),(R8*R9*(IF(S7=0,1,S7))),0)+IF((AND(T7&gt;80.1,T7&lt;90.1)),(T8*T9*(IF(U7=0,1,U7))),0)+IF((AND(V7&gt;80.1,V7&lt;90.1)),(V8*V9*(IF(W7=0,1,W7))),0)+IF((AND(X7&gt;80.1,X7&lt;90.1)),(X8*X9*(IF(Y7=0,1,Y7))),0)</f>
        <v>0</v>
      </c>
      <c r="AJ8" s="31">
        <f>IF((AND(F7&gt;80.1,F7&lt;90.1)),(IF(G7=0,1,G7)),0)+IF((AND(H7&gt;80.1,H7&lt;90.1)),(IF(I7=0,1,I7)),0)+IF((AND(J7&gt;80.1,J7&lt;90.1)),(IF(K7=0,1,K7)),0)+IF((AND(L7&gt;80.1,L7&lt;90.1)),(IF(M7=0,1,M7)),0)+IF((AND(N7&gt;80.1,N7&lt;90.1)),(IF(O7=0,1,O7)),0)+IF((AND(P7&gt;80.1,P7&lt;90.1)),(IF(Q7=0,1,Q7)),0)+IF((AND(R7&gt;80.1,R7&lt;90.1)),(IF(S7=0,1,S7)),0)+IF((AND(T7&gt;80.1,T7&lt;90.1)),(IF(U7=0,1,U7)),0)+IF((AND(V7&gt;80.1,V7&lt;90.1)),(IF(W7=0,1,W7)),0)+IF((AND(X7&gt;80.1,X7&lt;90.1)),(IF(Y7=0,1,Y7)),0)</f>
        <v>0</v>
      </c>
      <c r="AK8" s="31">
        <f>IF((AND(F7&gt;80.1,F7&lt;90.1)),(F9*(IF(G7=0,1,G7))))+IF((AND(H7&gt;80.1,H7&lt;90.1)),(H9*(IF(I7=0,1,I7))))+IF((AND(J7&gt;80.1,J7&lt;90.1)),(J9*(IF(K7=0,1,K7))))+IF((AND(L7&gt;80.1,L7&lt;90.1)),(L9*(IF(M7=0,1,M7))))+IF((AND(N7&gt;80.1,N7&lt;90.1)),(N9*(IF(O7=0,1,O7))))+IF((AND(P7&gt;80.1,P7&lt;90.1)),(P9*(IF(Q7=0,1,Q7))))+IF((AND(R7&gt;80.1,R7&lt;90.1)),(R9*(IF(S7=0,1,S7))))+IF((AND(T7&gt;80.1,T7&lt;90.1)),(T9*(IF(U7=0,1,U7))))+IF((AND(V7&gt;80.1,V7&lt;90.1)),(V9*(IF(W7=0,1,W7))))+IF((AND(X7&gt;80.1,X7&lt;90.1)),(X9*(IF(Y7=0,1,Y7))))</f>
        <v>0</v>
      </c>
      <c r="AL8" s="31">
        <f>IF(AK8=0,0,ROUND(AI8/AK8,1))</f>
        <v>0</v>
      </c>
      <c r="AM8" s="31">
        <f>IF((AND(F7&gt;90.1,F7&lt;100.1)),(F8*F9*(IF(G7=0,1,G7))),0)+IF((AND(H7&gt;90.1,H7&lt;100.1)),(H8*H9*(IF(I7=0,1,I7))),0)+IF((AND(J7&gt;90.1,J7&lt;100.1)),(J8*J9*(IF(K7=0,1,K7))),0)+IF((AND(L7&gt;90.1,L7&lt;100.1)),(L8*L9*(IF(M7=0,1,M7))),0)+IF((AND(N7&gt;90.1,N7&lt;100.1)),(N8*N9*(IF(O7=0,1,O7))),0)+IF((AND(P7&gt;90.1,P7&lt;100.1)),(P8*P9*(IF(Q7=0,1,Q7))),0)+IF((AND(R7&gt;90.1,R7&lt;100.1)),(R8*R9*(IF(S7=0,1,S7))),0)+IF((AND(T7&gt;90.1,T7&lt;100.1)),(T8*T9*(IF(U7=0,1,U7))),0)+IF((AND(V7&gt;90.1,V7&lt;100.1)),(V8*V9*(IF(W7=0,1,W7))),0)+IF((AND(X7&gt;90.1,X7&lt;100.1)),(X8*X9*(IF(Y7=0,1,Y7))),0)</f>
        <v>0</v>
      </c>
      <c r="AN8" s="31">
        <f>IF((AND(F7&gt;90.1,F7&lt;100.1)),(IF(G7=0,1,G7)),0)+IF((AND(H7&gt;90.1,H7&lt;100.1)),(IF(I7=0,1,I7)),0)+IF((AND(J7&gt;90.1,J7&lt;100.1)),(IF(K7=0,1,K7)),0)+IF((AND(L7&gt;90.1,L7&lt;100.1)),(IF(M7=0,1,M7)),0)+IF((AND(N7&gt;90.1,N7&lt;100.1)),(IF(O7=0,1,O7)),0)+IF((AND(P7&gt;90.1,P7&lt;100.1)),(IF(Q7=0,1,Q7)),0)+IF((AND(R7&gt;90.1,R7&lt;100.1)),(IF(S7=0,1,S7)),0)+IF((AND(T7&gt;90.1,T7&lt;100.1)),(IF(U7=0,1,U7)),0)+IF((AND(V7&gt;90.1,V7&lt;100.1)),(IF(W7=0,1,W7)),0)+IF((AND(X7&gt;90.1,X7&lt;100.1)),(IF(Y7=0,1,Y7)),0)</f>
        <v>0</v>
      </c>
      <c r="AO8" s="31">
        <f>IF((AND(F7&gt;90.1,F7&lt;100.1)),(F9*(IF(G7=0,1,G7))))+IF((AND(H7&gt;90.1,H7&lt;100.1)),(H9*(IF(I7=0,1,I7))))+IF((AND(J7&gt;90.1,J7&lt;100.1)),(J9*(IF(K7=0,1,K7))))+IF((AND(L7&gt;90.1,L7&lt;100.1)),(L9*(IF(M7=0,1,M7))))+IF((AND(N7&gt;90.1,N7&lt;100.1)),(N9*(IF(O7=0,1,O7))))+IF((AND(P7&gt;90.1,P7&lt;100.1)),(P9*(IF(Q7=0,1,Q7))))+IF((AND(R7&gt;90.1,R7&lt;100.1)),(R9*(IF(S7=0,1,S7))))+IF((AND(T7&gt;90.1,T7&lt;100.1)),(T9*(IF(U7=0,1,U7))))+IF((AND(V7&gt;90.1,V7&lt;100.1)),(V9*(IF(W7=0,1,W7))))+IF((AND(X7&gt;90.1,X7&lt;100.1)),(X9*(IF(Y7=0,1,Y7))))</f>
        <v>0</v>
      </c>
      <c r="AP8" s="31">
        <f>IF(AO8=0,0,ROUND(AM8/AO8,1))</f>
        <v>0</v>
      </c>
      <c r="AQ8" s="79">
        <f>IF((AND(F7&gt;100.1,F7&lt;110.1)),(F8*F9*(IF(G7=0,1,G7))),0)+IF((AND(H7&gt;100.1,H7&lt;110.1)),(H8*H9*(IF(I7=0,1,I7))),0)+IF((AND(J7&gt;100.1,J7&lt;110.1)),(J8*J9*(IF(K7=0,1,K7))),0)+IF((AND(L7&gt;100.1,L7&lt;110.1)),(L8*L9*(IF(M7=0,1,M7))),0)+IF((AND(N7&gt;100.1,N7&lt;110.1)),(N8*N9*(IF(O7=0,1,O7))),0)+IF((AND(P7&gt;100.1,P7&lt;110.1)),(P8*P9*(IF(Q7=0,1,Q7))),0)+IF((AND(R7&gt;100.1,R7&lt;110.1)),(R8*R9*(IF(S7=0,1,S7))),0)+IF((AND(T7&gt;100.1,T7&lt;110.1)),(T8*T9*(IF(U7=0,1,U7))),0)+IF((AND(V7&gt;100.1,V7&lt;110.1)),(V8*V9*(IF(W7=0,1,W7))),0)+IF((AND(X7&gt;100.1,X7&lt;110.1)),(X8*X9*(IF(Y7=0,1,Y7))),0)</f>
        <v>0</v>
      </c>
      <c r="AR8" s="79">
        <f>IF((AND(F7&gt;100.1,F7&lt;110.1)),(IF(G7=0,1,G7)),0)+IF((AND(H7&gt;100.1,H7&lt;110.1)),(IF(I7=0,1,I7)),0)+IF((AND(J7&gt;100.1,J7&lt;110.1)),(IF(K7=0,1,K7)),0)+IF((AND(L7&gt;100.1,L7&lt;110.1)),(IF(M7=0,1,M7)),0)+IF((AND(N7&gt;100.1,N7&lt;110.1)),(IF(O7=0,1,O7)),0)+IF((AND(P7&gt;100.1,P7&lt;110.1)),(IF(Q7=0,1,Q7)),0)+IF((AND(R7&gt;100.1,R7&lt;110.1)),(IF(S7=0,1,S7)),0)+IF((AND(T7&gt;100.1,T7&lt;110.1)),(IF(U7=0,1,U7)),0)+IF((AND(V7&gt;100.1,V7&lt;110.1)),(IF(W7=0,1,W7)),0)+IF((AND(X7&gt;100.1,X7&lt;110.1)),(IF(Y7=0,1,Y7)),0)</f>
        <v>0</v>
      </c>
      <c r="AS8" s="79">
        <f>IF((AND(F7&gt;100.1,F7&lt;110.1)),(F9*(IF(G7=0,1,G7))))+IF((AND(H7&gt;100.1,H7&lt;110.1)),(H9*(IF(I7=0,1,I7))))+IF((AND(J7&gt;100.1,J7&lt;110.1)),(J9*(IF(K7=0,1,K7))))+IF((AND(L7&gt;100.1,L7&lt;110.1)),(L9*(IF(M7=0,1,M7))))+IF((AND(N7&gt;100.1,N7&lt;110.1)),(N9*(IF(O7=0,1,O7))))+IF((AND(P7&gt;100.1,P7&lt;110.1)),(P9*(IF(Q7=0,1,Q7))))+IF((AND(R7&gt;100.1,R7&lt;110.1)),(R9*(IF(S7=0,1,S7))))+IF((AND(T7&gt;100.1,T7&lt;110.1)),(T9*(IF(U7=0,1,U7))))+IF((AND(V7&gt;100.1,V7&lt;110.1)),(V9*(IF(W7=0,1,W7))))+IF((AND(X7&gt;100.1,X7&lt;110.1)),(X9*(IF(Y7=0,1,Y7))))</f>
        <v>0</v>
      </c>
      <c r="AT8" s="79">
        <f>IF(AS8=0,0,ROUND(AQ8/AS8,1))</f>
        <v>0</v>
      </c>
      <c r="AU8" s="79">
        <f>IF((AND(F7&gt;110.1)),(F8*F9*(IF(G7=0,1,G7))),0)+IF((AND(H7&gt;110.1)),(H8*H9*(IF(I7=0,1,I7))),0)+IF((AND(J7&gt;110.1)),(J8*J9*(IF(K7=0,1,K7))),0)+IF((AND(L7&gt;110.1)),(L8*L9*(IF(M7=0,1,M7))),0)+IF((AND(N7&gt;110.1)),(N8*N9*(IF(O7=0,1,O7))),0)+IF((AND(P7&gt;110.1)),(P8*P9*(IF(Q7=0,1,Q7))),0)+IF((AND(R7&gt;110.1)),(R8*R9*(IF(S7=0,1,S7))),0)+IF((AND(T7&gt;110.1)),(T8*T9*(IF(U7=0,1,U7))),0)+IF((AND(V7&gt;110.1)),(V8*V9*(IF(W7=0,1,W7))),0)+IF((AND(X7&gt;110.1)),(X8*X9*(IF(Y7=0,1,Y7))),0)</f>
        <v>0</v>
      </c>
      <c r="AV8" s="31">
        <f>IF((AND(F7&gt;110.1)),(IF(G7=0,1,G7)),0)+IF((AND(H7&gt;110.1)),(IF(I7=0,1,I7)),0)+IF((AND(J7&gt;110.1)),(IF(K7=0,1,K7)),0)+IF((AND(L7&gt;110.1)),(IF(M7=0,1,M7)),0)+IF((AND(N7&gt;110.1)),(IF(O7=0,1,O7)),0)+IF((AND(P7&gt;110.1)),(IF(Q7=0,1,Q7)),0)+IF((AND(R7&gt;110.1)),(IF(S7=0,1,S7)),0)+IF((AND(T7&gt;110.1)),(IF(U7=0,1,U7)),0)+IF((AND(V7&gt;110.1)),(IF(W7=0,1,W7)),0)+IF((AND(X7&gt;110.1)),(IF(Y7=0,1,Y7)),0)</f>
        <v>0</v>
      </c>
      <c r="AW8" s="31">
        <f>IF((AND(F7&gt;110.1)),(F9*(IF(G7=0,1,G7))))+IF((AND(H7&gt;110.1)),(H9*(IF(I7=0,1,I7))))+IF((AND(J7&gt;110.1)),(J9*(IF(K7=0,1,K7))))+IF((AND(L7&gt;110.1)),(L9*(IF(M7=0,1,M7))))+IF((AND(N7&gt;110.1)),(N9*(IF(O7=0,1,O7))))+IF((AND(P7&gt;110.1)),(P9*(IF(Q7=0,1,Q7))))+IF((AND(R7&gt;110.1)),(R9*(IF(S7=0,1,S7))))+IF((AND(T7&gt;110.1)),(T9*(IF(U7=0,1,U7))))+IF((AND(V7&gt;110.1)),(V9*(IF(W7=0,1,W7))))+IF((AND(X7&gt;110.1)),(X9*(IF(Y7=0,1,Y7))))</f>
        <v>0</v>
      </c>
      <c r="AX8" s="31">
        <f>IF(AW8=0,0,ROUND(AU8/AW8,1))</f>
        <v>0</v>
      </c>
      <c r="AY8" s="4"/>
    </row>
    <row r="9" spans="1:51" s="24" customFormat="1" ht="10.5" hidden="1" customHeight="1" outlineLevel="1">
      <c r="B9" s="159"/>
      <c r="C9" s="165"/>
      <c r="D9" s="166"/>
      <c r="E9" s="23"/>
      <c r="F9" s="118" t="s">
        <v>76</v>
      </c>
      <c r="G9" s="158"/>
      <c r="H9" s="118"/>
      <c r="I9" s="158"/>
      <c r="J9" s="118"/>
      <c r="K9" s="158"/>
      <c r="L9" s="118"/>
      <c r="M9" s="158"/>
      <c r="N9" s="118"/>
      <c r="O9" s="158"/>
      <c r="P9" s="118"/>
      <c r="Q9" s="158"/>
      <c r="R9" s="118"/>
      <c r="S9" s="158"/>
      <c r="T9" s="118"/>
      <c r="U9" s="158"/>
      <c r="V9" s="118"/>
      <c r="W9" s="163"/>
      <c r="X9" s="5"/>
      <c r="Y9" s="163"/>
      <c r="Z9" s="163"/>
      <c r="AA9" s="35"/>
      <c r="AB9" s="35"/>
      <c r="AC9" s="35"/>
      <c r="AD9" s="35"/>
      <c r="AE9" s="31"/>
      <c r="AF9" s="31"/>
      <c r="AG9" s="31"/>
      <c r="AH9" s="31"/>
      <c r="AI9" s="36"/>
      <c r="AJ9" s="31"/>
      <c r="AK9" s="31"/>
      <c r="AL9" s="36"/>
      <c r="AM9" s="31"/>
      <c r="AN9" s="31"/>
      <c r="AO9" s="31"/>
      <c r="AP9" s="31"/>
      <c r="AQ9" s="79"/>
      <c r="AR9" s="79"/>
      <c r="AS9" s="79"/>
      <c r="AT9" s="79"/>
      <c r="AU9" s="80"/>
      <c r="AV9" s="31"/>
      <c r="AW9" s="31"/>
      <c r="AX9" s="36"/>
      <c r="AY9" s="37"/>
    </row>
    <row r="10" spans="1:51" ht="10.5" hidden="1" customHeight="1" outlineLevel="1">
      <c r="B10" s="159"/>
      <c r="C10" s="165"/>
      <c r="D10" s="166"/>
      <c r="E10" s="6"/>
      <c r="F10" s="8">
        <f>IF(F11=0,0,(ROUND(F11*100/$D10,1)))</f>
        <v>0</v>
      </c>
      <c r="G10" s="158"/>
      <c r="H10" s="8">
        <f>IF(H11=0,0,(ROUND(H11*100/$D10,1)))</f>
        <v>0</v>
      </c>
      <c r="I10" s="158"/>
      <c r="J10" s="8">
        <f>IF(J11=0,0,(ROUND(J11*100/$D10,1)))</f>
        <v>0</v>
      </c>
      <c r="K10" s="158"/>
      <c r="L10" s="8">
        <f>IF(L11=0,0,(ROUND(L11*100/$D10,1)))</f>
        <v>0</v>
      </c>
      <c r="M10" s="158"/>
      <c r="N10" s="8">
        <f>IF(N11=0,0,(ROUND(N11*100/$D10,1)))</f>
        <v>0</v>
      </c>
      <c r="O10" s="158"/>
      <c r="P10" s="8">
        <f>IF(P11=0,0,(ROUND(P11*100/$D10,1)))</f>
        <v>0</v>
      </c>
      <c r="Q10" s="158"/>
      <c r="R10" s="8">
        <f>IF(R11=0,0,(ROUND(R11*100/$D10,1)))</f>
        <v>0</v>
      </c>
      <c r="S10" s="158"/>
      <c r="T10" s="8">
        <f>IF(T11=0,0,(ROUND(T11*100/$D10,1)))</f>
        <v>0</v>
      </c>
      <c r="U10" s="158"/>
      <c r="V10" s="8">
        <f>IF(V11=0,0,(ROUND(V11*100/$D10,1)))</f>
        <v>0</v>
      </c>
      <c r="W10" s="163"/>
      <c r="X10" s="8">
        <f>IF(X11=0,0,(ROUND(X11*100/$D10,1)))</f>
        <v>0</v>
      </c>
      <c r="Y10" s="163"/>
      <c r="Z10" s="163"/>
      <c r="AA10" s="29">
        <f>IF(AA11=0,0,(100*AA11/D10))</f>
        <v>0</v>
      </c>
      <c r="AB10" s="29"/>
      <c r="AC10" s="29"/>
      <c r="AD10" s="29">
        <f>IF(AC11=0,0,ROUND(AA10/AC11,1))</f>
        <v>0</v>
      </c>
      <c r="AE10" s="29">
        <f>IF(AE11=0,0,(100*AE11/D10))</f>
        <v>0</v>
      </c>
      <c r="AF10" s="29"/>
      <c r="AG10" s="29"/>
      <c r="AH10" s="29">
        <f>IF(AG11=0,0,ROUND(AE10/AG11,1))</f>
        <v>0</v>
      </c>
      <c r="AI10" s="29">
        <f>IF(AI11=0,0,(100*AI11/D10))</f>
        <v>0</v>
      </c>
      <c r="AJ10" s="29"/>
      <c r="AK10" s="29"/>
      <c r="AL10" s="29">
        <f>IF(AK11=0,0,ROUND(AI10/AK11,1))</f>
        <v>0</v>
      </c>
      <c r="AM10" s="29">
        <f>IF(AM11=0,0,(100*AM11/D10))</f>
        <v>0</v>
      </c>
      <c r="AN10" s="29"/>
      <c r="AO10" s="29"/>
      <c r="AP10" s="29">
        <f>IF(AO11=0,0,ROUND(AM10/AO11,1))</f>
        <v>0</v>
      </c>
      <c r="AQ10" s="29">
        <f>IF(AQ11=0,0,(100*AQ11/D10))</f>
        <v>0</v>
      </c>
      <c r="AR10" s="29"/>
      <c r="AS10" s="29"/>
      <c r="AT10" s="29">
        <f>IF(AS11=0,0,ROUND(AQ10/AS11,1))</f>
        <v>0</v>
      </c>
      <c r="AU10" s="29">
        <f>IF(AU11=0,0,(100*AU11/D10))</f>
        <v>0</v>
      </c>
      <c r="AV10" s="29"/>
      <c r="AW10" s="29"/>
      <c r="AX10" s="29">
        <f>IF(AW11=0,0,ROUND(AU10/AW11,1))</f>
        <v>0</v>
      </c>
    </row>
    <row r="11" spans="1:51" s="2" customFormat="1" ht="10.5" hidden="1" customHeight="1" outlineLevel="1">
      <c r="B11" s="159"/>
      <c r="C11" s="165"/>
      <c r="D11" s="166"/>
      <c r="E11" s="6"/>
      <c r="F11" s="119"/>
      <c r="G11" s="158"/>
      <c r="H11" s="119"/>
      <c r="I11" s="158"/>
      <c r="J11" s="119"/>
      <c r="K11" s="158"/>
      <c r="L11" s="119"/>
      <c r="M11" s="158"/>
      <c r="N11" s="119"/>
      <c r="O11" s="158"/>
      <c r="P11" s="119"/>
      <c r="Q11" s="158"/>
      <c r="R11" s="119"/>
      <c r="S11" s="158"/>
      <c r="T11" s="119"/>
      <c r="U11" s="158"/>
      <c r="V11" s="119"/>
      <c r="W11" s="163"/>
      <c r="X11" s="22"/>
      <c r="Y11" s="163"/>
      <c r="Z11" s="150"/>
      <c r="AA11" s="30">
        <f>IF(F11=0,0,(F12*(IF(G10=0,1,G10)))*F11)+IF(H11=0,0,(H12*(IF(I10=0,1,I10)))*H11)+IF(J11=0,0,(J12*(IF(K10=0,1,K10)))*J11)+IF(L11=0,0,(L12*(IF(M10=0,1,M10)))*L11)+IF(N11=0,0,(N12*(IF(O10=0,1,O10)))*N11)+IF(P11=0,0,(P12*(IF(Q10=0,1,Q10)))*P11)+IF(R11=0,0,(R12*(IF(S10=0,1,S10)))*R11)+IF(T11=0,0,(T12*(IF(U10=0,1,U10)))*T11)+IF(V11=0,0,(V12*(IF(W10=0,1,W10)))*V11)+IF(X11=0,0,(X12*(IF(Y10=0,1,Y10)))*X11)</f>
        <v>0</v>
      </c>
      <c r="AB11" s="30">
        <f>IF(F11=0,0,(IF(G10=0,1,G10)))+IF(H11=0,0,(IF(I10=0,1,I10)))+IF(J11=0,0,(IF(K10=0,1,K10)))+IF(L11=0,0,(IF(M10=0,1,M10)))+IF(N11=0,0,(IF(O10=0,1,O10)))+IF(P11=0,0,(IF(Q10=0,1,Q10)))+IF(R11=0,0,(IF(S10=0,1,S10)))+IF(T11=0,0,(IF(U10=0,1,U10)))+IF(V11=0,0,(IF(W10=0,1,W10)))+IF(X11=0,0,(IF(Y10=0,1,Y10)))</f>
        <v>0</v>
      </c>
      <c r="AC11" s="30">
        <f>IF(F11=0,0,(F12*(IF(G10=0,1,G10))))+IF(H11=0,0,(H12*(IF(I10=0,1,I10))))+IF(J11=0,0,(J12*(IF(K10=0,1,K10))))+IF(L11=0,0,(L12*(IF(M10=0,1,M10))))+IF(N11=0,0,(N12*(IF(O10=0,1,O10))))+IF(P11=0,0,(P12*(IF(Q10=0,1,Q10))))+IF(R11=0,0,(R12*(IF(S10=0,1,S10))))+IF(T11=0,0,(T12*(IF(U10=0,1,U10))))+IF(V11=0,0,(V12*(IF(W10=0,1,W10))))+IF(X11=0,0,(X12*(IF(Y10=0,1,Y10))))</f>
        <v>0</v>
      </c>
      <c r="AD11" s="30">
        <f>IF(AC11=0,0,ROUND(AA11/AC11,1))</f>
        <v>0</v>
      </c>
      <c r="AE11" s="31">
        <f>IF((AND(F10&gt;69.9,F10&lt;80.1)),(F11*F12*(IF(G10=0,1,G10))),0)+IF((AND(H10&gt;69.9,H10&lt;80.1)),(H11*H12*(IF(I10=0,1,I10))),0)+IF((AND(J10&gt;69.9,J10&lt;80.1)),(J11*J12*(IF(K10=0,1,K10))),0)+IF((AND(L10&gt;69.9,L10&lt;80.1)),(L11*L12*(IF(M10=0,1,M10))),0)+IF((AND(N10&gt;69.9,N10&lt;80.1)),(N11*N12*(IF(O10=0,1,O10))),0)+IF((AND(P10&gt;69.9,P10&lt;80.1)),(P11*P12*(IF(Q10=0,1,Q10))),0)+IF((AND(R10&gt;69.9,R10&lt;80.1)),(R11*R12*(IF(S10=0,1,S10))),0)+IF((AND(T10&gt;69.9,T10&lt;80.1)),(T11*T12*(IF(U10=0,1,U10))),0)+IF((AND(V10&gt;69.9,V10&lt;80.1)),(V11*V12*(IF(W10=0,1,W10))),0)+IF((AND(X10&gt;69.9,X10&lt;80.1)),(X11*X12*(IF(Y10=0,1,Y10))),0)</f>
        <v>0</v>
      </c>
      <c r="AF11" s="31">
        <f>IF((AND(F10&gt;69.9,F10&lt;80.1)),(IF(G10=0,1,G10)),0)+IF((AND(H10&gt;69.9,H10&lt;80.1)),(IF(I10=0,1,I10)),0)+IF((AND(J10&gt;69.9,J10&lt;80.1)),(IF(K10=0,1,K10)),0)+IF((AND(L10&gt;69.9,L10&lt;80.1)),(IF(M10=0,1,M10)),0)+IF((AND(N10&gt;69.9,N10&lt;80.1)),(IF(O10=0,1,O10)),0)+IF((AND(P10&gt;69.9,P10&lt;80.1)),(IF(Q10=0,1,Q10)),0)+IF((AND(R10&gt;69.9,R10&lt;80.1)),(IF(S10=0,1,S10)),0)+IF((AND(T10&gt;69.9,T10&lt;80.1)),(IF(U10=0,1,U10)),0)+IF((AND(V10&gt;69.9,V10&lt;80.1)),(IF(W10=0,1,W10)),0)+IF((AND(X10&gt;69.9,X10&lt;80.1)),(IF(Y10=0,1,Y10)),0)</f>
        <v>0</v>
      </c>
      <c r="AG11" s="31">
        <f>IF((AND(F10&gt;69.9,F10&lt;80.1)),(F12*(IF(G10=0,1,G10))))+IF((AND(H10&gt;69.9,H10&lt;80.1)),(H12*(IF(I10=0,1,I10))))+IF((AND(J10&gt;69.9,J10&lt;80.1)),(J12*(IF(K10=0,1,K10))))+IF((AND(L10&gt;69.9,L10&lt;80.1)),(L12*(IF(M10=0,1,M10))))+IF((AND(N10&gt;69.9,N10&lt;80.1)),(N12*(IF(O10=0,1,O10))))+IF((AND(P10&gt;69.9,P10&lt;80.1)),(P12*(IF(Q10=0,1,Q10))))+IF((AND(R10&gt;69.9,R10&lt;80.1)),(R12*(IF(S10=0,1,S10))))+IF((AND(T10&gt;69.9,T10&lt;80.1)),(T12*(IF(U10=0,1,U10))))+IF((AND(V10&gt;69.9,V10&lt;80.1)),(V12*(IF(W10=0,1,W10))))+IF((AND(X10&gt;69.9,X10&lt;80.1)),(X12*(IF(Y10=0,1,Y10))))</f>
        <v>0</v>
      </c>
      <c r="AH11" s="31">
        <f>IF(AG11=0,0,ROUND(AE11/AG11,1))</f>
        <v>0</v>
      </c>
      <c r="AI11" s="31">
        <f>IF((AND(F10&gt;80.1,F10&lt;90.1)),(F11*F12*(IF(G10=0,1,G10))),0)+IF((AND(H10&gt;80.1,H10&lt;90.1)),(H11*H12*(IF(I10=0,1,I10))),0)+IF((AND(J10&gt;80.1,J10&lt;90.1)),(J11*J12*(IF(K10=0,1,K10))),0)+IF((AND(L10&gt;80.1,L10&lt;90.1)),(L11*L12*(IF(M10=0,1,M10))),0)+IF((AND(N10&gt;80.1,N10&lt;90.1)),(N11*N12*(IF(O10=0,1,O10))),0)+IF((AND(P10&gt;80.1,P10&lt;90.1)),(P11*P12*(IF(Q10=0,1,Q10))),0)+IF((AND(R10&gt;80.1,R10&lt;90.1)),(R11*R12*(IF(S10=0,1,S10))),0)+IF((AND(T10&gt;80.1,T10&lt;90.1)),(T11*T12*(IF(U10=0,1,U10))),0)+IF((AND(V10&gt;80.1,V10&lt;90.1)),(V11*V12*(IF(W10=0,1,W10))),0)+IF((AND(X10&gt;80.1,X10&lt;90.1)),(X11*X12*(IF(Y10=0,1,Y10))),0)</f>
        <v>0</v>
      </c>
      <c r="AJ11" s="31">
        <f>IF((AND(F10&gt;80.1,F10&lt;90.1)),(IF(G10=0,1,G10)),0)+IF((AND(H10&gt;80.1,H10&lt;90.1)),(IF(I10=0,1,I10)),0)+IF((AND(J10&gt;80.1,J10&lt;90.1)),(IF(K10=0,1,K10)),0)+IF((AND(L10&gt;80.1,L10&lt;90.1)),(IF(M10=0,1,M10)),0)+IF((AND(N10&gt;80.1,N10&lt;90.1)),(IF(O10=0,1,O10)),0)+IF((AND(P10&gt;80.1,P10&lt;90.1)),(IF(Q10=0,1,Q10)),0)+IF((AND(R10&gt;80.1,R10&lt;90.1)),(IF(S10=0,1,S10)),0)+IF((AND(T10&gt;80.1,T10&lt;90.1)),(IF(U10=0,1,U10)),0)+IF((AND(V10&gt;80.1,V10&lt;90.1)),(IF(W10=0,1,W10)),0)+IF((AND(X10&gt;80.1,X10&lt;90.1)),(IF(Y10=0,1,Y10)),0)</f>
        <v>0</v>
      </c>
      <c r="AK11" s="31">
        <f>IF((AND(F10&gt;80.1,F10&lt;90.1)),(F12*(IF(G10=0,1,G10))))+IF((AND(H10&gt;80.1,H10&lt;90.1)),(H12*(IF(I10=0,1,I10))))+IF((AND(J10&gt;80.1,J10&lt;90.1)),(J12*(IF(K10=0,1,K10))))+IF((AND(L10&gt;80.1,L10&lt;90.1)),(L12*(IF(M10=0,1,M10))))+IF((AND(N10&gt;80.1,N10&lt;90.1)),(N12*(IF(O10=0,1,O10))))+IF((AND(P10&gt;80.1,P10&lt;90.1)),(P12*(IF(Q10=0,1,Q10))))+IF((AND(R10&gt;80.1,R10&lt;90.1)),(R12*(IF(S10=0,1,S10))))+IF((AND(T10&gt;80.1,T10&lt;90.1)),(T12*(IF(U10=0,1,U10))))+IF((AND(V10&gt;80.1,V10&lt;90.1)),(V12*(IF(W10=0,1,W10))))+IF((AND(X10&gt;80.1,X10&lt;90.1)),(X12*(IF(Y10=0,1,Y10))))</f>
        <v>0</v>
      </c>
      <c r="AL11" s="31">
        <f>IF(AK11=0,0,ROUND(AI11/AK11,1))</f>
        <v>0</v>
      </c>
      <c r="AM11" s="31">
        <f>IF((AND(F10&gt;90.1,F10&lt;100.1)),(F11*F12*(IF(G10=0,1,G10))),0)+IF((AND(H10&gt;90.1,H10&lt;100.1)),(H11*H12*(IF(I10=0,1,I10))),0)+IF((AND(J10&gt;90.1,J10&lt;100.1)),(J11*J12*(IF(K10=0,1,K10))),0)+IF((AND(L10&gt;90.1,L10&lt;100.1)),(L11*L12*(IF(M10=0,1,M10))),0)+IF((AND(N10&gt;90.1,N10&lt;100.1)),(N11*N12*(IF(O10=0,1,O10))),0)+IF((AND(P10&gt;90.1,P10&lt;100.1)),(P11*P12*(IF(Q10=0,1,Q10))),0)+IF((AND(R10&gt;90.1,R10&lt;100.1)),(R11*R12*(IF(S10=0,1,S10))),0)+IF((AND(T10&gt;90.1,T10&lt;100.1)),(T11*T12*(IF(U10=0,1,U10))),0)+IF((AND(V10&gt;90.1,V10&lt;100.1)),(V11*V12*(IF(W10=0,1,W10))),0)+IF((AND(X10&gt;90.1,X10&lt;100.1)),(X11*X12*(IF(Y10=0,1,Y10))),0)</f>
        <v>0</v>
      </c>
      <c r="AN11" s="31">
        <f>IF((AND(F10&gt;90.1,F10&lt;100.1)),(IF(G10=0,1,G10)),0)+IF((AND(H10&gt;90.1,H10&lt;100.1)),(IF(I10=0,1,I10)),0)+IF((AND(J10&gt;90.1,J10&lt;100.1)),(IF(K10=0,1,K10)),0)+IF((AND(L10&gt;90.1,L10&lt;100.1)),(IF(M10=0,1,M10)),0)+IF((AND(N10&gt;90.1,N10&lt;100.1)),(IF(O10=0,1,O10)),0)+IF((AND(P10&gt;90.1,P10&lt;100.1)),(IF(Q10=0,1,Q10)),0)+IF((AND(R10&gt;90.1,R10&lt;100.1)),(IF(S10=0,1,S10)),0)+IF((AND(T10&gt;90.1,T10&lt;100.1)),(IF(U10=0,1,U10)),0)+IF((AND(V10&gt;90.1,V10&lt;100.1)),(IF(W10=0,1,W10)),0)+IF((AND(X10&gt;90.1,X10&lt;100.1)),(IF(Y10=0,1,Y10)),0)</f>
        <v>0</v>
      </c>
      <c r="AO11" s="31">
        <f>IF((AND(F10&gt;90.1,F10&lt;100.1)),(F12*(IF(G10=0,1,G10))))+IF((AND(H10&gt;90.1,H10&lt;100.1)),(H12*(IF(I10=0,1,I10))))+IF((AND(J10&gt;90.1,J10&lt;100.1)),(J12*(IF(K10=0,1,K10))))+IF((AND(L10&gt;90.1,L10&lt;100.1)),(L12*(IF(M10=0,1,M10))))+IF((AND(N10&gt;90.1,N10&lt;100.1)),(N12*(IF(O10=0,1,O10))))+IF((AND(P10&gt;90.1,P10&lt;100.1)),(P12*(IF(Q10=0,1,Q10))))+IF((AND(R10&gt;90.1,R10&lt;100.1)),(R12*(IF(S10=0,1,S10))))+IF((AND(T10&gt;90.1,T10&lt;100.1)),(T12*(IF(U10=0,1,U10))))+IF((AND(V10&gt;90.1,V10&lt;100.1)),(V12*(IF(W10=0,1,W10))))+IF((AND(X10&gt;90.1,X10&lt;100.1)),(X12*(IF(Y10=0,1,Y10))))</f>
        <v>0</v>
      </c>
      <c r="AP11" s="31">
        <f>IF(AO11=0,0,ROUND(AM11/AO11,1))</f>
        <v>0</v>
      </c>
      <c r="AQ11" s="79">
        <f>IF((AND(F10&gt;100.1,F10&lt;110.1)),(F11*F12*(IF(G10=0,1,G10))),0)+IF((AND(H10&gt;100.1,H10&lt;110.1)),(H11*H12*(IF(I10=0,1,I10))),0)+IF((AND(J10&gt;100.1,J10&lt;110.1)),(J11*J12*(IF(K10=0,1,K10))),0)+IF((AND(L10&gt;100.1,L10&lt;110.1)),(L11*L12*(IF(M10=0,1,M10))),0)+IF((AND(N10&gt;100.1,N10&lt;110.1)),(N11*N12*(IF(O10=0,1,O10))),0)+IF((AND(P10&gt;100.1,P10&lt;110.1)),(P11*P12*(IF(Q10=0,1,Q10))),0)+IF((AND(R10&gt;100.1,R10&lt;110.1)),(R11*R12*(IF(S10=0,1,S10))),0)+IF((AND(T10&gt;100.1,T10&lt;110.1)),(T11*T12*(IF(U10=0,1,U10))),0)+IF((AND(V10&gt;100.1,V10&lt;110.1)),(V11*V12*(IF(W10=0,1,W10))),0)+IF((AND(X10&gt;100.1,X10&lt;110.1)),(X11*X12*(IF(Y10=0,1,Y10))),0)</f>
        <v>0</v>
      </c>
      <c r="AR11" s="79">
        <f>IF((AND(F10&gt;100.1,F10&lt;110.1)),(IF(G10=0,1,G10)),0)+IF((AND(H10&gt;100.1,H10&lt;110.1)),(IF(I10=0,1,I10)),0)+IF((AND(J10&gt;100.1,J10&lt;110.1)),(IF(K10=0,1,K10)),0)+IF((AND(L10&gt;100.1,L10&lt;110.1)),(IF(M10=0,1,M10)),0)+IF((AND(N10&gt;100.1,N10&lt;110.1)),(IF(O10=0,1,O10)),0)+IF((AND(P10&gt;100.1,P10&lt;110.1)),(IF(Q10=0,1,Q10)),0)+IF((AND(R10&gt;100.1,R10&lt;110.1)),(IF(S10=0,1,S10)),0)+IF((AND(T10&gt;100.1,T10&lt;110.1)),(IF(U10=0,1,U10)),0)+IF((AND(V10&gt;100.1,V10&lt;110.1)),(IF(W10=0,1,W10)),0)+IF((AND(X10&gt;100.1,X10&lt;110.1)),(IF(Y10=0,1,Y10)),0)</f>
        <v>0</v>
      </c>
      <c r="AS11" s="79">
        <f>IF((AND(F10&gt;100.1,F10&lt;110.1)),(F12*(IF(G10=0,1,G10))))+IF((AND(H10&gt;100.1,H10&lt;110.1)),(H12*(IF(I10=0,1,I10))))+IF((AND(J10&gt;100.1,J10&lt;110.1)),(J12*(IF(K10=0,1,K10))))+IF((AND(L10&gt;100.1,L10&lt;110.1)),(L12*(IF(M10=0,1,M10))))+IF((AND(N10&gt;100.1,N10&lt;110.1)),(N12*(IF(O10=0,1,O10))))+IF((AND(P10&gt;100.1,P10&lt;110.1)),(P12*(IF(Q10=0,1,Q10))))+IF((AND(R10&gt;100.1,R10&lt;110.1)),(R12*(IF(S10=0,1,S10))))+IF((AND(T10&gt;100.1,T10&lt;110.1)),(T12*(IF(U10=0,1,U10))))+IF((AND(V10&gt;100.1,V10&lt;110.1)),(V12*(IF(W10=0,1,W10))))+IF((AND(X10&gt;100.1,X10&lt;110.1)),(X12*(IF(Y10=0,1,Y10))))</f>
        <v>0</v>
      </c>
      <c r="AT11" s="79">
        <f>IF(AS11=0,0,ROUND(AQ11/AS11,1))</f>
        <v>0</v>
      </c>
      <c r="AU11" s="79">
        <f>IF((AND(F10&gt;110.1)),(F11*F12*(IF(G10=0,1,G10))),0)+IF((AND(H10&gt;110.1)),(H11*H12*(IF(I10=0,1,I10))),0)+IF((AND(J10&gt;110.1)),(J11*J12*(IF(K10=0,1,K10))),0)+IF((AND(L10&gt;110.1)),(L11*L12*(IF(M10=0,1,M10))),0)+IF((AND(N10&gt;110.1)),(N11*N12*(IF(O10=0,1,O10))),0)+IF((AND(P10&gt;110.1)),(P11*P12*(IF(Q10=0,1,Q10))),0)+IF((AND(R10&gt;110.1)),(R11*R12*(IF(S10=0,1,S10))),0)+IF((AND(T10&gt;110.1)),(T11*T12*(IF(U10=0,1,U10))),0)+IF((AND(V10&gt;110.1)),(V11*V12*(IF(W10=0,1,W10))),0)+IF((AND(X10&gt;110.1)),(X11*X12*(IF(Y10=0,1,Y10))),0)</f>
        <v>0</v>
      </c>
      <c r="AV11" s="31">
        <f>IF((AND(F10&gt;110.1)),(IF(G10=0,1,G10)),0)+IF((AND(H10&gt;110.1)),(IF(I10=0,1,I10)),0)+IF((AND(J10&gt;110.1)),(IF(K10=0,1,K10)),0)+IF((AND(L10&gt;110.1)),(IF(M10=0,1,M10)),0)+IF((AND(N10&gt;110.1)),(IF(O10=0,1,O10)),0)+IF((AND(P10&gt;110.1)),(IF(Q10=0,1,Q10)),0)+IF((AND(R10&gt;110.1)),(IF(S10=0,1,S10)),0)+IF((AND(T10&gt;110.1)),(IF(U10=0,1,U10)),0)+IF((AND(V10&gt;110.1)),(IF(W10=0,1,W10)),0)+IF((AND(X10&gt;110.1)),(IF(Y10=0,1,Y10)),0)</f>
        <v>0</v>
      </c>
      <c r="AW11" s="31">
        <f>IF((AND(F10&gt;110.1)),(F12*(IF(G10=0,1,G10))))+IF((AND(H10&gt;110.1)),(H12*(IF(I10=0,1,I10))))+IF((AND(J10&gt;110.1)),(J12*(IF(K10=0,1,K10))))+IF((AND(L10&gt;110.1)),(L12*(IF(M10=0,1,M10))))+IF((AND(N10&gt;110.1)),(N12*(IF(O10=0,1,O10))))+IF((AND(P10&gt;110.1)),(P12*(IF(Q10=0,1,Q10))))+IF((AND(R10&gt;110.1)),(R12*(IF(S10=0,1,S10))))+IF((AND(T10&gt;110.1)),(T12*(IF(U10=0,1,U10))))+IF((AND(V10&gt;110.1)),(V12*(IF(W10=0,1,W10))))+IF((AND(X10&gt;110.1)),(X12*(IF(Y10=0,1,Y10))))</f>
        <v>0</v>
      </c>
      <c r="AX11" s="31">
        <f>IF(AW11=0,0,ROUND(AU11/AW11,1))</f>
        <v>0</v>
      </c>
      <c r="AY11" s="4"/>
    </row>
    <row r="12" spans="1:51" s="24" customFormat="1" ht="10.5" hidden="1" customHeight="1" outlineLevel="1">
      <c r="B12" s="159"/>
      <c r="C12" s="165"/>
      <c r="D12" s="166"/>
      <c r="E12" s="23"/>
      <c r="F12" s="118" t="s">
        <v>76</v>
      </c>
      <c r="G12" s="158"/>
      <c r="H12" s="118"/>
      <c r="I12" s="158"/>
      <c r="J12" s="118"/>
      <c r="K12" s="158"/>
      <c r="L12" s="118"/>
      <c r="M12" s="158"/>
      <c r="N12" s="118"/>
      <c r="O12" s="158"/>
      <c r="P12" s="118"/>
      <c r="Q12" s="158"/>
      <c r="R12" s="118"/>
      <c r="S12" s="158"/>
      <c r="T12" s="118"/>
      <c r="U12" s="158"/>
      <c r="V12" s="118"/>
      <c r="W12" s="163"/>
      <c r="X12" s="5"/>
      <c r="Y12" s="163"/>
      <c r="Z12" s="150"/>
      <c r="AA12" s="35"/>
      <c r="AB12" s="35"/>
      <c r="AC12" s="35"/>
      <c r="AD12" s="35"/>
      <c r="AE12" s="31"/>
      <c r="AF12" s="31"/>
      <c r="AG12" s="31"/>
      <c r="AH12" s="31"/>
      <c r="AI12" s="36"/>
      <c r="AJ12" s="31"/>
      <c r="AK12" s="31"/>
      <c r="AL12" s="36"/>
      <c r="AM12" s="31"/>
      <c r="AN12" s="31"/>
      <c r="AO12" s="31"/>
      <c r="AP12" s="31"/>
      <c r="AQ12" s="79"/>
      <c r="AR12" s="79"/>
      <c r="AS12" s="79"/>
      <c r="AT12" s="79"/>
      <c r="AU12" s="80"/>
      <c r="AV12" s="31"/>
      <c r="AW12" s="31"/>
      <c r="AX12" s="36"/>
      <c r="AY12" s="37"/>
    </row>
    <row r="13" spans="1:51" ht="10.5" hidden="1" customHeight="1" outlineLevel="1">
      <c r="B13" s="159"/>
      <c r="C13" s="165"/>
      <c r="D13" s="166"/>
      <c r="E13" s="6"/>
      <c r="F13" s="8">
        <f>IF(F14=0,0,(ROUND(F14*100/$D13,1)))</f>
        <v>0</v>
      </c>
      <c r="G13" s="158"/>
      <c r="H13" s="8">
        <f>IF(H14=0,0,(ROUND(H14*100/$D13,1)))</f>
        <v>0</v>
      </c>
      <c r="I13" s="158"/>
      <c r="J13" s="8">
        <f>IF(J14=0,0,(ROUND(J14*100/$D13,1)))</f>
        <v>0</v>
      </c>
      <c r="K13" s="158"/>
      <c r="L13" s="8">
        <f>IF(L14=0,0,(ROUND(L14*100/$D13,1)))</f>
        <v>0</v>
      </c>
      <c r="M13" s="158"/>
      <c r="N13" s="8">
        <f>IF(N14=0,0,(ROUND(N14*100/$D13,1)))</f>
        <v>0</v>
      </c>
      <c r="O13" s="158"/>
      <c r="P13" s="8">
        <f>IF(P14=0,0,(ROUND(P14*100/$D13,1)))</f>
        <v>0</v>
      </c>
      <c r="Q13" s="158"/>
      <c r="R13" s="8">
        <f>IF(R14=0,0,(ROUND(R14*100/$D13,1)))</f>
        <v>0</v>
      </c>
      <c r="S13" s="158"/>
      <c r="T13" s="8">
        <f>IF(T14=0,0,(ROUND(T14*100/$D13,1)))</f>
        <v>0</v>
      </c>
      <c r="U13" s="158"/>
      <c r="V13" s="8">
        <f>IF(V14=0,0,(ROUND(V14*100/$D13,1)))</f>
        <v>0</v>
      </c>
      <c r="W13" s="163"/>
      <c r="X13" s="8">
        <f>IF(X14=0,0,(ROUND(X14*100/$D13,1)))</f>
        <v>0</v>
      </c>
      <c r="Y13" s="163"/>
      <c r="Z13" s="150"/>
      <c r="AA13" s="29">
        <f>IF(AA14=0,0,(100*AA14/D13))</f>
        <v>0</v>
      </c>
      <c r="AB13" s="29"/>
      <c r="AC13" s="29"/>
      <c r="AD13" s="29">
        <f>IF(AC14=0,0,ROUND(AA13/AC14,1))</f>
        <v>0</v>
      </c>
      <c r="AE13" s="29">
        <f>IF(AE14=0,0,(100*AE14/D13))</f>
        <v>0</v>
      </c>
      <c r="AF13" s="29"/>
      <c r="AG13" s="29"/>
      <c r="AH13" s="29">
        <f>IF(AG14=0,0,ROUND(AE13/AG14,1))</f>
        <v>0</v>
      </c>
      <c r="AI13" s="29">
        <f>IF(AI14=0,0,(100*AI14/D13))</f>
        <v>0</v>
      </c>
      <c r="AJ13" s="29"/>
      <c r="AK13" s="29"/>
      <c r="AL13" s="29">
        <f>IF(AK14=0,0,ROUND(AI13/AK14,1))</f>
        <v>0</v>
      </c>
      <c r="AM13" s="29">
        <f>IF(AM14=0,0,(100*AM14/D13))</f>
        <v>0</v>
      </c>
      <c r="AN13" s="29"/>
      <c r="AO13" s="29"/>
      <c r="AP13" s="29">
        <f>IF(AO14=0,0,ROUND(AM13/AO14,1))</f>
        <v>0</v>
      </c>
      <c r="AQ13" s="29">
        <f>IF(AQ14=0,0,(100*AQ14/D13))</f>
        <v>0</v>
      </c>
      <c r="AR13" s="29"/>
      <c r="AS13" s="29"/>
      <c r="AT13" s="29">
        <f>IF(AS14=0,0,ROUND(AQ13/AS14,1))</f>
        <v>0</v>
      </c>
      <c r="AU13" s="29">
        <f>IF(AU14=0,0,(100*AU14/D13))</f>
        <v>0</v>
      </c>
      <c r="AV13" s="29"/>
      <c r="AW13" s="29"/>
      <c r="AX13" s="29">
        <f>IF(AW14=0,0,ROUND(AU13/AW14,1))</f>
        <v>0</v>
      </c>
    </row>
    <row r="14" spans="1:51" s="2" customFormat="1" ht="10.5" hidden="1" customHeight="1" outlineLevel="1">
      <c r="B14" s="159"/>
      <c r="C14" s="165"/>
      <c r="D14" s="166"/>
      <c r="E14" s="6"/>
      <c r="F14" s="119"/>
      <c r="G14" s="158"/>
      <c r="H14" s="119"/>
      <c r="I14" s="158"/>
      <c r="J14" s="119"/>
      <c r="K14" s="158"/>
      <c r="L14" s="119"/>
      <c r="M14" s="158"/>
      <c r="N14" s="119"/>
      <c r="O14" s="158"/>
      <c r="P14" s="119"/>
      <c r="Q14" s="158"/>
      <c r="R14" s="119"/>
      <c r="S14" s="158"/>
      <c r="T14" s="119"/>
      <c r="U14" s="158"/>
      <c r="V14" s="119"/>
      <c r="W14" s="163"/>
      <c r="X14" s="22"/>
      <c r="Y14" s="163"/>
      <c r="Z14" s="150"/>
      <c r="AA14" s="30">
        <f>IF(F14=0,0,(F15*(IF(G13=0,1,G13)))*F14)+IF(H14=0,0,(H15*(IF(I13=0,1,I13)))*H14)+IF(J14=0,0,(J15*(IF(K13=0,1,K13)))*J14)+IF(L14=0,0,(L15*(IF(M13=0,1,M13)))*L14)+IF(N14=0,0,(N15*(IF(O13=0,1,O13)))*N14)+IF(P14=0,0,(P15*(IF(Q13=0,1,Q13)))*P14)+IF(R14=0,0,(R15*(IF(S13=0,1,S13)))*R14)+IF(T14=0,0,(T15*(IF(U13=0,1,U13)))*T14)+IF(V14=0,0,(V15*(IF(W13=0,1,W13)))*V14)+IF(X14=0,0,(X15*(IF(Y13=0,1,Y13)))*X14)</f>
        <v>0</v>
      </c>
      <c r="AB14" s="30">
        <f>IF(F14=0,0,(IF(G13=0,1,G13)))+IF(H14=0,0,(IF(I13=0,1,I13)))+IF(J14=0,0,(IF(K13=0,1,K13)))+IF(L14=0,0,(IF(M13=0,1,M13)))+IF(N14=0,0,(IF(O13=0,1,O13)))+IF(P14=0,0,(IF(Q13=0,1,Q13)))+IF(R14=0,0,(IF(S13=0,1,S13)))+IF(T14=0,0,(IF(U13=0,1,U13)))+IF(V14=0,0,(IF(W13=0,1,W13)))+IF(X14=0,0,(IF(Y13=0,1,Y13)))</f>
        <v>0</v>
      </c>
      <c r="AC14" s="30">
        <f>IF(F14=0,0,(F15*(IF(G13=0,1,G13))))+IF(H14=0,0,(H15*(IF(I13=0,1,I13))))+IF(J14=0,0,(J15*(IF(K13=0,1,K13))))+IF(L14=0,0,(L15*(IF(M13=0,1,M13))))+IF(N14=0,0,(N15*(IF(O13=0,1,O13))))+IF(P14=0,0,(P15*(IF(Q13=0,1,Q13))))+IF(R14=0,0,(R15*(IF(S13=0,1,S13))))+IF(T14=0,0,(T15*(IF(U13=0,1,U13))))+IF(V14=0,0,(V15*(IF(W13=0,1,W13))))+IF(X14=0,0,(X15*(IF(Y13=0,1,Y13))))</f>
        <v>0</v>
      </c>
      <c r="AD14" s="30">
        <f>IF(AC14=0,0,ROUND(AA14/AC14,1))</f>
        <v>0</v>
      </c>
      <c r="AE14" s="31">
        <f>IF((AND(F13&gt;69.9,F13&lt;80.1)),(F14*F15*(IF(G13=0,1,G13))),0)+IF((AND(H13&gt;69.9,H13&lt;80.1)),(H14*H15*(IF(I13=0,1,I13))),0)+IF((AND(J13&gt;69.9,J13&lt;80.1)),(J14*J15*(IF(K13=0,1,K13))),0)+IF((AND(L13&gt;69.9,L13&lt;80.1)),(L14*L15*(IF(M13=0,1,M13))),0)+IF((AND(N13&gt;69.9,N13&lt;80.1)),(N14*N15*(IF(O13=0,1,O13))),0)+IF((AND(P13&gt;69.9,P13&lt;80.1)),(P14*P15*(IF(Q13=0,1,Q13))),0)+IF((AND(R13&gt;69.9,R13&lt;80.1)),(R14*R15*(IF(S13=0,1,S13))),0)+IF((AND(T13&gt;69.9,T13&lt;80.1)),(T14*T15*(IF(U13=0,1,U13))),0)+IF((AND(V13&gt;69.9,V13&lt;80.1)),(V14*V15*(IF(W13=0,1,W13))),0)+IF((AND(X13&gt;69.9,X13&lt;80.1)),(X14*X15*(IF(Y13=0,1,Y13))),0)</f>
        <v>0</v>
      </c>
      <c r="AF14" s="31">
        <f>IF((AND(F13&gt;69.9,F13&lt;80.1)),(IF(G13=0,1,G13)),0)+IF((AND(H13&gt;69.9,H13&lt;80.1)),(IF(I13=0,1,I13)),0)+IF((AND(J13&gt;69.9,J13&lt;80.1)),(IF(K13=0,1,K13)),0)+IF((AND(L13&gt;69.9,L13&lt;80.1)),(IF(M13=0,1,M13)),0)+IF((AND(N13&gt;69.9,N13&lt;80.1)),(IF(O13=0,1,O13)),0)+IF((AND(P13&gt;69.9,P13&lt;80.1)),(IF(Q13=0,1,Q13)),0)+IF((AND(R13&gt;69.9,R13&lt;80.1)),(IF(S13=0,1,S13)),0)+IF((AND(T13&gt;69.9,T13&lt;80.1)),(IF(U13=0,1,U13)),0)+IF((AND(V13&gt;69.9,V13&lt;80.1)),(IF(W13=0,1,W13)),0)+IF((AND(X13&gt;69.9,X13&lt;80.1)),(IF(Y13=0,1,Y13)),0)</f>
        <v>0</v>
      </c>
      <c r="AG14" s="31">
        <f>IF((AND(F13&gt;69.9,F13&lt;80.1)),(F15*(IF(G13=0,1,G13))))+IF((AND(H13&gt;69.9,H13&lt;80.1)),(H15*(IF(I13=0,1,I13))))+IF((AND(J13&gt;69.9,J13&lt;80.1)),(J15*(IF(K13=0,1,K13))))+IF((AND(L13&gt;69.9,L13&lt;80.1)),(L15*(IF(M13=0,1,M13))))+IF((AND(N13&gt;69.9,N13&lt;80.1)),(N15*(IF(O13=0,1,O13))))+IF((AND(P13&gt;69.9,P13&lt;80.1)),(P15*(IF(Q13=0,1,Q13))))+IF((AND(R13&gt;69.9,R13&lt;80.1)),(R15*(IF(S13=0,1,S13))))+IF((AND(T13&gt;69.9,T13&lt;80.1)),(T15*(IF(U13=0,1,U13))))+IF((AND(V13&gt;69.9,V13&lt;80.1)),(V15*(IF(W13=0,1,W13))))+IF((AND(X13&gt;69.9,X13&lt;80.1)),(X15*(IF(Y13=0,1,Y13))))</f>
        <v>0</v>
      </c>
      <c r="AH14" s="31">
        <f>IF(AG14=0,0,ROUND(AE14/AG14,1))</f>
        <v>0</v>
      </c>
      <c r="AI14" s="31">
        <f>IF((AND(F13&gt;80.1,F13&lt;90.1)),(F14*F15*(IF(G13=0,1,G13))),0)+IF((AND(H13&gt;80.1,H13&lt;90.1)),(H14*H15*(IF(I13=0,1,I13))),0)+IF((AND(J13&gt;80.1,J13&lt;90.1)),(J14*J15*(IF(K13=0,1,K13))),0)+IF((AND(L13&gt;80.1,L13&lt;90.1)),(L14*L15*(IF(M13=0,1,M13))),0)+IF((AND(N13&gt;80.1,N13&lt;90.1)),(N14*N15*(IF(O13=0,1,O13))),0)+IF((AND(P13&gt;80.1,P13&lt;90.1)),(P14*P15*(IF(Q13=0,1,Q13))),0)+IF((AND(R13&gt;80.1,R13&lt;90.1)),(R14*R15*(IF(S13=0,1,S13))),0)+IF((AND(T13&gt;80.1,T13&lt;90.1)),(T14*T15*(IF(U13=0,1,U13))),0)+IF((AND(V13&gt;80.1,V13&lt;90.1)),(V14*V15*(IF(W13=0,1,W13))),0)+IF((AND(X13&gt;80.1,X13&lt;90.1)),(X14*X15*(IF(Y13=0,1,Y13))),0)</f>
        <v>0</v>
      </c>
      <c r="AJ14" s="31">
        <f>IF((AND(F13&gt;80.1,F13&lt;90.1)),(IF(G13=0,1,G13)),0)+IF((AND(H13&gt;80.1,H13&lt;90.1)),(IF(I13=0,1,I13)),0)+IF((AND(J13&gt;80.1,J13&lt;90.1)),(IF(K13=0,1,K13)),0)+IF((AND(L13&gt;80.1,L13&lt;90.1)),(IF(M13=0,1,M13)),0)+IF((AND(N13&gt;80.1,N13&lt;90.1)),(IF(O13=0,1,O13)),0)+IF((AND(P13&gt;80.1,P13&lt;90.1)),(IF(Q13=0,1,Q13)),0)+IF((AND(R13&gt;80.1,R13&lt;90.1)),(IF(S13=0,1,S13)),0)+IF((AND(T13&gt;80.1,T13&lt;90.1)),(IF(U13=0,1,U13)),0)+IF((AND(V13&gt;80.1,V13&lt;90.1)),(IF(W13=0,1,W13)),0)+IF((AND(X13&gt;80.1,X13&lt;90.1)),(IF(Y13=0,1,Y13)),0)</f>
        <v>0</v>
      </c>
      <c r="AK14" s="31">
        <f>IF((AND(F13&gt;80.1,F13&lt;90.1)),(F15*(IF(G13=0,1,G13))))+IF((AND(H13&gt;80.1,H13&lt;90.1)),(H15*(IF(I13=0,1,I13))))+IF((AND(J13&gt;80.1,J13&lt;90.1)),(J15*(IF(K13=0,1,K13))))+IF((AND(L13&gt;80.1,L13&lt;90.1)),(L15*(IF(M13=0,1,M13))))+IF((AND(N13&gt;80.1,N13&lt;90.1)),(N15*(IF(O13=0,1,O13))))+IF((AND(P13&gt;80.1,P13&lt;90.1)),(P15*(IF(Q13=0,1,Q13))))+IF((AND(R13&gt;80.1,R13&lt;90.1)),(R15*(IF(S13=0,1,S13))))+IF((AND(T13&gt;80.1,T13&lt;90.1)),(T15*(IF(U13=0,1,U13))))+IF((AND(V13&gt;80.1,V13&lt;90.1)),(V15*(IF(W13=0,1,W13))))+IF((AND(X13&gt;80.1,X13&lt;90.1)),(X15*(IF(Y13=0,1,Y13))))</f>
        <v>0</v>
      </c>
      <c r="AL14" s="31">
        <f>IF(AK14=0,0,ROUND(AI14/AK14,1))</f>
        <v>0</v>
      </c>
      <c r="AM14" s="31">
        <f>IF((AND(F13&gt;90.1,F13&lt;100.1)),(F14*F15*(IF(G13=0,1,G13))),0)+IF((AND(H13&gt;90.1,H13&lt;100.1)),(H14*H15*(IF(I13=0,1,I13))),0)+IF((AND(J13&gt;90.1,J13&lt;100.1)),(J14*J15*(IF(K13=0,1,K13))),0)+IF((AND(L13&gt;90.1,L13&lt;100.1)),(L14*L15*(IF(M13=0,1,M13))),0)+IF((AND(N13&gt;90.1,N13&lt;100.1)),(N14*N15*(IF(O13=0,1,O13))),0)+IF((AND(P13&gt;90.1,P13&lt;100.1)),(P14*P15*(IF(Q13=0,1,Q13))),0)+IF((AND(R13&gt;90.1,R13&lt;100.1)),(R14*R15*(IF(S13=0,1,S13))),0)+IF((AND(T13&gt;90.1,T13&lt;100.1)),(T14*T15*(IF(U13=0,1,U13))),0)+IF((AND(V13&gt;90.1,V13&lt;100.1)),(V14*V15*(IF(W13=0,1,W13))),0)+IF((AND(X13&gt;90.1,X13&lt;100.1)),(X14*X15*(IF(Y13=0,1,Y13))),0)</f>
        <v>0</v>
      </c>
      <c r="AN14" s="31">
        <f>IF((AND(F13&gt;90.1,F13&lt;100.1)),(IF(G13=0,1,G13)),0)+IF((AND(H13&gt;90.1,H13&lt;100.1)),(IF(I13=0,1,I13)),0)+IF((AND(J13&gt;90.1,J13&lt;100.1)),(IF(K13=0,1,K13)),0)+IF((AND(L13&gt;90.1,L13&lt;100.1)),(IF(M13=0,1,M13)),0)+IF((AND(N13&gt;90.1,N13&lt;100.1)),(IF(O13=0,1,O13)),0)+IF((AND(P13&gt;90.1,P13&lt;100.1)),(IF(Q13=0,1,Q13)),0)+IF((AND(R13&gt;90.1,R13&lt;100.1)),(IF(S13=0,1,S13)),0)+IF((AND(T13&gt;90.1,T13&lt;100.1)),(IF(U13=0,1,U13)),0)+IF((AND(V13&gt;90.1,V13&lt;100.1)),(IF(W13=0,1,W13)),0)+IF((AND(X13&gt;90.1,X13&lt;100.1)),(IF(Y13=0,1,Y13)),0)</f>
        <v>0</v>
      </c>
      <c r="AO14" s="31">
        <f>IF((AND(F13&gt;90.1,F13&lt;100.1)),(F15*(IF(G13=0,1,G13))))+IF((AND(H13&gt;90.1,H13&lt;100.1)),(H15*(IF(I13=0,1,I13))))+IF((AND(J13&gt;90.1,J13&lt;100.1)),(J15*(IF(K13=0,1,K13))))+IF((AND(L13&gt;90.1,L13&lt;100.1)),(L15*(IF(M13=0,1,M13))))+IF((AND(N13&gt;90.1,N13&lt;100.1)),(N15*(IF(O13=0,1,O13))))+IF((AND(P13&gt;90.1,P13&lt;100.1)),(P15*(IF(Q13=0,1,Q13))))+IF((AND(R13&gt;90.1,R13&lt;100.1)),(R15*(IF(S13=0,1,S13))))+IF((AND(T13&gt;90.1,T13&lt;100.1)),(T15*(IF(U13=0,1,U13))))+IF((AND(V13&gt;90.1,V13&lt;100.1)),(V15*(IF(W13=0,1,W13))))+IF((AND(X13&gt;90.1,X13&lt;100.1)),(X15*(IF(Y13=0,1,Y13))))</f>
        <v>0</v>
      </c>
      <c r="AP14" s="31">
        <f>IF(AO14=0,0,ROUND(AM14/AO14,1))</f>
        <v>0</v>
      </c>
      <c r="AQ14" s="79">
        <f>IF((AND(F13&gt;100.1,F13&lt;110.1)),(F14*F15*(IF(G13=0,1,G13))),0)+IF((AND(H13&gt;100.1,H13&lt;110.1)),(H14*H15*(IF(I13=0,1,I13))),0)+IF((AND(J13&gt;100.1,J13&lt;110.1)),(J14*J15*(IF(K13=0,1,K13))),0)+IF((AND(L13&gt;100.1,L13&lt;110.1)),(L14*L15*(IF(M13=0,1,M13))),0)+IF((AND(N13&gt;100.1,N13&lt;110.1)),(N14*N15*(IF(O13=0,1,O13))),0)+IF((AND(P13&gt;100.1,P13&lt;110.1)),(P14*P15*(IF(Q13=0,1,Q13))),0)+IF((AND(R13&gt;100.1,R13&lt;110.1)),(R14*R15*(IF(S13=0,1,S13))),0)+IF((AND(T13&gt;100.1,T13&lt;110.1)),(T14*T15*(IF(U13=0,1,U13))),0)+IF((AND(V13&gt;100.1,V13&lt;110.1)),(V14*V15*(IF(W13=0,1,W13))),0)+IF((AND(X13&gt;100.1,X13&lt;110.1)),(X14*X15*(IF(Y13=0,1,Y13))),0)</f>
        <v>0</v>
      </c>
      <c r="AR14" s="79">
        <f>IF((AND(F13&gt;100.1,F13&lt;110.1)),(IF(G13=0,1,G13)),0)+IF((AND(H13&gt;100.1,H13&lt;110.1)),(IF(I13=0,1,I13)),0)+IF((AND(J13&gt;100.1,J13&lt;110.1)),(IF(K13=0,1,K13)),0)+IF((AND(L13&gt;100.1,L13&lt;110.1)),(IF(M13=0,1,M13)),0)+IF((AND(N13&gt;100.1,N13&lt;110.1)),(IF(O13=0,1,O13)),0)+IF((AND(P13&gt;100.1,P13&lt;110.1)),(IF(Q13=0,1,Q13)),0)+IF((AND(R13&gt;100.1,R13&lt;110.1)),(IF(S13=0,1,S13)),0)+IF((AND(T13&gt;100.1,T13&lt;110.1)),(IF(U13=0,1,U13)),0)+IF((AND(V13&gt;100.1,V13&lt;110.1)),(IF(W13=0,1,W13)),0)+IF((AND(X13&gt;100.1,X13&lt;110.1)),(IF(Y13=0,1,Y13)),0)</f>
        <v>0</v>
      </c>
      <c r="AS14" s="79">
        <f>IF((AND(F13&gt;100.1,F13&lt;110.1)),(F15*(IF(G13=0,1,G13))))+IF((AND(H13&gt;100.1,H13&lt;110.1)),(H15*(IF(I13=0,1,I13))))+IF((AND(J13&gt;100.1,J13&lt;110.1)),(J15*(IF(K13=0,1,K13))))+IF((AND(L13&gt;100.1,L13&lt;110.1)),(L15*(IF(M13=0,1,M13))))+IF((AND(N13&gt;100.1,N13&lt;110.1)),(N15*(IF(O13=0,1,O13))))+IF((AND(P13&gt;100.1,P13&lt;110.1)),(P15*(IF(Q13=0,1,Q13))))+IF((AND(R13&gt;100.1,R13&lt;110.1)),(R15*(IF(S13=0,1,S13))))+IF((AND(T13&gt;100.1,T13&lt;110.1)),(T15*(IF(U13=0,1,U13))))+IF((AND(V13&gt;100.1,V13&lt;110.1)),(V15*(IF(W13=0,1,W13))))+IF((AND(X13&gt;100.1,X13&lt;110.1)),(X15*(IF(Y13=0,1,Y13))))</f>
        <v>0</v>
      </c>
      <c r="AT14" s="79">
        <f>IF(AS14=0,0,ROUND(AQ14/AS14,1))</f>
        <v>0</v>
      </c>
      <c r="AU14" s="79">
        <f>IF((AND(F13&gt;110.1)),(F14*F15*(IF(G13=0,1,G13))),0)+IF((AND(H13&gt;110.1)),(H14*H15*(IF(I13=0,1,I13))),0)+IF((AND(J13&gt;110.1)),(J14*J15*(IF(K13=0,1,K13))),0)+IF((AND(L13&gt;110.1)),(L14*L15*(IF(M13=0,1,M13))),0)+IF((AND(N13&gt;110.1)),(N14*N15*(IF(O13=0,1,O13))),0)+IF((AND(P13&gt;110.1)),(P14*P15*(IF(Q13=0,1,Q13))),0)+IF((AND(R13&gt;110.1)),(R14*R15*(IF(S13=0,1,S13))),0)+IF((AND(T13&gt;110.1)),(T14*T15*(IF(U13=0,1,U13))),0)+IF((AND(V13&gt;110.1)),(V14*V15*(IF(W13=0,1,W13))),0)+IF((AND(X13&gt;110.1)),(X14*X15*(IF(Y13=0,1,Y13))),0)</f>
        <v>0</v>
      </c>
      <c r="AV14" s="31">
        <f>IF((AND(F13&gt;110.1)),(IF(G13=0,1,G13)),0)+IF((AND(H13&gt;110.1)),(IF(I13=0,1,I13)),0)+IF((AND(J13&gt;110.1)),(IF(K13=0,1,K13)),0)+IF((AND(L13&gt;110.1)),(IF(M13=0,1,M13)),0)+IF((AND(N13&gt;110.1)),(IF(O13=0,1,O13)),0)+IF((AND(P13&gt;110.1)),(IF(Q13=0,1,Q13)),0)+IF((AND(R13&gt;110.1)),(IF(S13=0,1,S13)),0)+IF((AND(T13&gt;110.1)),(IF(U13=0,1,U13)),0)+IF((AND(V13&gt;110.1)),(IF(W13=0,1,W13)),0)+IF((AND(X13&gt;110.1)),(IF(Y13=0,1,Y13)),0)</f>
        <v>0</v>
      </c>
      <c r="AW14" s="31">
        <f>IF((AND(F13&gt;110.1)),(F15*(IF(G13=0,1,G13))))+IF((AND(H13&gt;110.1)),(H15*(IF(I13=0,1,I13))))+IF((AND(J13&gt;110.1)),(J15*(IF(K13=0,1,K13))))+IF((AND(L13&gt;110.1)),(L15*(IF(M13=0,1,M13))))+IF((AND(N13&gt;110.1)),(N15*(IF(O13=0,1,O13))))+IF((AND(P13&gt;110.1)),(P15*(IF(Q13=0,1,Q13))))+IF((AND(R13&gt;110.1)),(R15*(IF(S13=0,1,S13))))+IF((AND(T13&gt;110.1)),(T15*(IF(U13=0,1,U13))))+IF((AND(V13&gt;110.1)),(V15*(IF(W13=0,1,W13))))+IF((AND(X13&gt;110.1)),(X15*(IF(Y13=0,1,Y13))))</f>
        <v>0</v>
      </c>
      <c r="AX14" s="31">
        <f>IF(AW14=0,0,ROUND(AU14/AW14,1))</f>
        <v>0</v>
      </c>
      <c r="AY14" s="4"/>
    </row>
    <row r="15" spans="1:51" s="24" customFormat="1" ht="10.5" hidden="1" customHeight="1" outlineLevel="1">
      <c r="B15" s="159"/>
      <c r="C15" s="165"/>
      <c r="D15" s="166"/>
      <c r="E15" s="23"/>
      <c r="F15" s="118" t="s">
        <v>76</v>
      </c>
      <c r="G15" s="158"/>
      <c r="H15" s="118"/>
      <c r="I15" s="158"/>
      <c r="J15" s="118"/>
      <c r="K15" s="158"/>
      <c r="L15" s="118"/>
      <c r="M15" s="158"/>
      <c r="N15" s="118"/>
      <c r="O15" s="158"/>
      <c r="P15" s="118"/>
      <c r="Q15" s="158"/>
      <c r="R15" s="118"/>
      <c r="S15" s="158"/>
      <c r="T15" s="118"/>
      <c r="U15" s="158"/>
      <c r="V15" s="118"/>
      <c r="W15" s="163"/>
      <c r="X15" s="5"/>
      <c r="Y15" s="163"/>
      <c r="Z15" s="150"/>
      <c r="AA15" s="35"/>
      <c r="AB15" s="35"/>
      <c r="AC15" s="35"/>
      <c r="AD15" s="35"/>
      <c r="AE15" s="31"/>
      <c r="AF15" s="31"/>
      <c r="AG15" s="31"/>
      <c r="AH15" s="31"/>
      <c r="AI15" s="36"/>
      <c r="AJ15" s="31"/>
      <c r="AK15" s="31"/>
      <c r="AL15" s="36"/>
      <c r="AM15" s="31"/>
      <c r="AN15" s="31"/>
      <c r="AO15" s="31"/>
      <c r="AP15" s="31"/>
      <c r="AQ15" s="79"/>
      <c r="AR15" s="79"/>
      <c r="AS15" s="79"/>
      <c r="AT15" s="79"/>
      <c r="AU15" s="80"/>
      <c r="AV15" s="31"/>
      <c r="AW15" s="31"/>
      <c r="AX15" s="36"/>
      <c r="AY15" s="37"/>
    </row>
    <row r="16" spans="1:51" ht="10.5" hidden="1" customHeight="1" outlineLevel="1">
      <c r="B16" s="159"/>
      <c r="C16" s="165"/>
      <c r="D16" s="166"/>
      <c r="E16" s="6"/>
      <c r="F16" s="8">
        <f>IF(F17=0,0,(ROUND(F17*100/$D16,1)))</f>
        <v>0</v>
      </c>
      <c r="G16" s="158"/>
      <c r="H16" s="8">
        <f>IF(H17=0,0,(ROUND(H17*100/$D16,1)))</f>
        <v>0</v>
      </c>
      <c r="I16" s="158"/>
      <c r="J16" s="8">
        <f>IF(J17=0,0,(ROUND(J17*100/$D16,1)))</f>
        <v>0</v>
      </c>
      <c r="K16" s="158"/>
      <c r="L16" s="8">
        <f>IF(L17=0,0,(ROUND(L17*100/$D16,1)))</f>
        <v>0</v>
      </c>
      <c r="M16" s="158"/>
      <c r="N16" s="8">
        <f>IF(N17=0,0,(ROUND(N17*100/$D16,1)))</f>
        <v>0</v>
      </c>
      <c r="O16" s="158"/>
      <c r="P16" s="8">
        <f>IF(P17=0,0,(ROUND(P17*100/$D16,1)))</f>
        <v>0</v>
      </c>
      <c r="Q16" s="158"/>
      <c r="R16" s="8">
        <f>IF(R17=0,0,(ROUND(R17*100/$D16,1)))</f>
        <v>0</v>
      </c>
      <c r="S16" s="158"/>
      <c r="T16" s="8">
        <f>IF(T17=0,0,(ROUND(T17*100/$D16,1)))</f>
        <v>0</v>
      </c>
      <c r="U16" s="158"/>
      <c r="V16" s="8">
        <f>IF(V17=0,0,(ROUND(V17*100/$D16,1)))</f>
        <v>0</v>
      </c>
      <c r="W16" s="163"/>
      <c r="X16" s="8">
        <f>IF(X17=0,0,(ROUND(X17*100/$D16,1)))</f>
        <v>0</v>
      </c>
      <c r="Y16" s="163"/>
      <c r="Z16" s="150"/>
      <c r="AA16" s="29">
        <f>IF(AA17=0,0,(100*AA17/D16))</f>
        <v>0</v>
      </c>
      <c r="AB16" s="29"/>
      <c r="AC16" s="29"/>
      <c r="AD16" s="29">
        <f>IF(AC17=0,0,ROUND(AA16/AC17,1))</f>
        <v>0</v>
      </c>
      <c r="AE16" s="29">
        <f>IF(AE17=0,0,(100*AE17/D16))</f>
        <v>0</v>
      </c>
      <c r="AF16" s="29"/>
      <c r="AG16" s="29"/>
      <c r="AH16" s="29">
        <f>IF(AG17=0,0,ROUND(AE16/AG17,1))</f>
        <v>0</v>
      </c>
      <c r="AI16" s="29">
        <f>IF(AI17=0,0,(100*AI17/D16))</f>
        <v>0</v>
      </c>
      <c r="AJ16" s="29"/>
      <c r="AK16" s="29"/>
      <c r="AL16" s="29">
        <f>IF(AK17=0,0,ROUND(AI16/AK17,1))</f>
        <v>0</v>
      </c>
      <c r="AM16" s="29">
        <f>IF(AM17=0,0,(100*AM17/D16))</f>
        <v>0</v>
      </c>
      <c r="AN16" s="29"/>
      <c r="AO16" s="29"/>
      <c r="AP16" s="29">
        <f>IF(AO17=0,0,ROUND(AM16/AO17,1))</f>
        <v>0</v>
      </c>
      <c r="AQ16" s="29">
        <f>IF(AQ17=0,0,(100*AQ17/D16))</f>
        <v>0</v>
      </c>
      <c r="AR16" s="29"/>
      <c r="AS16" s="29"/>
      <c r="AT16" s="29">
        <f>IF(AS17=0,0,ROUND(AQ16/AS17,1))</f>
        <v>0</v>
      </c>
      <c r="AU16" s="29">
        <f>IF(AU17=0,0,(100*AU17/D16))</f>
        <v>0</v>
      </c>
      <c r="AV16" s="29"/>
      <c r="AW16" s="29"/>
      <c r="AX16" s="29">
        <f>IF(AW17=0,0,ROUND(AU16/AW17,1))</f>
        <v>0</v>
      </c>
    </row>
    <row r="17" spans="2:51" s="2" customFormat="1" ht="10.5" hidden="1" customHeight="1" outlineLevel="1">
      <c r="B17" s="159"/>
      <c r="C17" s="165"/>
      <c r="D17" s="166"/>
      <c r="E17" s="6"/>
      <c r="F17" s="119"/>
      <c r="G17" s="158"/>
      <c r="H17" s="119"/>
      <c r="I17" s="158"/>
      <c r="J17" s="119"/>
      <c r="K17" s="158"/>
      <c r="L17" s="119"/>
      <c r="M17" s="158"/>
      <c r="N17" s="119"/>
      <c r="O17" s="158"/>
      <c r="P17" s="119"/>
      <c r="Q17" s="158"/>
      <c r="R17" s="119"/>
      <c r="S17" s="158"/>
      <c r="T17" s="119"/>
      <c r="U17" s="158"/>
      <c r="V17" s="119"/>
      <c r="W17" s="163"/>
      <c r="X17" s="22"/>
      <c r="Y17" s="163"/>
      <c r="Z17" s="150"/>
      <c r="AA17" s="30">
        <f>IF(F17=0,0,(F18*(IF(G16=0,1,G16)))*F17)+IF(H17=0,0,(H18*(IF(I16=0,1,I16)))*H17)+IF(J17=0,0,(J18*(IF(K16=0,1,K16)))*J17)+IF(L17=0,0,(L18*(IF(M16=0,1,M16)))*L17)+IF(N17=0,0,(N18*(IF(O16=0,1,O16)))*N17)+IF(P17=0,0,(P18*(IF(Q16=0,1,Q16)))*P17)+IF(R17=0,0,(R18*(IF(S16=0,1,S16)))*R17)+IF(T17=0,0,(T18*(IF(U16=0,1,U16)))*T17)+IF(V17=0,0,(V18*(IF(W16=0,1,W16)))*V17)+IF(X17=0,0,(X18*(IF(Y16=0,1,Y16)))*X17)</f>
        <v>0</v>
      </c>
      <c r="AB17" s="30">
        <f>IF(F17=0,0,(IF(G16=0,1,G16)))+IF(H17=0,0,(IF(I16=0,1,I16)))+IF(J17=0,0,(IF(K16=0,1,K16)))+IF(L17=0,0,(IF(M16=0,1,M16)))+IF(N17=0,0,(IF(O16=0,1,O16)))+IF(P17=0,0,(IF(Q16=0,1,Q16)))+IF(R17=0,0,(IF(S16=0,1,S16)))+IF(T17=0,0,(IF(U16=0,1,U16)))+IF(V17=0,0,(IF(W16=0,1,W16)))+IF(X17=0,0,(IF(Y16=0,1,Y16)))</f>
        <v>0</v>
      </c>
      <c r="AC17" s="30">
        <f>IF(F17=0,0,(F18*(IF(G16=0,1,G16))))+IF(H17=0,0,(H18*(IF(I16=0,1,I16))))+IF(J17=0,0,(J18*(IF(K16=0,1,K16))))+IF(L17=0,0,(L18*(IF(M16=0,1,M16))))+IF(N17=0,0,(N18*(IF(O16=0,1,O16))))+IF(P17=0,0,(P18*(IF(Q16=0,1,Q16))))+IF(R17=0,0,(R18*(IF(S16=0,1,S16))))+IF(T17=0,0,(T18*(IF(U16=0,1,U16))))+IF(V17=0,0,(V18*(IF(W16=0,1,W16))))+IF(X17=0,0,(X18*(IF(Y16=0,1,Y16))))</f>
        <v>0</v>
      </c>
      <c r="AD17" s="30">
        <f>IF(AC17=0,0,ROUND(AA17/AC17,1))</f>
        <v>0</v>
      </c>
      <c r="AE17" s="31">
        <f>IF((AND(F16&gt;69.9,F16&lt;80.1)),(F17*F18*(IF(G16=0,1,G16))),0)+IF((AND(H16&gt;69.9,H16&lt;80.1)),(H17*H18*(IF(I16=0,1,I16))),0)+IF((AND(J16&gt;69.9,J16&lt;80.1)),(J17*J18*(IF(K16=0,1,K16))),0)+IF((AND(L16&gt;69.9,L16&lt;80.1)),(L17*L18*(IF(M16=0,1,M16))),0)+IF((AND(N16&gt;69.9,N16&lt;80.1)),(N17*N18*(IF(O16=0,1,O16))),0)+IF((AND(P16&gt;69.9,P16&lt;80.1)),(P17*P18*(IF(Q16=0,1,Q16))),0)+IF((AND(R16&gt;69.9,R16&lt;80.1)),(R17*R18*(IF(S16=0,1,S16))),0)+IF((AND(T16&gt;69.9,T16&lt;80.1)),(T17*T18*(IF(U16=0,1,U16))),0)+IF((AND(V16&gt;69.9,V16&lt;80.1)),(V17*V18*(IF(W16=0,1,W16))),0)+IF((AND(X16&gt;69.9,X16&lt;80.1)),(X17*X18*(IF(Y16=0,1,Y16))),0)</f>
        <v>0</v>
      </c>
      <c r="AF17" s="31">
        <f>IF((AND(F16&gt;69.9,F16&lt;80.1)),(IF(G16=0,1,G16)),0)+IF((AND(H16&gt;69.9,H16&lt;80.1)),(IF(I16=0,1,I16)),0)+IF((AND(J16&gt;69.9,J16&lt;80.1)),(IF(K16=0,1,K16)),0)+IF((AND(L16&gt;69.9,L16&lt;80.1)),(IF(M16=0,1,M16)),0)+IF((AND(N16&gt;69.9,N16&lt;80.1)),(IF(O16=0,1,O16)),0)+IF((AND(P16&gt;69.9,P16&lt;80.1)),(IF(Q16=0,1,Q16)),0)+IF((AND(R16&gt;69.9,R16&lt;80.1)),(IF(S16=0,1,S16)),0)+IF((AND(T16&gt;69.9,T16&lt;80.1)),(IF(U16=0,1,U16)),0)+IF((AND(V16&gt;69.9,V16&lt;80.1)),(IF(W16=0,1,W16)),0)+IF((AND(X16&gt;69.9,X16&lt;80.1)),(IF(Y16=0,1,Y16)),0)</f>
        <v>0</v>
      </c>
      <c r="AG17" s="31">
        <f>IF((AND(F16&gt;69.9,F16&lt;80.1)),(F18*(IF(G16=0,1,G16))))+IF((AND(H16&gt;69.9,H16&lt;80.1)),(H18*(IF(I16=0,1,I16))))+IF((AND(J16&gt;69.9,J16&lt;80.1)),(J18*(IF(K16=0,1,K16))))+IF((AND(L16&gt;69.9,L16&lt;80.1)),(L18*(IF(M16=0,1,M16))))+IF((AND(N16&gt;69.9,N16&lt;80.1)),(N18*(IF(O16=0,1,O16))))+IF((AND(P16&gt;69.9,P16&lt;80.1)),(P18*(IF(Q16=0,1,Q16))))+IF((AND(R16&gt;69.9,R16&lt;80.1)),(R18*(IF(S16=0,1,S16))))+IF((AND(T16&gt;69.9,T16&lt;80.1)),(T18*(IF(U16=0,1,U16))))+IF((AND(V16&gt;69.9,V16&lt;80.1)),(V18*(IF(W16=0,1,W16))))+IF((AND(X16&gt;69.9,X16&lt;80.1)),(X18*(IF(Y16=0,1,Y16))))</f>
        <v>0</v>
      </c>
      <c r="AH17" s="31">
        <f>IF(AG17=0,0,ROUND(AE17/AG17,1))</f>
        <v>0</v>
      </c>
      <c r="AI17" s="31">
        <f>IF((AND(F16&gt;80.1,F16&lt;90.1)),(F17*F18*(IF(G16=0,1,G16))),0)+IF((AND(H16&gt;80.1,H16&lt;90.1)),(H17*H18*(IF(I16=0,1,I16))),0)+IF((AND(J16&gt;80.1,J16&lt;90.1)),(J17*J18*(IF(K16=0,1,K16))),0)+IF((AND(L16&gt;80.1,L16&lt;90.1)),(L17*L18*(IF(M16=0,1,M16))),0)+IF((AND(N16&gt;80.1,N16&lt;90.1)),(N17*N18*(IF(O16=0,1,O16))),0)+IF((AND(P16&gt;80.1,P16&lt;90.1)),(P17*P18*(IF(Q16=0,1,Q16))),0)+IF((AND(R16&gt;80.1,R16&lt;90.1)),(R17*R18*(IF(S16=0,1,S16))),0)+IF((AND(T16&gt;80.1,T16&lt;90.1)),(T17*T18*(IF(U16=0,1,U16))),0)+IF((AND(V16&gt;80.1,V16&lt;90.1)),(V17*V18*(IF(W16=0,1,W16))),0)+IF((AND(X16&gt;80.1,X16&lt;90.1)),(X17*X18*(IF(Y16=0,1,Y16))),0)</f>
        <v>0</v>
      </c>
      <c r="AJ17" s="31">
        <f>IF((AND(F16&gt;80.1,F16&lt;90.1)),(IF(G16=0,1,G16)),0)+IF((AND(H16&gt;80.1,H16&lt;90.1)),(IF(I16=0,1,I16)),0)+IF((AND(J16&gt;80.1,J16&lt;90.1)),(IF(K16=0,1,K16)),0)+IF((AND(L16&gt;80.1,L16&lt;90.1)),(IF(M16=0,1,M16)),0)+IF((AND(N16&gt;80.1,N16&lt;90.1)),(IF(O16=0,1,O16)),0)+IF((AND(P16&gt;80.1,P16&lt;90.1)),(IF(Q16=0,1,Q16)),0)+IF((AND(R16&gt;80.1,R16&lt;90.1)),(IF(S16=0,1,S16)),0)+IF((AND(T16&gt;80.1,T16&lt;90.1)),(IF(U16=0,1,U16)),0)+IF((AND(V16&gt;80.1,V16&lt;90.1)),(IF(W16=0,1,W16)),0)+IF((AND(X16&gt;80.1,X16&lt;90.1)),(IF(Y16=0,1,Y16)),0)</f>
        <v>0</v>
      </c>
      <c r="AK17" s="31">
        <f>IF((AND(F16&gt;80.1,F16&lt;90.1)),(F18*(IF(G16=0,1,G16))))+IF((AND(H16&gt;80.1,H16&lt;90.1)),(H18*(IF(I16=0,1,I16))))+IF((AND(J16&gt;80.1,J16&lt;90.1)),(J18*(IF(K16=0,1,K16))))+IF((AND(L16&gt;80.1,L16&lt;90.1)),(L18*(IF(M16=0,1,M16))))+IF((AND(N16&gt;80.1,N16&lt;90.1)),(N18*(IF(O16=0,1,O16))))+IF((AND(P16&gt;80.1,P16&lt;90.1)),(P18*(IF(Q16=0,1,Q16))))+IF((AND(R16&gt;80.1,R16&lt;90.1)),(R18*(IF(S16=0,1,S16))))+IF((AND(T16&gt;80.1,T16&lt;90.1)),(T18*(IF(U16=0,1,U16))))+IF((AND(V16&gt;80.1,V16&lt;90.1)),(V18*(IF(W16=0,1,W16))))+IF((AND(X16&gt;80.1,X16&lt;90.1)),(X18*(IF(Y16=0,1,Y16))))</f>
        <v>0</v>
      </c>
      <c r="AL17" s="31">
        <f>IF(AK17=0,0,ROUND(AI17/AK17,1))</f>
        <v>0</v>
      </c>
      <c r="AM17" s="31">
        <f>IF((AND(F16&gt;90.1,F16&lt;100.1)),(F17*F18*(IF(G16=0,1,G16))),0)+IF((AND(H16&gt;90.1,H16&lt;100.1)),(H17*H18*(IF(I16=0,1,I16))),0)+IF((AND(J16&gt;90.1,J16&lt;100.1)),(J17*J18*(IF(K16=0,1,K16))),0)+IF((AND(L16&gt;90.1,L16&lt;100.1)),(L17*L18*(IF(M16=0,1,M16))),0)+IF((AND(N16&gt;90.1,N16&lt;100.1)),(N17*N18*(IF(O16=0,1,O16))),0)+IF((AND(P16&gt;90.1,P16&lt;100.1)),(P17*P18*(IF(Q16=0,1,Q16))),0)+IF((AND(R16&gt;90.1,R16&lt;100.1)),(R17*R18*(IF(S16=0,1,S16))),0)+IF((AND(T16&gt;90.1,T16&lt;100.1)),(T17*T18*(IF(U16=0,1,U16))),0)+IF((AND(V16&gt;90.1,V16&lt;100.1)),(V17*V18*(IF(W16=0,1,W16))),0)+IF((AND(X16&gt;90.1,X16&lt;100.1)),(X17*X18*(IF(Y16=0,1,Y16))),0)</f>
        <v>0</v>
      </c>
      <c r="AN17" s="31">
        <f>IF((AND(F16&gt;90.1,F16&lt;100.1)),(IF(G16=0,1,G16)),0)+IF((AND(H16&gt;90.1,H16&lt;100.1)),(IF(I16=0,1,I16)),0)+IF((AND(J16&gt;90.1,J16&lt;100.1)),(IF(K16=0,1,K16)),0)+IF((AND(L16&gt;90.1,L16&lt;100.1)),(IF(M16=0,1,M16)),0)+IF((AND(N16&gt;90.1,N16&lt;100.1)),(IF(O16=0,1,O16)),0)+IF((AND(P16&gt;90.1,P16&lt;100.1)),(IF(Q16=0,1,Q16)),0)+IF((AND(R16&gt;90.1,R16&lt;100.1)),(IF(S16=0,1,S16)),0)+IF((AND(T16&gt;90.1,T16&lt;100.1)),(IF(U16=0,1,U16)),0)+IF((AND(V16&gt;90.1,V16&lt;100.1)),(IF(W16=0,1,W16)),0)+IF((AND(X16&gt;90.1,X16&lt;100.1)),(IF(Y16=0,1,Y16)),0)</f>
        <v>0</v>
      </c>
      <c r="AO17" s="31">
        <f>IF((AND(F16&gt;90.1,F16&lt;100.1)),(F18*(IF(G16=0,1,G16))))+IF((AND(H16&gt;90.1,H16&lt;100.1)),(H18*(IF(I16=0,1,I16))))+IF((AND(J16&gt;90.1,J16&lt;100.1)),(J18*(IF(K16=0,1,K16))))+IF((AND(L16&gt;90.1,L16&lt;100.1)),(L18*(IF(M16=0,1,M16))))+IF((AND(N16&gt;90.1,N16&lt;100.1)),(N18*(IF(O16=0,1,O16))))+IF((AND(P16&gt;90.1,P16&lt;100.1)),(P18*(IF(Q16=0,1,Q16))))+IF((AND(R16&gt;90.1,R16&lt;100.1)),(R18*(IF(S16=0,1,S16))))+IF((AND(T16&gt;90.1,T16&lt;100.1)),(T18*(IF(U16=0,1,U16))))+IF((AND(V16&gt;90.1,V16&lt;100.1)),(V18*(IF(W16=0,1,W16))))+IF((AND(X16&gt;90.1,X16&lt;100.1)),(X18*(IF(Y16=0,1,Y16))))</f>
        <v>0</v>
      </c>
      <c r="AP17" s="31">
        <f>IF(AO17=0,0,ROUND(AM17/AO17,1))</f>
        <v>0</v>
      </c>
      <c r="AQ17" s="79">
        <f>IF((AND(F16&gt;100.1,F16&lt;110.1)),(F17*F18*(IF(G16=0,1,G16))),0)+IF((AND(H16&gt;100.1,H16&lt;110.1)),(H17*H18*(IF(I16=0,1,I16))),0)+IF((AND(J16&gt;100.1,J16&lt;110.1)),(J17*J18*(IF(K16=0,1,K16))),0)+IF((AND(L16&gt;100.1,L16&lt;110.1)),(L17*L18*(IF(M16=0,1,M16))),0)+IF((AND(N16&gt;100.1,N16&lt;110.1)),(N17*N18*(IF(O16=0,1,O16))),0)+IF((AND(P16&gt;100.1,P16&lt;110.1)),(P17*P18*(IF(Q16=0,1,Q16))),0)+IF((AND(R16&gt;100.1,R16&lt;110.1)),(R17*R18*(IF(S16=0,1,S16))),0)+IF((AND(T16&gt;100.1,T16&lt;110.1)),(T17*T18*(IF(U16=0,1,U16))),0)+IF((AND(V16&gt;100.1,V16&lt;110.1)),(V17*V18*(IF(W16=0,1,W16))),0)+IF((AND(X16&gt;100.1,X16&lt;110.1)),(X17*X18*(IF(Y16=0,1,Y16))),0)</f>
        <v>0</v>
      </c>
      <c r="AR17" s="79">
        <f>IF((AND(F16&gt;100.1,F16&lt;110.1)),(IF(G16=0,1,G16)),0)+IF((AND(H16&gt;100.1,H16&lt;110.1)),(IF(I16=0,1,I16)),0)+IF((AND(J16&gt;100.1,J16&lt;110.1)),(IF(K16=0,1,K16)),0)+IF((AND(L16&gt;100.1,L16&lt;110.1)),(IF(M16=0,1,M16)),0)+IF((AND(N16&gt;100.1,N16&lt;110.1)),(IF(O16=0,1,O16)),0)+IF((AND(P16&gt;100.1,P16&lt;110.1)),(IF(Q16=0,1,Q16)),0)+IF((AND(R16&gt;100.1,R16&lt;110.1)),(IF(S16=0,1,S16)),0)+IF((AND(T16&gt;100.1,T16&lt;110.1)),(IF(U16=0,1,U16)),0)+IF((AND(V16&gt;100.1,V16&lt;110.1)),(IF(W16=0,1,W16)),0)+IF((AND(X16&gt;100.1,X16&lt;110.1)),(IF(Y16=0,1,Y16)),0)</f>
        <v>0</v>
      </c>
      <c r="AS17" s="79">
        <f>IF((AND(F16&gt;100.1,F16&lt;110.1)),(F18*(IF(G16=0,1,G16))))+IF((AND(H16&gt;100.1,H16&lt;110.1)),(H18*(IF(I16=0,1,I16))))+IF((AND(J16&gt;100.1,J16&lt;110.1)),(J18*(IF(K16=0,1,K16))))+IF((AND(L16&gt;100.1,L16&lt;110.1)),(L18*(IF(M16=0,1,M16))))+IF((AND(N16&gt;100.1,N16&lt;110.1)),(N18*(IF(O16=0,1,O16))))+IF((AND(P16&gt;100.1,P16&lt;110.1)),(P18*(IF(Q16=0,1,Q16))))+IF((AND(R16&gt;100.1,R16&lt;110.1)),(R18*(IF(S16=0,1,S16))))+IF((AND(T16&gt;100.1,T16&lt;110.1)),(T18*(IF(U16=0,1,U16))))+IF((AND(V16&gt;100.1,V16&lt;110.1)),(V18*(IF(W16=0,1,W16))))+IF((AND(X16&gt;100.1,X16&lt;110.1)),(X18*(IF(Y16=0,1,Y16))))</f>
        <v>0</v>
      </c>
      <c r="AT17" s="79">
        <f>IF(AS17=0,0,ROUND(AQ17/AS17,1))</f>
        <v>0</v>
      </c>
      <c r="AU17" s="79">
        <f>IF((AND(F16&gt;110.1)),(F17*F18*(IF(G16=0,1,G16))),0)+IF((AND(H16&gt;110.1)),(H17*H18*(IF(I16=0,1,I16))),0)+IF((AND(J16&gt;110.1)),(J17*J18*(IF(K16=0,1,K16))),0)+IF((AND(L16&gt;110.1)),(L17*L18*(IF(M16=0,1,M16))),0)+IF((AND(N16&gt;110.1)),(N17*N18*(IF(O16=0,1,O16))),0)+IF((AND(P16&gt;110.1)),(P17*P18*(IF(Q16=0,1,Q16))),0)+IF((AND(R16&gt;110.1)),(R17*R18*(IF(S16=0,1,S16))),0)+IF((AND(T16&gt;110.1)),(T17*T18*(IF(U16=0,1,U16))),0)+IF((AND(V16&gt;110.1)),(V17*V18*(IF(W16=0,1,W16))),0)+IF((AND(X16&gt;110.1)),(X17*X18*(IF(Y16=0,1,Y16))),0)</f>
        <v>0</v>
      </c>
      <c r="AV17" s="31">
        <f>IF((AND(F16&gt;110.1)),(IF(G16=0,1,G16)),0)+IF((AND(H16&gt;110.1)),(IF(I16=0,1,I16)),0)+IF((AND(J16&gt;110.1)),(IF(K16=0,1,K16)),0)+IF((AND(L16&gt;110.1)),(IF(M16=0,1,M16)),0)+IF((AND(N16&gt;110.1)),(IF(O16=0,1,O16)),0)+IF((AND(P16&gt;110.1)),(IF(Q16=0,1,Q16)),0)+IF((AND(R16&gt;110.1)),(IF(S16=0,1,S16)),0)+IF((AND(T16&gt;110.1)),(IF(U16=0,1,U16)),0)+IF((AND(V16&gt;110.1)),(IF(W16=0,1,W16)),0)+IF((AND(X16&gt;110.1)),(IF(Y16=0,1,Y16)),0)</f>
        <v>0</v>
      </c>
      <c r="AW17" s="31">
        <f>IF((AND(F16&gt;110.1)),(F18*(IF(G16=0,1,G16))))+IF((AND(H16&gt;110.1)),(H18*(IF(I16=0,1,I16))))+IF((AND(J16&gt;110.1)),(J18*(IF(K16=0,1,K16))))+IF((AND(L16&gt;110.1)),(L18*(IF(M16=0,1,M16))))+IF((AND(N16&gt;110.1)),(N18*(IF(O16=0,1,O16))))+IF((AND(P16&gt;110.1)),(P18*(IF(Q16=0,1,Q16))))+IF((AND(R16&gt;110.1)),(R18*(IF(S16=0,1,S16))))+IF((AND(T16&gt;110.1)),(T18*(IF(U16=0,1,U16))))+IF((AND(V16&gt;110.1)),(V18*(IF(W16=0,1,W16))))+IF((AND(X16&gt;110.1)),(X18*(IF(Y16=0,1,Y16))))</f>
        <v>0</v>
      </c>
      <c r="AX17" s="31">
        <f>IF(AW17=0,0,ROUND(AU17/AW17,1))</f>
        <v>0</v>
      </c>
      <c r="AY17" s="4"/>
    </row>
    <row r="18" spans="2:51" s="24" customFormat="1" ht="10.5" hidden="1" customHeight="1" outlineLevel="1">
      <c r="B18" s="159"/>
      <c r="C18" s="165"/>
      <c r="D18" s="166"/>
      <c r="E18" s="23"/>
      <c r="F18" s="118" t="s">
        <v>76</v>
      </c>
      <c r="G18" s="158"/>
      <c r="H18" s="118"/>
      <c r="I18" s="158"/>
      <c r="J18" s="118"/>
      <c r="K18" s="158"/>
      <c r="L18" s="118"/>
      <c r="M18" s="158"/>
      <c r="N18" s="118"/>
      <c r="O18" s="158"/>
      <c r="P18" s="118"/>
      <c r="Q18" s="158"/>
      <c r="R18" s="118"/>
      <c r="S18" s="158"/>
      <c r="T18" s="118"/>
      <c r="U18" s="158"/>
      <c r="V18" s="118"/>
      <c r="W18" s="163"/>
      <c r="X18" s="5"/>
      <c r="Y18" s="163"/>
      <c r="Z18" s="150"/>
      <c r="AA18" s="35"/>
      <c r="AB18" s="35"/>
      <c r="AC18" s="35"/>
      <c r="AD18" s="35"/>
      <c r="AE18" s="31"/>
      <c r="AF18" s="31"/>
      <c r="AG18" s="31"/>
      <c r="AH18" s="31"/>
      <c r="AI18" s="36"/>
      <c r="AJ18" s="31"/>
      <c r="AK18" s="31"/>
      <c r="AL18" s="36"/>
      <c r="AM18" s="31"/>
      <c r="AN18" s="31"/>
      <c r="AO18" s="31"/>
      <c r="AP18" s="31"/>
      <c r="AQ18" s="79"/>
      <c r="AR18" s="79"/>
      <c r="AS18" s="79"/>
      <c r="AT18" s="79"/>
      <c r="AU18" s="80"/>
      <c r="AV18" s="31"/>
      <c r="AW18" s="31"/>
      <c r="AX18" s="36"/>
      <c r="AY18" s="37"/>
    </row>
    <row r="19" spans="2:51" ht="10.5" hidden="1" customHeight="1" outlineLevel="1">
      <c r="B19" s="159"/>
      <c r="C19" s="165"/>
      <c r="D19" s="166"/>
      <c r="E19" s="6"/>
      <c r="F19" s="8">
        <f>IF(F20=0,0,(ROUND(F20*100/$D19,1)))</f>
        <v>0</v>
      </c>
      <c r="G19" s="158"/>
      <c r="H19" s="8">
        <f>IF(H20=0,0,(ROUND(H20*100/$D19,1)))</f>
        <v>0</v>
      </c>
      <c r="I19" s="158"/>
      <c r="J19" s="8">
        <f>IF(J20=0,0,(ROUND(J20*100/$D19,1)))</f>
        <v>0</v>
      </c>
      <c r="K19" s="158"/>
      <c r="L19" s="8">
        <f>IF(L20=0,0,(ROUND(L20*100/$D19,1)))</f>
        <v>0</v>
      </c>
      <c r="M19" s="158"/>
      <c r="N19" s="8">
        <f>IF(N20=0,0,(ROUND(N20*100/$D19,1)))</f>
        <v>0</v>
      </c>
      <c r="O19" s="158"/>
      <c r="P19" s="8">
        <f>IF(P20=0,0,(ROUND(P20*100/$D19,1)))</f>
        <v>0</v>
      </c>
      <c r="Q19" s="158"/>
      <c r="R19" s="8">
        <f>IF(R20=0,0,(ROUND(R20*100/$D19,1)))</f>
        <v>0</v>
      </c>
      <c r="S19" s="158"/>
      <c r="T19" s="8">
        <f>IF(T20=0,0,(ROUND(T20*100/$D19,1)))</f>
        <v>0</v>
      </c>
      <c r="U19" s="158"/>
      <c r="V19" s="8">
        <f>IF(V20=0,0,(ROUND(V20*100/$D19,1)))</f>
        <v>0</v>
      </c>
      <c r="W19" s="163"/>
      <c r="X19" s="8">
        <f>IF(X20=0,0,(ROUND(X20*100/$D19,1)))</f>
        <v>0</v>
      </c>
      <c r="Y19" s="163"/>
      <c r="Z19" s="150"/>
      <c r="AA19" s="29">
        <f>IF(AA20=0,0,(100*AA20/D19))</f>
        <v>0</v>
      </c>
      <c r="AB19" s="29"/>
      <c r="AC19" s="29"/>
      <c r="AD19" s="29">
        <f>IF(AC20=0,0,ROUND(AA19/AC20,1))</f>
        <v>0</v>
      </c>
      <c r="AE19" s="29">
        <f>IF(AE20=0,0,(100*AE20/D19))</f>
        <v>0</v>
      </c>
      <c r="AF19" s="29"/>
      <c r="AG19" s="29"/>
      <c r="AH19" s="29">
        <f>IF(AG20=0,0,ROUND(AE19/AG20,1))</f>
        <v>0</v>
      </c>
      <c r="AI19" s="29">
        <f>IF(AI20=0,0,(100*AI20/D19))</f>
        <v>0</v>
      </c>
      <c r="AJ19" s="29"/>
      <c r="AK19" s="29"/>
      <c r="AL19" s="29">
        <f>IF(AK20=0,0,ROUND(AI19/AK20,1))</f>
        <v>0</v>
      </c>
      <c r="AM19" s="29">
        <f>IF(AM20=0,0,(100*AM20/D19))</f>
        <v>0</v>
      </c>
      <c r="AN19" s="29"/>
      <c r="AO19" s="29"/>
      <c r="AP19" s="29">
        <f>IF(AO20=0,0,ROUND(AM19/AO20,1))</f>
        <v>0</v>
      </c>
      <c r="AQ19" s="29">
        <f>IF(AQ20=0,0,(100*AQ20/D19))</f>
        <v>0</v>
      </c>
      <c r="AR19" s="29"/>
      <c r="AS19" s="29"/>
      <c r="AT19" s="29">
        <f>IF(AS20=0,0,ROUND(AQ19/AS20,1))</f>
        <v>0</v>
      </c>
      <c r="AU19" s="29">
        <f>IF(AU20=0,0,(100*AU20/D19))</f>
        <v>0</v>
      </c>
      <c r="AV19" s="29"/>
      <c r="AW19" s="29"/>
      <c r="AX19" s="29">
        <f>IF(AW20=0,0,ROUND(AU19/AW20,1))</f>
        <v>0</v>
      </c>
    </row>
    <row r="20" spans="2:51" s="2" customFormat="1" ht="10.5" hidden="1" customHeight="1" outlineLevel="1">
      <c r="B20" s="159"/>
      <c r="C20" s="165"/>
      <c r="D20" s="166"/>
      <c r="E20" s="6"/>
      <c r="F20" s="119"/>
      <c r="G20" s="158"/>
      <c r="H20" s="119"/>
      <c r="I20" s="158"/>
      <c r="J20" s="119"/>
      <c r="K20" s="158"/>
      <c r="L20" s="119"/>
      <c r="M20" s="158"/>
      <c r="N20" s="119"/>
      <c r="O20" s="158"/>
      <c r="P20" s="119"/>
      <c r="Q20" s="158"/>
      <c r="R20" s="119"/>
      <c r="S20" s="158"/>
      <c r="T20" s="119"/>
      <c r="U20" s="158"/>
      <c r="V20" s="119"/>
      <c r="W20" s="163"/>
      <c r="X20" s="22"/>
      <c r="Y20" s="163"/>
      <c r="Z20" s="150"/>
      <c r="AA20" s="30">
        <f>IF(F20=0,0,(F21*(IF(G19=0,1,G19)))*F20)+IF(H20=0,0,(H21*(IF(I19=0,1,I19)))*H20)+IF(J20=0,0,(J21*(IF(K19=0,1,K19)))*J20)+IF(L20=0,0,(L21*(IF(M19=0,1,M19)))*L20)+IF(N20=0,0,(N21*(IF(O19=0,1,O19)))*N20)+IF(P20=0,0,(P21*(IF(Q19=0,1,Q19)))*P20)+IF(R20=0,0,(R21*(IF(S19=0,1,S19)))*R20)+IF(T20=0,0,(T21*(IF(U19=0,1,U19)))*T20)+IF(V20=0,0,(V21*(IF(W19=0,1,W19)))*V20)+IF(X20=0,0,(X21*(IF(Y19=0,1,Y19)))*X20)</f>
        <v>0</v>
      </c>
      <c r="AB20" s="30">
        <f>IF(F20=0,0,(IF(G19=0,1,G19)))+IF(H20=0,0,(IF(I19=0,1,I19)))+IF(J20=0,0,(IF(K19=0,1,K19)))+IF(L20=0,0,(IF(M19=0,1,M19)))+IF(N20=0,0,(IF(O19=0,1,O19)))+IF(P20=0,0,(IF(Q19=0,1,Q19)))+IF(R20=0,0,(IF(S19=0,1,S19)))+IF(T20=0,0,(IF(U19=0,1,U19)))+IF(V20=0,0,(IF(W19=0,1,W19)))+IF(X20=0,0,(IF(Y19=0,1,Y19)))</f>
        <v>0</v>
      </c>
      <c r="AC20" s="30">
        <f>IF(F20=0,0,(F21*(IF(G19=0,1,G19))))+IF(H20=0,0,(H21*(IF(I19=0,1,I19))))+IF(J20=0,0,(J21*(IF(K19=0,1,K19))))+IF(L20=0,0,(L21*(IF(M19=0,1,M19))))+IF(N20=0,0,(N21*(IF(O19=0,1,O19))))+IF(P20=0,0,(P21*(IF(Q19=0,1,Q19))))+IF(R20=0,0,(R21*(IF(S19=0,1,S19))))+IF(T20=0,0,(T21*(IF(U19=0,1,U19))))+IF(V20=0,0,(V21*(IF(W19=0,1,W19))))+IF(X20=0,0,(X21*(IF(Y19=0,1,Y19))))</f>
        <v>0</v>
      </c>
      <c r="AD20" s="30">
        <f>IF(AC20=0,0,ROUND(AA20/AC20,1))</f>
        <v>0</v>
      </c>
      <c r="AE20" s="31">
        <f>IF((AND(F19&gt;69.9,F19&lt;80.1)),(F20*F21*(IF(G19=0,1,G19))),0)+IF((AND(H19&gt;69.9,H19&lt;80.1)),(H20*H21*(IF(I19=0,1,I19))),0)+IF((AND(J19&gt;69.9,J19&lt;80.1)),(J20*J21*(IF(K19=0,1,K19))),0)+IF((AND(L19&gt;69.9,L19&lt;80.1)),(L20*L21*(IF(M19=0,1,M19))),0)+IF((AND(N19&gt;69.9,N19&lt;80.1)),(N20*N21*(IF(O19=0,1,O19))),0)+IF((AND(P19&gt;69.9,P19&lt;80.1)),(P20*P21*(IF(Q19=0,1,Q19))),0)+IF((AND(R19&gt;69.9,R19&lt;80.1)),(R20*R21*(IF(S19=0,1,S19))),0)+IF((AND(T19&gt;69.9,T19&lt;80.1)),(T20*T21*(IF(U19=0,1,U19))),0)+IF((AND(V19&gt;69.9,V19&lt;80.1)),(V20*V21*(IF(W19=0,1,W19))),0)+IF((AND(X19&gt;69.9,X19&lt;80.1)),(X20*X21*(IF(Y19=0,1,Y19))),0)</f>
        <v>0</v>
      </c>
      <c r="AF20" s="31">
        <f>IF((AND(F19&gt;69.9,F19&lt;80.1)),(IF(G19=0,1,G19)),0)+IF((AND(H19&gt;69.9,H19&lt;80.1)),(IF(I19=0,1,I19)),0)+IF((AND(J19&gt;69.9,J19&lt;80.1)),(IF(K19=0,1,K19)),0)+IF((AND(L19&gt;69.9,L19&lt;80.1)),(IF(M19=0,1,M19)),0)+IF((AND(N19&gt;69.9,N19&lt;80.1)),(IF(O19=0,1,O19)),0)+IF((AND(P19&gt;69.9,P19&lt;80.1)),(IF(Q19=0,1,Q19)),0)+IF((AND(R19&gt;69.9,R19&lt;80.1)),(IF(S19=0,1,S19)),0)+IF((AND(T19&gt;69.9,T19&lt;80.1)),(IF(U19=0,1,U19)),0)+IF((AND(V19&gt;69.9,V19&lt;80.1)),(IF(W19=0,1,W19)),0)+IF((AND(X19&gt;69.9,X19&lt;80.1)),(IF(Y19=0,1,Y19)),0)</f>
        <v>0</v>
      </c>
      <c r="AG20" s="31">
        <f>IF((AND(F19&gt;69.9,F19&lt;80.1)),(F21*(IF(G19=0,1,G19))))+IF((AND(H19&gt;69.9,H19&lt;80.1)),(H21*(IF(I19=0,1,I19))))+IF((AND(J19&gt;69.9,J19&lt;80.1)),(J21*(IF(K19=0,1,K19))))+IF((AND(L19&gt;69.9,L19&lt;80.1)),(L21*(IF(M19=0,1,M19))))+IF((AND(N19&gt;69.9,N19&lt;80.1)),(N21*(IF(O19=0,1,O19))))+IF((AND(P19&gt;69.9,P19&lt;80.1)),(P21*(IF(Q19=0,1,Q19))))+IF((AND(R19&gt;69.9,R19&lt;80.1)),(R21*(IF(S19=0,1,S19))))+IF((AND(T19&gt;69.9,T19&lt;80.1)),(T21*(IF(U19=0,1,U19))))+IF((AND(V19&gt;69.9,V19&lt;80.1)),(V21*(IF(W19=0,1,W19))))+IF((AND(X19&gt;69.9,X19&lt;80.1)),(X21*(IF(Y19=0,1,Y19))))</f>
        <v>0</v>
      </c>
      <c r="AH20" s="31">
        <f>IF(AG20=0,0,ROUND(AE20/AG20,1))</f>
        <v>0</v>
      </c>
      <c r="AI20" s="31">
        <f>IF((AND(F19&gt;80.1,F19&lt;90.1)),(F20*F21*(IF(G19=0,1,G19))),0)+IF((AND(H19&gt;80.1,H19&lt;90.1)),(H20*H21*(IF(I19=0,1,I19))),0)+IF((AND(J19&gt;80.1,J19&lt;90.1)),(J20*J21*(IF(K19=0,1,K19))),0)+IF((AND(L19&gt;80.1,L19&lt;90.1)),(L20*L21*(IF(M19=0,1,M19))),0)+IF((AND(N19&gt;80.1,N19&lt;90.1)),(N20*N21*(IF(O19=0,1,O19))),0)+IF((AND(P19&gt;80.1,P19&lt;90.1)),(P20*P21*(IF(Q19=0,1,Q19))),0)+IF((AND(R19&gt;80.1,R19&lt;90.1)),(R20*R21*(IF(S19=0,1,S19))),0)+IF((AND(T19&gt;80.1,T19&lt;90.1)),(T20*T21*(IF(U19=0,1,U19))),0)+IF((AND(V19&gt;80.1,V19&lt;90.1)),(V20*V21*(IF(W19=0,1,W19))),0)+IF((AND(X19&gt;80.1,X19&lt;90.1)),(X20*X21*(IF(Y19=0,1,Y19))),0)</f>
        <v>0</v>
      </c>
      <c r="AJ20" s="31">
        <f>IF((AND(F19&gt;80.1,F19&lt;90.1)),(IF(G19=0,1,G19)),0)+IF((AND(H19&gt;80.1,H19&lt;90.1)),(IF(I19=0,1,I19)),0)+IF((AND(J19&gt;80.1,J19&lt;90.1)),(IF(K19=0,1,K19)),0)+IF((AND(L19&gt;80.1,L19&lt;90.1)),(IF(M19=0,1,M19)),0)+IF((AND(N19&gt;80.1,N19&lt;90.1)),(IF(O19=0,1,O19)),0)+IF((AND(P19&gt;80.1,P19&lt;90.1)),(IF(Q19=0,1,Q19)),0)+IF((AND(R19&gt;80.1,R19&lt;90.1)),(IF(S19=0,1,S19)),0)+IF((AND(T19&gt;80.1,T19&lt;90.1)),(IF(U19=0,1,U19)),0)+IF((AND(V19&gt;80.1,V19&lt;90.1)),(IF(W19=0,1,W19)),0)+IF((AND(X19&gt;80.1,X19&lt;90.1)),(IF(Y19=0,1,Y19)),0)</f>
        <v>0</v>
      </c>
      <c r="AK20" s="31">
        <f>IF((AND(F19&gt;80.1,F19&lt;90.1)),(F21*(IF(G19=0,1,G19))))+IF((AND(H19&gt;80.1,H19&lt;90.1)),(H21*(IF(I19=0,1,I19))))+IF((AND(J19&gt;80.1,J19&lt;90.1)),(J21*(IF(K19=0,1,K19))))+IF((AND(L19&gt;80.1,L19&lt;90.1)),(L21*(IF(M19=0,1,M19))))+IF((AND(N19&gt;80.1,N19&lt;90.1)),(N21*(IF(O19=0,1,O19))))+IF((AND(P19&gt;80.1,P19&lt;90.1)),(P21*(IF(Q19=0,1,Q19))))+IF((AND(R19&gt;80.1,R19&lt;90.1)),(R21*(IF(S19=0,1,S19))))+IF((AND(T19&gt;80.1,T19&lt;90.1)),(T21*(IF(U19=0,1,U19))))+IF((AND(V19&gt;80.1,V19&lt;90.1)),(V21*(IF(W19=0,1,W19))))+IF((AND(X19&gt;80.1,X19&lt;90.1)),(X21*(IF(Y19=0,1,Y19))))</f>
        <v>0</v>
      </c>
      <c r="AL20" s="31">
        <f>IF(AK20=0,0,ROUND(AI20/AK20,1))</f>
        <v>0</v>
      </c>
      <c r="AM20" s="31">
        <f>IF((AND(F19&gt;90.1,F19&lt;100.1)),(F20*F21*(IF(G19=0,1,G19))),0)+IF((AND(H19&gt;90.1,H19&lt;100.1)),(H20*H21*(IF(I19=0,1,I19))),0)+IF((AND(J19&gt;90.1,J19&lt;100.1)),(J20*J21*(IF(K19=0,1,K19))),0)+IF((AND(L19&gt;90.1,L19&lt;100.1)),(L20*L21*(IF(M19=0,1,M19))),0)+IF((AND(N19&gt;90.1,N19&lt;100.1)),(N20*N21*(IF(O19=0,1,O19))),0)+IF((AND(P19&gt;90.1,P19&lt;100.1)),(P20*P21*(IF(Q19=0,1,Q19))),0)+IF((AND(R19&gt;90.1,R19&lt;100.1)),(R20*R21*(IF(S19=0,1,S19))),0)+IF((AND(T19&gt;90.1,T19&lt;100.1)),(T20*T21*(IF(U19=0,1,U19))),0)+IF((AND(V19&gt;90.1,V19&lt;100.1)),(V20*V21*(IF(W19=0,1,W19))),0)+IF((AND(X19&gt;90.1,X19&lt;100.1)),(X20*X21*(IF(Y19=0,1,Y19))),0)</f>
        <v>0</v>
      </c>
      <c r="AN20" s="31">
        <f>IF((AND(F19&gt;90.1,F19&lt;100.1)),(IF(G19=0,1,G19)),0)+IF((AND(H19&gt;90.1,H19&lt;100.1)),(IF(I19=0,1,I19)),0)+IF((AND(J19&gt;90.1,J19&lt;100.1)),(IF(K19=0,1,K19)),0)+IF((AND(L19&gt;90.1,L19&lt;100.1)),(IF(M19=0,1,M19)),0)+IF((AND(N19&gt;90.1,N19&lt;100.1)),(IF(O19=0,1,O19)),0)+IF((AND(P19&gt;90.1,P19&lt;100.1)),(IF(Q19=0,1,Q19)),0)+IF((AND(R19&gt;90.1,R19&lt;100.1)),(IF(S19=0,1,S19)),0)+IF((AND(T19&gt;90.1,T19&lt;100.1)),(IF(U19=0,1,U19)),0)+IF((AND(V19&gt;90.1,V19&lt;100.1)),(IF(W19=0,1,W19)),0)+IF((AND(X19&gt;90.1,X19&lt;100.1)),(IF(Y19=0,1,Y19)),0)</f>
        <v>0</v>
      </c>
      <c r="AO20" s="31">
        <f>IF((AND(F19&gt;90.1,F19&lt;100.1)),(F21*(IF(G19=0,1,G19))))+IF((AND(H19&gt;90.1,H19&lt;100.1)),(H21*(IF(I19=0,1,I19))))+IF((AND(J19&gt;90.1,J19&lt;100.1)),(J21*(IF(K19=0,1,K19))))+IF((AND(L19&gt;90.1,L19&lt;100.1)),(L21*(IF(M19=0,1,M19))))+IF((AND(N19&gt;90.1,N19&lt;100.1)),(N21*(IF(O19=0,1,O19))))+IF((AND(P19&gt;90.1,P19&lt;100.1)),(P21*(IF(Q19=0,1,Q19))))+IF((AND(R19&gt;90.1,R19&lt;100.1)),(R21*(IF(S19=0,1,S19))))+IF((AND(T19&gt;90.1,T19&lt;100.1)),(T21*(IF(U19=0,1,U19))))+IF((AND(V19&gt;90.1,V19&lt;100.1)),(V21*(IF(W19=0,1,W19))))+IF((AND(X19&gt;90.1,X19&lt;100.1)),(X21*(IF(Y19=0,1,Y19))))</f>
        <v>0</v>
      </c>
      <c r="AP20" s="31">
        <f>IF(AO20=0,0,ROUND(AM20/AO20,1))</f>
        <v>0</v>
      </c>
      <c r="AQ20" s="79">
        <f>IF((AND(F19&gt;100.1,F19&lt;110.1)),(F20*F21*(IF(G19=0,1,G19))),0)+IF((AND(H19&gt;100.1,H19&lt;110.1)),(H20*H21*(IF(I19=0,1,I19))),0)+IF((AND(J19&gt;100.1,J19&lt;110.1)),(J20*J21*(IF(K19=0,1,K19))),0)+IF((AND(L19&gt;100.1,L19&lt;110.1)),(L20*L21*(IF(M19=0,1,M19))),0)+IF((AND(N19&gt;100.1,N19&lt;110.1)),(N20*N21*(IF(O19=0,1,O19))),0)+IF((AND(P19&gt;100.1,P19&lt;110.1)),(P20*P21*(IF(Q19=0,1,Q19))),0)+IF((AND(R19&gt;100.1,R19&lt;110.1)),(R20*R21*(IF(S19=0,1,S19))),0)+IF((AND(T19&gt;100.1,T19&lt;110.1)),(T20*T21*(IF(U19=0,1,U19))),0)+IF((AND(V19&gt;100.1,V19&lt;110.1)),(V20*V21*(IF(W19=0,1,W19))),0)+IF((AND(X19&gt;100.1,X19&lt;110.1)),(X20*X21*(IF(Y19=0,1,Y19))),0)</f>
        <v>0</v>
      </c>
      <c r="AR20" s="79">
        <f>IF((AND(F19&gt;100.1,F19&lt;110.1)),(IF(G19=0,1,G19)),0)+IF((AND(H19&gt;100.1,H19&lt;110.1)),(IF(I19=0,1,I19)),0)+IF((AND(J19&gt;100.1,J19&lt;110.1)),(IF(K19=0,1,K19)),0)+IF((AND(L19&gt;100.1,L19&lt;110.1)),(IF(M19=0,1,M19)),0)+IF((AND(N19&gt;100.1,N19&lt;110.1)),(IF(O19=0,1,O19)),0)+IF((AND(P19&gt;100.1,P19&lt;110.1)),(IF(Q19=0,1,Q19)),0)+IF((AND(R19&gt;100.1,R19&lt;110.1)),(IF(S19=0,1,S19)),0)+IF((AND(T19&gt;100.1,T19&lt;110.1)),(IF(U19=0,1,U19)),0)+IF((AND(V19&gt;100.1,V19&lt;110.1)),(IF(W19=0,1,W19)),0)+IF((AND(X19&gt;100.1,X19&lt;110.1)),(IF(Y19=0,1,Y19)),0)</f>
        <v>0</v>
      </c>
      <c r="AS20" s="79">
        <f>IF((AND(F19&gt;100.1,F19&lt;110.1)),(F21*(IF(G19=0,1,G19))))+IF((AND(H19&gt;100.1,H19&lt;110.1)),(H21*(IF(I19=0,1,I19))))+IF((AND(J19&gt;100.1,J19&lt;110.1)),(J21*(IF(K19=0,1,K19))))+IF((AND(L19&gt;100.1,L19&lt;110.1)),(L21*(IF(M19=0,1,M19))))+IF((AND(N19&gt;100.1,N19&lt;110.1)),(N21*(IF(O19=0,1,O19))))+IF((AND(P19&gt;100.1,P19&lt;110.1)),(P21*(IF(Q19=0,1,Q19))))+IF((AND(R19&gt;100.1,R19&lt;110.1)),(R21*(IF(S19=0,1,S19))))+IF((AND(T19&gt;100.1,T19&lt;110.1)),(T21*(IF(U19=0,1,U19))))+IF((AND(V19&gt;100.1,V19&lt;110.1)),(V21*(IF(W19=0,1,W19))))+IF((AND(X19&gt;100.1,X19&lt;110.1)),(X21*(IF(Y19=0,1,Y19))))</f>
        <v>0</v>
      </c>
      <c r="AT20" s="79">
        <f>IF(AS20=0,0,ROUND(AQ20/AS20,1))</f>
        <v>0</v>
      </c>
      <c r="AU20" s="79">
        <f>IF((AND(F19&gt;110.1)),(F20*F21*(IF(G19=0,1,G19))),0)+IF((AND(H19&gt;110.1)),(H20*H21*(IF(I19=0,1,I19))),0)+IF((AND(J19&gt;110.1)),(J20*J21*(IF(K19=0,1,K19))),0)+IF((AND(L19&gt;110.1)),(L20*L21*(IF(M19=0,1,M19))),0)+IF((AND(N19&gt;110.1)),(N20*N21*(IF(O19=0,1,O19))),0)+IF((AND(P19&gt;110.1)),(P20*P21*(IF(Q19=0,1,Q19))),0)+IF((AND(R19&gt;110.1)),(R20*R21*(IF(S19=0,1,S19))),0)+IF((AND(T19&gt;110.1)),(T20*T21*(IF(U19=0,1,U19))),0)+IF((AND(V19&gt;110.1)),(V20*V21*(IF(W19=0,1,W19))),0)+IF((AND(X19&gt;110.1)),(X20*X21*(IF(Y19=0,1,Y19))),0)</f>
        <v>0</v>
      </c>
      <c r="AV20" s="31">
        <f>IF((AND(F19&gt;110.1)),(IF(G19=0,1,G19)),0)+IF((AND(H19&gt;110.1)),(IF(I19=0,1,I19)),0)+IF((AND(J19&gt;110.1)),(IF(K19=0,1,K19)),0)+IF((AND(L19&gt;110.1)),(IF(M19=0,1,M19)),0)+IF((AND(N19&gt;110.1)),(IF(O19=0,1,O19)),0)+IF((AND(P19&gt;110.1)),(IF(Q19=0,1,Q19)),0)+IF((AND(R19&gt;110.1)),(IF(S19=0,1,S19)),0)+IF((AND(T19&gt;110.1)),(IF(U19=0,1,U19)),0)+IF((AND(V19&gt;110.1)),(IF(W19=0,1,W19)),0)+IF((AND(X19&gt;110.1)),(IF(Y19=0,1,Y19)),0)</f>
        <v>0</v>
      </c>
      <c r="AW20" s="31">
        <f>IF((AND(F19&gt;110.1)),(F21*(IF(G19=0,1,G19))))+IF((AND(H19&gt;110.1)),(H21*(IF(I19=0,1,I19))))+IF((AND(J19&gt;110.1)),(J21*(IF(K19=0,1,K19))))+IF((AND(L19&gt;110.1)),(L21*(IF(M19=0,1,M19))))+IF((AND(N19&gt;110.1)),(N21*(IF(O19=0,1,O19))))+IF((AND(P19&gt;110.1)),(P21*(IF(Q19=0,1,Q19))))+IF((AND(R19&gt;110.1)),(R21*(IF(S19=0,1,S19))))+IF((AND(T19&gt;110.1)),(T21*(IF(U19=0,1,U19))))+IF((AND(V19&gt;110.1)),(V21*(IF(W19=0,1,W19))))+IF((AND(X19&gt;110.1)),(X21*(IF(Y19=0,1,Y19))))</f>
        <v>0</v>
      </c>
      <c r="AX20" s="31">
        <f>IF(AW20=0,0,ROUND(AU20/AW20,1))</f>
        <v>0</v>
      </c>
      <c r="AY20" s="4"/>
    </row>
    <row r="21" spans="2:51" s="24" customFormat="1" ht="10.5" hidden="1" customHeight="1" outlineLevel="1">
      <c r="B21" s="159"/>
      <c r="C21" s="165"/>
      <c r="D21" s="166"/>
      <c r="E21" s="23"/>
      <c r="F21" s="118" t="s">
        <v>76</v>
      </c>
      <c r="G21" s="158"/>
      <c r="H21" s="118"/>
      <c r="I21" s="158"/>
      <c r="J21" s="118"/>
      <c r="K21" s="158"/>
      <c r="L21" s="118"/>
      <c r="M21" s="158"/>
      <c r="N21" s="118"/>
      <c r="O21" s="158"/>
      <c r="P21" s="118"/>
      <c r="Q21" s="158"/>
      <c r="R21" s="118"/>
      <c r="S21" s="158"/>
      <c r="T21" s="118"/>
      <c r="U21" s="158"/>
      <c r="V21" s="118"/>
      <c r="W21" s="163"/>
      <c r="X21" s="5"/>
      <c r="Y21" s="163"/>
      <c r="Z21" s="150"/>
      <c r="AA21" s="35"/>
      <c r="AB21" s="35"/>
      <c r="AC21" s="35"/>
      <c r="AD21" s="35"/>
      <c r="AE21" s="31"/>
      <c r="AF21" s="31"/>
      <c r="AG21" s="31"/>
      <c r="AH21" s="31"/>
      <c r="AI21" s="36"/>
      <c r="AJ21" s="31"/>
      <c r="AK21" s="31"/>
      <c r="AL21" s="36"/>
      <c r="AM21" s="31"/>
      <c r="AN21" s="31"/>
      <c r="AO21" s="31"/>
      <c r="AP21" s="31"/>
      <c r="AQ21" s="79"/>
      <c r="AR21" s="79"/>
      <c r="AS21" s="79"/>
      <c r="AT21" s="79"/>
      <c r="AU21" s="80"/>
      <c r="AV21" s="31"/>
      <c r="AW21" s="31"/>
      <c r="AX21" s="36"/>
      <c r="AY21" s="37"/>
    </row>
    <row r="22" spans="2:51" ht="10.5" hidden="1" customHeight="1" outlineLevel="1">
      <c r="B22" s="159"/>
      <c r="C22" s="165"/>
      <c r="D22" s="166"/>
      <c r="E22" s="6"/>
      <c r="F22" s="8">
        <f>IF(F23=0,0,(ROUND(F23*100/$D22,1)))</f>
        <v>0</v>
      </c>
      <c r="G22" s="158"/>
      <c r="H22" s="8">
        <f>IF(H23=0,0,(ROUND(H23*100/$D22,1)))</f>
        <v>0</v>
      </c>
      <c r="I22" s="158"/>
      <c r="J22" s="8">
        <f>IF(J23=0,0,(ROUND(J23*100/$D22,1)))</f>
        <v>0</v>
      </c>
      <c r="K22" s="158"/>
      <c r="L22" s="8">
        <f>IF(L23=0,0,(ROUND(L23*100/$D22,1)))</f>
        <v>0</v>
      </c>
      <c r="M22" s="158"/>
      <c r="N22" s="8">
        <f>IF(N23=0,0,(ROUND(N23*100/$D22,1)))</f>
        <v>0</v>
      </c>
      <c r="O22" s="158"/>
      <c r="P22" s="8">
        <f>IF(P23=0,0,(ROUND(P23*100/$D22,1)))</f>
        <v>0</v>
      </c>
      <c r="Q22" s="158"/>
      <c r="R22" s="8">
        <f>IF(R23=0,0,(ROUND(R23*100/$D22,1)))</f>
        <v>0</v>
      </c>
      <c r="S22" s="158"/>
      <c r="T22" s="8">
        <f>IF(T23=0,0,(ROUND(T23*100/$D22,1)))</f>
        <v>0</v>
      </c>
      <c r="U22" s="158"/>
      <c r="V22" s="8">
        <f>IF(V23=0,0,(ROUND(V23*100/$D22,1)))</f>
        <v>0</v>
      </c>
      <c r="W22" s="163"/>
      <c r="X22" s="8">
        <f>IF(X23=0,0,(ROUND(X23*100/$D22,1)))</f>
        <v>0</v>
      </c>
      <c r="Y22" s="163"/>
      <c r="Z22" s="150"/>
      <c r="AA22" s="29">
        <f>IF(AA23=0,0,(100*AA23/D22))</f>
        <v>0</v>
      </c>
      <c r="AB22" s="29"/>
      <c r="AC22" s="29"/>
      <c r="AD22" s="29">
        <f>IF(AC23=0,0,ROUND(AA22/AC23,1))</f>
        <v>0</v>
      </c>
      <c r="AE22" s="29">
        <f>IF(AE23=0,0,(100*AE23/D22))</f>
        <v>0</v>
      </c>
      <c r="AF22" s="29"/>
      <c r="AG22" s="29"/>
      <c r="AH22" s="29">
        <f>IF(AG23=0,0,ROUND(AE22/AG23,1))</f>
        <v>0</v>
      </c>
      <c r="AI22" s="29">
        <f>IF(AI23=0,0,(100*AI23/D22))</f>
        <v>0</v>
      </c>
      <c r="AJ22" s="29"/>
      <c r="AK22" s="29"/>
      <c r="AL22" s="29">
        <f>IF(AK23=0,0,ROUND(AI22/AK23,1))</f>
        <v>0</v>
      </c>
      <c r="AM22" s="29">
        <f>IF(AM23=0,0,(100*AM23/D22))</f>
        <v>0</v>
      </c>
      <c r="AN22" s="29"/>
      <c r="AO22" s="29"/>
      <c r="AP22" s="29">
        <f>IF(AO23=0,0,ROUND(AM22/AO23,1))</f>
        <v>0</v>
      </c>
      <c r="AQ22" s="29">
        <f>IF(AQ23=0,0,(100*AQ23/D22))</f>
        <v>0</v>
      </c>
      <c r="AR22" s="29"/>
      <c r="AS22" s="29"/>
      <c r="AT22" s="29">
        <f>IF(AS23=0,0,ROUND(AQ22/AS23,1))</f>
        <v>0</v>
      </c>
      <c r="AU22" s="29">
        <f>IF(AU23=0,0,(100*AU23/D22))</f>
        <v>0</v>
      </c>
      <c r="AV22" s="29"/>
      <c r="AW22" s="29"/>
      <c r="AX22" s="29">
        <f>IF(AW23=0,0,ROUND(AU22/AW23,1))</f>
        <v>0</v>
      </c>
    </row>
    <row r="23" spans="2:51" s="2" customFormat="1" ht="10.5" hidden="1" customHeight="1" outlineLevel="1">
      <c r="B23" s="159"/>
      <c r="C23" s="165"/>
      <c r="D23" s="166"/>
      <c r="E23" s="6"/>
      <c r="F23" s="119"/>
      <c r="G23" s="158"/>
      <c r="H23" s="119"/>
      <c r="I23" s="158"/>
      <c r="J23" s="119"/>
      <c r="K23" s="158"/>
      <c r="L23" s="119"/>
      <c r="M23" s="158"/>
      <c r="N23" s="119"/>
      <c r="O23" s="158"/>
      <c r="P23" s="119"/>
      <c r="Q23" s="158"/>
      <c r="R23" s="119"/>
      <c r="S23" s="158"/>
      <c r="T23" s="119"/>
      <c r="U23" s="158"/>
      <c r="V23" s="119"/>
      <c r="W23" s="163"/>
      <c r="X23" s="22"/>
      <c r="Y23" s="163"/>
      <c r="Z23" s="150"/>
      <c r="AA23" s="30">
        <f>IF(F23=0,0,(F24*(IF(G22=0,1,G22)))*F23)+IF(H23=0,0,(H24*(IF(I22=0,1,I22)))*H23)+IF(J23=0,0,(J24*(IF(K22=0,1,K22)))*J23)+IF(L23=0,0,(L24*(IF(M22=0,1,M22)))*L23)+IF(N23=0,0,(N24*(IF(O22=0,1,O22)))*N23)+IF(P23=0,0,(P24*(IF(Q22=0,1,Q22)))*P23)+IF(R23=0,0,(R24*(IF(S22=0,1,S22)))*R23)+IF(T23=0,0,(T24*(IF(U22=0,1,U22)))*T23)+IF(V23=0,0,(V24*(IF(W22=0,1,W22)))*V23)+IF(X23=0,0,(X24*(IF(Y22=0,1,Y22)))*X23)</f>
        <v>0</v>
      </c>
      <c r="AB23" s="30">
        <f>IF(F23=0,0,(IF(G22=0,1,G22)))+IF(H23=0,0,(IF(I22=0,1,I22)))+IF(J23=0,0,(IF(K22=0,1,K22)))+IF(L23=0,0,(IF(M22=0,1,M22)))+IF(N23=0,0,(IF(O22=0,1,O22)))+IF(P23=0,0,(IF(Q22=0,1,Q22)))+IF(R23=0,0,(IF(S22=0,1,S22)))+IF(T23=0,0,(IF(U22=0,1,U22)))+IF(V23=0,0,(IF(W22=0,1,W22)))+IF(X23=0,0,(IF(Y22=0,1,Y22)))</f>
        <v>0</v>
      </c>
      <c r="AC23" s="30">
        <f>IF(F23=0,0,(F24*(IF(G22=0,1,G22))))+IF(H23=0,0,(H24*(IF(I22=0,1,I22))))+IF(J23=0,0,(J24*(IF(K22=0,1,K22))))+IF(L23=0,0,(L24*(IF(M22=0,1,M22))))+IF(N23=0,0,(N24*(IF(O22=0,1,O22))))+IF(P23=0,0,(P24*(IF(Q22=0,1,Q22))))+IF(R23=0,0,(R24*(IF(S22=0,1,S22))))+IF(T23=0,0,(T24*(IF(U22=0,1,U22))))+IF(V23=0,0,(V24*(IF(W22=0,1,W22))))+IF(X23=0,0,(X24*(IF(Y22=0,1,Y22))))</f>
        <v>0</v>
      </c>
      <c r="AD23" s="30">
        <f>IF(AC23=0,0,ROUND(AA23/AC23,1))</f>
        <v>0</v>
      </c>
      <c r="AE23" s="31">
        <f>IF((AND(F22&gt;69.9,F22&lt;80.1)),(F23*F24*(IF(G22=0,1,G22))),0)+IF((AND(H22&gt;69.9,H22&lt;80.1)),(H23*H24*(IF(I22=0,1,I22))),0)+IF((AND(J22&gt;69.9,J22&lt;80.1)),(J23*J24*(IF(K22=0,1,K22))),0)+IF((AND(L22&gt;69.9,L22&lt;80.1)),(L23*L24*(IF(M22=0,1,M22))),0)+IF((AND(N22&gt;69.9,N22&lt;80.1)),(N23*N24*(IF(O22=0,1,O22))),0)+IF((AND(P22&gt;69.9,P22&lt;80.1)),(P23*P24*(IF(Q22=0,1,Q22))),0)+IF((AND(R22&gt;69.9,R22&lt;80.1)),(R23*R24*(IF(S22=0,1,S22))),0)+IF((AND(T22&gt;69.9,T22&lt;80.1)),(T23*T24*(IF(U22=0,1,U22))),0)+IF((AND(V22&gt;69.9,V22&lt;80.1)),(V23*V24*(IF(W22=0,1,W22))),0)+IF((AND(X22&gt;69.9,X22&lt;80.1)),(X23*X24*(IF(Y22=0,1,Y22))),0)</f>
        <v>0</v>
      </c>
      <c r="AF23" s="31">
        <f>IF((AND(F22&gt;69.9,F22&lt;80.1)),(IF(G22=0,1,G22)),0)+IF((AND(H22&gt;69.9,H22&lt;80.1)),(IF(I22=0,1,I22)),0)+IF((AND(J22&gt;69.9,J22&lt;80.1)),(IF(K22=0,1,K22)),0)+IF((AND(L22&gt;69.9,L22&lt;80.1)),(IF(M22=0,1,M22)),0)+IF((AND(N22&gt;69.9,N22&lt;80.1)),(IF(O22=0,1,O22)),0)+IF((AND(P22&gt;69.9,P22&lt;80.1)),(IF(Q22=0,1,Q22)),0)+IF((AND(R22&gt;69.9,R22&lt;80.1)),(IF(S22=0,1,S22)),0)+IF((AND(T22&gt;69.9,T22&lt;80.1)),(IF(U22=0,1,U22)),0)+IF((AND(V22&gt;69.9,V22&lt;80.1)),(IF(W22=0,1,W22)),0)+IF((AND(X22&gt;69.9,X22&lt;80.1)),(IF(Y22=0,1,Y22)),0)</f>
        <v>0</v>
      </c>
      <c r="AG23" s="31">
        <f>IF((AND(F22&gt;69.9,F22&lt;80.1)),(F24*(IF(G22=0,1,G22))))+IF((AND(H22&gt;69.9,H22&lt;80.1)),(H24*(IF(I22=0,1,I22))))+IF((AND(J22&gt;69.9,J22&lt;80.1)),(J24*(IF(K22=0,1,K22))))+IF((AND(L22&gt;69.9,L22&lt;80.1)),(L24*(IF(M22=0,1,M22))))+IF((AND(N22&gt;69.9,N22&lt;80.1)),(N24*(IF(O22=0,1,O22))))+IF((AND(P22&gt;69.9,P22&lt;80.1)),(P24*(IF(Q22=0,1,Q22))))+IF((AND(R22&gt;69.9,R22&lt;80.1)),(R24*(IF(S22=0,1,S22))))+IF((AND(T22&gt;69.9,T22&lt;80.1)),(T24*(IF(U22=0,1,U22))))+IF((AND(V22&gt;69.9,V22&lt;80.1)),(V24*(IF(W22=0,1,W22))))+IF((AND(X22&gt;69.9,X22&lt;80.1)),(X24*(IF(Y22=0,1,Y22))))</f>
        <v>0</v>
      </c>
      <c r="AH23" s="31">
        <f>IF(AG23=0,0,ROUND(AE23/AG23,1))</f>
        <v>0</v>
      </c>
      <c r="AI23" s="31">
        <f>IF((AND(F22&gt;80.1,F22&lt;90.1)),(F23*F24*(IF(G22=0,1,G22))),0)+IF((AND(H22&gt;80.1,H22&lt;90.1)),(H23*H24*(IF(I22=0,1,I22))),0)+IF((AND(J22&gt;80.1,J22&lt;90.1)),(J23*J24*(IF(K22=0,1,K22))),0)+IF((AND(L22&gt;80.1,L22&lt;90.1)),(L23*L24*(IF(M22=0,1,M22))),0)+IF((AND(N22&gt;80.1,N22&lt;90.1)),(N23*N24*(IF(O22=0,1,O22))),0)+IF((AND(P22&gt;80.1,P22&lt;90.1)),(P23*P24*(IF(Q22=0,1,Q22))),0)+IF((AND(R22&gt;80.1,R22&lt;90.1)),(R23*R24*(IF(S22=0,1,S22))),0)+IF((AND(T22&gt;80.1,T22&lt;90.1)),(T23*T24*(IF(U22=0,1,U22))),0)+IF((AND(V22&gt;80.1,V22&lt;90.1)),(V23*V24*(IF(W22=0,1,W22))),0)+IF((AND(X22&gt;80.1,X22&lt;90.1)),(X23*X24*(IF(Y22=0,1,Y22))),0)</f>
        <v>0</v>
      </c>
      <c r="AJ23" s="31">
        <f>IF((AND(F22&gt;80.1,F22&lt;90.1)),(IF(G22=0,1,G22)),0)+IF((AND(H22&gt;80.1,H22&lt;90.1)),(IF(I22=0,1,I22)),0)+IF((AND(J22&gt;80.1,J22&lt;90.1)),(IF(K22=0,1,K22)),0)+IF((AND(L22&gt;80.1,L22&lt;90.1)),(IF(M22=0,1,M22)),0)+IF((AND(N22&gt;80.1,N22&lt;90.1)),(IF(O22=0,1,O22)),0)+IF((AND(P22&gt;80.1,P22&lt;90.1)),(IF(Q22=0,1,Q22)),0)+IF((AND(R22&gt;80.1,R22&lt;90.1)),(IF(S22=0,1,S22)),0)+IF((AND(T22&gt;80.1,T22&lt;90.1)),(IF(U22=0,1,U22)),0)+IF((AND(V22&gt;80.1,V22&lt;90.1)),(IF(W22=0,1,W22)),0)+IF((AND(X22&gt;80.1,X22&lt;90.1)),(IF(Y22=0,1,Y22)),0)</f>
        <v>0</v>
      </c>
      <c r="AK23" s="31">
        <f>IF((AND(F22&gt;80.1,F22&lt;90.1)),(F24*(IF(G22=0,1,G22))))+IF((AND(H22&gt;80.1,H22&lt;90.1)),(H24*(IF(I22=0,1,I22))))+IF((AND(J22&gt;80.1,J22&lt;90.1)),(J24*(IF(K22=0,1,K22))))+IF((AND(L22&gt;80.1,L22&lt;90.1)),(L24*(IF(M22=0,1,M22))))+IF((AND(N22&gt;80.1,N22&lt;90.1)),(N24*(IF(O22=0,1,O22))))+IF((AND(P22&gt;80.1,P22&lt;90.1)),(P24*(IF(Q22=0,1,Q22))))+IF((AND(R22&gt;80.1,R22&lt;90.1)),(R24*(IF(S22=0,1,S22))))+IF((AND(T22&gt;80.1,T22&lt;90.1)),(T24*(IF(U22=0,1,U22))))+IF((AND(V22&gt;80.1,V22&lt;90.1)),(V24*(IF(W22=0,1,W22))))+IF((AND(X22&gt;80.1,X22&lt;90.1)),(X24*(IF(Y22=0,1,Y22))))</f>
        <v>0</v>
      </c>
      <c r="AL23" s="31">
        <f>IF(AK23=0,0,ROUND(AI23/AK23,1))</f>
        <v>0</v>
      </c>
      <c r="AM23" s="31">
        <f>IF((AND(F22&gt;90.1,F22&lt;100.1)),(F23*F24*(IF(G22=0,1,G22))),0)+IF((AND(H22&gt;90.1,H22&lt;100.1)),(H23*H24*(IF(I22=0,1,I22))),0)+IF((AND(J22&gt;90.1,J22&lt;100.1)),(J23*J24*(IF(K22=0,1,K22))),0)+IF((AND(L22&gt;90.1,L22&lt;100.1)),(L23*L24*(IF(M22=0,1,M22))),0)+IF((AND(N22&gt;90.1,N22&lt;100.1)),(N23*N24*(IF(O22=0,1,O22))),0)+IF((AND(P22&gt;90.1,P22&lt;100.1)),(P23*P24*(IF(Q22=0,1,Q22))),0)+IF((AND(R22&gt;90.1,R22&lt;100.1)),(R23*R24*(IF(S22=0,1,S22))),0)+IF((AND(T22&gt;90.1,T22&lt;100.1)),(T23*T24*(IF(U22=0,1,U22))),0)+IF((AND(V22&gt;90.1,V22&lt;100.1)),(V23*V24*(IF(W22=0,1,W22))),0)+IF((AND(X22&gt;90.1,X22&lt;100.1)),(X23*X24*(IF(Y22=0,1,Y22))),0)</f>
        <v>0</v>
      </c>
      <c r="AN23" s="31">
        <f>IF((AND(F22&gt;90.1,F22&lt;100.1)),(IF(G22=0,1,G22)),0)+IF((AND(H22&gt;90.1,H22&lt;100.1)),(IF(I22=0,1,I22)),0)+IF((AND(J22&gt;90.1,J22&lt;100.1)),(IF(K22=0,1,K22)),0)+IF((AND(L22&gt;90.1,L22&lt;100.1)),(IF(M22=0,1,M22)),0)+IF((AND(N22&gt;90.1,N22&lt;100.1)),(IF(O22=0,1,O22)),0)+IF((AND(P22&gt;90.1,P22&lt;100.1)),(IF(Q22=0,1,Q22)),0)+IF((AND(R22&gt;90.1,R22&lt;100.1)),(IF(S22=0,1,S22)),0)+IF((AND(T22&gt;90.1,T22&lt;100.1)),(IF(U22=0,1,U22)),0)+IF((AND(V22&gt;90.1,V22&lt;100.1)),(IF(W22=0,1,W22)),0)+IF((AND(X22&gt;90.1,X22&lt;100.1)),(IF(Y22=0,1,Y22)),0)</f>
        <v>0</v>
      </c>
      <c r="AO23" s="31">
        <f>IF((AND(F22&gt;90.1,F22&lt;100.1)),(F24*(IF(G22=0,1,G22))))+IF((AND(H22&gt;90.1,H22&lt;100.1)),(H24*(IF(I22=0,1,I22))))+IF((AND(J22&gt;90.1,J22&lt;100.1)),(J24*(IF(K22=0,1,K22))))+IF((AND(L22&gt;90.1,L22&lt;100.1)),(L24*(IF(M22=0,1,M22))))+IF((AND(N22&gt;90.1,N22&lt;100.1)),(N24*(IF(O22=0,1,O22))))+IF((AND(P22&gt;90.1,P22&lt;100.1)),(P24*(IF(Q22=0,1,Q22))))+IF((AND(R22&gt;90.1,R22&lt;100.1)),(R24*(IF(S22=0,1,S22))))+IF((AND(T22&gt;90.1,T22&lt;100.1)),(T24*(IF(U22=0,1,U22))))+IF((AND(V22&gt;90.1,V22&lt;100.1)),(V24*(IF(W22=0,1,W22))))+IF((AND(X22&gt;90.1,X22&lt;100.1)),(X24*(IF(Y22=0,1,Y22))))</f>
        <v>0</v>
      </c>
      <c r="AP23" s="31">
        <f>IF(AO23=0,0,ROUND(AM23/AO23,1))</f>
        <v>0</v>
      </c>
      <c r="AQ23" s="79">
        <f>IF((AND(F22&gt;100.1,F22&lt;110.1)),(F23*F24*(IF(G22=0,1,G22))),0)+IF((AND(H22&gt;100.1,H22&lt;110.1)),(H23*H24*(IF(I22=0,1,I22))),0)+IF((AND(J22&gt;100.1,J22&lt;110.1)),(J23*J24*(IF(K22=0,1,K22))),0)+IF((AND(L22&gt;100.1,L22&lt;110.1)),(L23*L24*(IF(M22=0,1,M22))),0)+IF((AND(N22&gt;100.1,N22&lt;110.1)),(N23*N24*(IF(O22=0,1,O22))),0)+IF((AND(P22&gt;100.1,P22&lt;110.1)),(P23*P24*(IF(Q22=0,1,Q22))),0)+IF((AND(R22&gt;100.1,R22&lt;110.1)),(R23*R24*(IF(S22=0,1,S22))),0)+IF((AND(T22&gt;100.1,T22&lt;110.1)),(T23*T24*(IF(U22=0,1,U22))),0)+IF((AND(V22&gt;100.1,V22&lt;110.1)),(V23*V24*(IF(W22=0,1,W22))),0)+IF((AND(X22&gt;100.1,X22&lt;110.1)),(X23*X24*(IF(Y22=0,1,Y22))),0)</f>
        <v>0</v>
      </c>
      <c r="AR23" s="79">
        <f>IF((AND(F22&gt;100.1,F22&lt;110.1)),(IF(G22=0,1,G22)),0)+IF((AND(H22&gt;100.1,H22&lt;110.1)),(IF(I22=0,1,I22)),0)+IF((AND(J22&gt;100.1,J22&lt;110.1)),(IF(K22=0,1,K22)),0)+IF((AND(L22&gt;100.1,L22&lt;110.1)),(IF(M22=0,1,M22)),0)+IF((AND(N22&gt;100.1,N22&lt;110.1)),(IF(O22=0,1,O22)),0)+IF((AND(P22&gt;100.1,P22&lt;110.1)),(IF(Q22=0,1,Q22)),0)+IF((AND(R22&gt;100.1,R22&lt;110.1)),(IF(S22=0,1,S22)),0)+IF((AND(T22&gt;100.1,T22&lt;110.1)),(IF(U22=0,1,U22)),0)+IF((AND(V22&gt;100.1,V22&lt;110.1)),(IF(W22=0,1,W22)),0)+IF((AND(X22&gt;100.1,X22&lt;110.1)),(IF(Y22=0,1,Y22)),0)</f>
        <v>0</v>
      </c>
      <c r="AS23" s="79">
        <f>IF((AND(F22&gt;100.1,F22&lt;110.1)),(F24*(IF(G22=0,1,G22))))+IF((AND(H22&gt;100.1,H22&lt;110.1)),(H24*(IF(I22=0,1,I22))))+IF((AND(J22&gt;100.1,J22&lt;110.1)),(J24*(IF(K22=0,1,K22))))+IF((AND(L22&gt;100.1,L22&lt;110.1)),(L24*(IF(M22=0,1,M22))))+IF((AND(N22&gt;100.1,N22&lt;110.1)),(N24*(IF(O22=0,1,O22))))+IF((AND(P22&gt;100.1,P22&lt;110.1)),(P24*(IF(Q22=0,1,Q22))))+IF((AND(R22&gt;100.1,R22&lt;110.1)),(R24*(IF(S22=0,1,S22))))+IF((AND(T22&gt;100.1,T22&lt;110.1)),(T24*(IF(U22=0,1,U22))))+IF((AND(V22&gt;100.1,V22&lt;110.1)),(V24*(IF(W22=0,1,W22))))+IF((AND(X22&gt;100.1,X22&lt;110.1)),(X24*(IF(Y22=0,1,Y22))))</f>
        <v>0</v>
      </c>
      <c r="AT23" s="79">
        <f>IF(AS23=0,0,ROUND(AQ23/AS23,1))</f>
        <v>0</v>
      </c>
      <c r="AU23" s="79">
        <f>IF((AND(F22&gt;110.1)),(F23*F24*(IF(G22=0,1,G22))),0)+IF((AND(H22&gt;110.1)),(H23*H24*(IF(I22=0,1,I22))),0)+IF((AND(J22&gt;110.1)),(J23*J24*(IF(K22=0,1,K22))),0)+IF((AND(L22&gt;110.1)),(L23*L24*(IF(M22=0,1,M22))),0)+IF((AND(N22&gt;110.1)),(N23*N24*(IF(O22=0,1,O22))),0)+IF((AND(P22&gt;110.1)),(P23*P24*(IF(Q22=0,1,Q22))),0)+IF((AND(R22&gt;110.1)),(R23*R24*(IF(S22=0,1,S22))),0)+IF((AND(T22&gt;110.1)),(T23*T24*(IF(U22=0,1,U22))),0)+IF((AND(V22&gt;110.1)),(V23*V24*(IF(W22=0,1,W22))),0)+IF((AND(X22&gt;110.1)),(X23*X24*(IF(Y22=0,1,Y22))),0)</f>
        <v>0</v>
      </c>
      <c r="AV23" s="31">
        <f>IF((AND(F22&gt;110.1)),(IF(G22=0,1,G22)),0)+IF((AND(H22&gt;110.1)),(IF(I22=0,1,I22)),0)+IF((AND(J22&gt;110.1)),(IF(K22=0,1,K22)),0)+IF((AND(L22&gt;110.1)),(IF(M22=0,1,M22)),0)+IF((AND(N22&gt;110.1)),(IF(O22=0,1,O22)),0)+IF((AND(P22&gt;110.1)),(IF(Q22=0,1,Q22)),0)+IF((AND(R22&gt;110.1)),(IF(S22=0,1,S22)),0)+IF((AND(T22&gt;110.1)),(IF(U22=0,1,U22)),0)+IF((AND(V22&gt;110.1)),(IF(W22=0,1,W22)),0)+IF((AND(X22&gt;110.1)),(IF(Y22=0,1,Y22)),0)</f>
        <v>0</v>
      </c>
      <c r="AW23" s="31">
        <f>IF((AND(F22&gt;110.1)),(F24*(IF(G22=0,1,G22))))+IF((AND(H22&gt;110.1)),(H24*(IF(I22=0,1,I22))))+IF((AND(J22&gt;110.1)),(J24*(IF(K22=0,1,K22))))+IF((AND(L22&gt;110.1)),(L24*(IF(M22=0,1,M22))))+IF((AND(N22&gt;110.1)),(N24*(IF(O22=0,1,O22))))+IF((AND(P22&gt;110.1)),(P24*(IF(Q22=0,1,Q22))))+IF((AND(R22&gt;110.1)),(R24*(IF(S22=0,1,S22))))+IF((AND(T22&gt;110.1)),(T24*(IF(U22=0,1,U22))))+IF((AND(V22&gt;110.1)),(V24*(IF(W22=0,1,W22))))+IF((AND(X22&gt;110.1)),(X24*(IF(Y22=0,1,Y22))))</f>
        <v>0</v>
      </c>
      <c r="AX23" s="31">
        <f>IF(AW23=0,0,ROUND(AU23/AW23,1))</f>
        <v>0</v>
      </c>
      <c r="AY23" s="4"/>
    </row>
    <row r="24" spans="2:51" s="24" customFormat="1" ht="10.5" hidden="1" customHeight="1" outlineLevel="1">
      <c r="B24" s="159"/>
      <c r="C24" s="165"/>
      <c r="D24" s="166"/>
      <c r="E24" s="23"/>
      <c r="F24" s="118" t="s">
        <v>76</v>
      </c>
      <c r="G24" s="158"/>
      <c r="H24" s="118"/>
      <c r="I24" s="158"/>
      <c r="J24" s="118"/>
      <c r="K24" s="158"/>
      <c r="L24" s="118"/>
      <c r="M24" s="158"/>
      <c r="N24" s="118"/>
      <c r="O24" s="158"/>
      <c r="P24" s="118"/>
      <c r="Q24" s="158"/>
      <c r="R24" s="118"/>
      <c r="S24" s="158"/>
      <c r="T24" s="118"/>
      <c r="U24" s="158"/>
      <c r="V24" s="118"/>
      <c r="W24" s="163"/>
      <c r="X24" s="5"/>
      <c r="Y24" s="163"/>
      <c r="Z24" s="150"/>
      <c r="AA24" s="35"/>
      <c r="AB24" s="35"/>
      <c r="AC24" s="35"/>
      <c r="AD24" s="35"/>
      <c r="AE24" s="31"/>
      <c r="AF24" s="31"/>
      <c r="AG24" s="31"/>
      <c r="AH24" s="31"/>
      <c r="AI24" s="36"/>
      <c r="AJ24" s="31"/>
      <c r="AK24" s="31"/>
      <c r="AL24" s="36"/>
      <c r="AM24" s="31"/>
      <c r="AN24" s="31"/>
      <c r="AO24" s="31"/>
      <c r="AP24" s="31"/>
      <c r="AQ24" s="79"/>
      <c r="AR24" s="79"/>
      <c r="AS24" s="79"/>
      <c r="AT24" s="79"/>
      <c r="AU24" s="80"/>
      <c r="AV24" s="31"/>
      <c r="AW24" s="31"/>
      <c r="AX24" s="36"/>
      <c r="AY24" s="37"/>
    </row>
    <row r="25" spans="2:51" ht="10.5" hidden="1" customHeight="1" outlineLevel="1">
      <c r="B25" s="159"/>
      <c r="C25" s="165"/>
      <c r="D25" s="166"/>
      <c r="E25" s="6"/>
      <c r="F25" s="8">
        <f>IF(F26=0,0,(ROUND(F26*100/$D25,1)))</f>
        <v>0</v>
      </c>
      <c r="G25" s="158"/>
      <c r="H25" s="8">
        <f>IF(H26=0,0,(ROUND(H26*100/$D25,1)))</f>
        <v>0</v>
      </c>
      <c r="I25" s="158"/>
      <c r="J25" s="8">
        <f>IF(J26=0,0,(ROUND(J26*100/$D25,1)))</f>
        <v>0</v>
      </c>
      <c r="K25" s="158"/>
      <c r="L25" s="8">
        <f>IF(L26=0,0,(ROUND(L26*100/$D25,1)))</f>
        <v>0</v>
      </c>
      <c r="M25" s="158"/>
      <c r="N25" s="8">
        <f>IF(N26=0,0,(ROUND(N26*100/$D25,1)))</f>
        <v>0</v>
      </c>
      <c r="O25" s="158"/>
      <c r="P25" s="8">
        <f>IF(P26=0,0,(ROUND(P26*100/$D25,1)))</f>
        <v>0</v>
      </c>
      <c r="Q25" s="158"/>
      <c r="R25" s="8">
        <f>IF(R26=0,0,(ROUND(R26*100/$D25,1)))</f>
        <v>0</v>
      </c>
      <c r="S25" s="158"/>
      <c r="T25" s="8">
        <f>IF(T26=0,0,(ROUND(T26*100/$D25,1)))</f>
        <v>0</v>
      </c>
      <c r="U25" s="158"/>
      <c r="V25" s="8">
        <f>IF(V26=0,0,(ROUND(V26*100/$D25,1)))</f>
        <v>0</v>
      </c>
      <c r="W25" s="163"/>
      <c r="X25" s="8">
        <f>IF(X26=0,0,(ROUND(X26*100/$D25,1)))</f>
        <v>0</v>
      </c>
      <c r="Y25" s="163"/>
      <c r="Z25" s="150"/>
      <c r="AA25" s="29">
        <f>IF(AA26=0,0,(100*AA26/D25))</f>
        <v>0</v>
      </c>
      <c r="AB25" s="29"/>
      <c r="AC25" s="29"/>
      <c r="AD25" s="29">
        <f>IF(AC26=0,0,ROUND(AA25/AC26,1))</f>
        <v>0</v>
      </c>
      <c r="AE25" s="29">
        <f>IF(AE26=0,0,(100*AE26/D25))</f>
        <v>0</v>
      </c>
      <c r="AF25" s="29"/>
      <c r="AG25" s="29"/>
      <c r="AH25" s="29">
        <f>IF(AG26=0,0,ROUND(AE25/AG26,1))</f>
        <v>0</v>
      </c>
      <c r="AI25" s="29">
        <f>IF(AI26=0,0,(100*AI26/D25))</f>
        <v>0</v>
      </c>
      <c r="AJ25" s="29"/>
      <c r="AK25" s="29"/>
      <c r="AL25" s="29">
        <f>IF(AK26=0,0,ROUND(AI25/AK26,1))</f>
        <v>0</v>
      </c>
      <c r="AM25" s="29">
        <f>IF(AM26=0,0,(100*AM26/D25))</f>
        <v>0</v>
      </c>
      <c r="AN25" s="29"/>
      <c r="AO25" s="29"/>
      <c r="AP25" s="29">
        <f>IF(AO26=0,0,ROUND(AM25/AO26,1))</f>
        <v>0</v>
      </c>
      <c r="AQ25" s="29">
        <f>IF(AQ26=0,0,(100*AQ26/D25))</f>
        <v>0</v>
      </c>
      <c r="AR25" s="29"/>
      <c r="AS25" s="29"/>
      <c r="AT25" s="29">
        <f>IF(AS26=0,0,ROUND(AQ25/AS26,1))</f>
        <v>0</v>
      </c>
      <c r="AU25" s="29">
        <f>IF(AU26=0,0,(100*AU26/D25))</f>
        <v>0</v>
      </c>
      <c r="AV25" s="29"/>
      <c r="AW25" s="29"/>
      <c r="AX25" s="29">
        <f>IF(AW26=0,0,ROUND(AU25/AW26,1))</f>
        <v>0</v>
      </c>
    </row>
    <row r="26" spans="2:51" s="2" customFormat="1" ht="10.5" hidden="1" customHeight="1" outlineLevel="1">
      <c r="B26" s="159"/>
      <c r="C26" s="165"/>
      <c r="D26" s="166"/>
      <c r="E26" s="6"/>
      <c r="F26" s="119"/>
      <c r="G26" s="158"/>
      <c r="H26" s="119"/>
      <c r="I26" s="158"/>
      <c r="J26" s="119"/>
      <c r="K26" s="158"/>
      <c r="L26" s="119"/>
      <c r="M26" s="158"/>
      <c r="N26" s="119"/>
      <c r="O26" s="158"/>
      <c r="P26" s="119"/>
      <c r="Q26" s="158"/>
      <c r="R26" s="119"/>
      <c r="S26" s="158"/>
      <c r="T26" s="119"/>
      <c r="U26" s="158"/>
      <c r="V26" s="119"/>
      <c r="W26" s="163"/>
      <c r="X26" s="22"/>
      <c r="Y26" s="163"/>
      <c r="Z26" s="150"/>
      <c r="AA26" s="30">
        <f>IF(F26=0,0,(F27*(IF(G25=0,1,G25)))*F26)+IF(H26=0,0,(H27*(IF(I25=0,1,I25)))*H26)+IF(J26=0,0,(J27*(IF(K25=0,1,K25)))*J26)+IF(L26=0,0,(L27*(IF(M25=0,1,M25)))*L26)+IF(N26=0,0,(N27*(IF(O25=0,1,O25)))*N26)+IF(P26=0,0,(P27*(IF(Q25=0,1,Q25)))*P26)+IF(R26=0,0,(R27*(IF(S25=0,1,S25)))*R26)+IF(T26=0,0,(T27*(IF(U25=0,1,U25)))*T26)+IF(V26=0,0,(V27*(IF(W25=0,1,W25)))*V26)+IF(X26=0,0,(X27*(IF(Y25=0,1,Y25)))*X26)</f>
        <v>0</v>
      </c>
      <c r="AB26" s="30">
        <f>IF(F26=0,0,(IF(G25=0,1,G25)))+IF(H26=0,0,(IF(I25=0,1,I25)))+IF(J26=0,0,(IF(K25=0,1,K25)))+IF(L26=0,0,(IF(M25=0,1,M25)))+IF(N26=0,0,(IF(O25=0,1,O25)))+IF(P26=0,0,(IF(Q25=0,1,Q25)))+IF(R26=0,0,(IF(S25=0,1,S25)))+IF(T26=0,0,(IF(U25=0,1,U25)))+IF(V26=0,0,(IF(W25=0,1,W25)))+IF(X26=0,0,(IF(Y25=0,1,Y25)))</f>
        <v>0</v>
      </c>
      <c r="AC26" s="30">
        <f>IF(F26=0,0,(F27*(IF(G25=0,1,G25))))+IF(H26=0,0,(H27*(IF(I25=0,1,I25))))+IF(J26=0,0,(J27*(IF(K25=0,1,K25))))+IF(L26=0,0,(L27*(IF(M25=0,1,M25))))+IF(N26=0,0,(N27*(IF(O25=0,1,O25))))+IF(P26=0,0,(P27*(IF(Q25=0,1,Q25))))+IF(R26=0,0,(R27*(IF(S25=0,1,S25))))+IF(T26=0,0,(T27*(IF(U25=0,1,U25))))+IF(V26=0,0,(V27*(IF(W25=0,1,W25))))+IF(X26=0,0,(X27*(IF(Y25=0,1,Y25))))</f>
        <v>0</v>
      </c>
      <c r="AD26" s="30">
        <f>IF(AC26=0,0,ROUND(AA26/AC26,1))</f>
        <v>0</v>
      </c>
      <c r="AE26" s="31">
        <f>IF((AND(F25&gt;69.9,F25&lt;80.1)),(F26*F27*(IF(G25=0,1,G25))),0)+IF((AND(H25&gt;69.9,H25&lt;80.1)),(H26*H27*(IF(I25=0,1,I25))),0)+IF((AND(J25&gt;69.9,J25&lt;80.1)),(J26*J27*(IF(K25=0,1,K25))),0)+IF((AND(L25&gt;69.9,L25&lt;80.1)),(L26*L27*(IF(M25=0,1,M25))),0)+IF((AND(N25&gt;69.9,N25&lt;80.1)),(N26*N27*(IF(O25=0,1,O25))),0)+IF((AND(P25&gt;69.9,P25&lt;80.1)),(P26*P27*(IF(Q25=0,1,Q25))),0)+IF((AND(R25&gt;69.9,R25&lt;80.1)),(R26*R27*(IF(S25=0,1,S25))),0)+IF((AND(T25&gt;69.9,T25&lt;80.1)),(T26*T27*(IF(U25=0,1,U25))),0)+IF((AND(V25&gt;69.9,V25&lt;80.1)),(V26*V27*(IF(W25=0,1,W25))),0)+IF((AND(X25&gt;69.9,X25&lt;80.1)),(X26*X27*(IF(Y25=0,1,Y25))),0)</f>
        <v>0</v>
      </c>
      <c r="AF26" s="31">
        <f>IF((AND(F25&gt;69.9,F25&lt;80.1)),(IF(G25=0,1,G25)),0)+IF((AND(H25&gt;69.9,H25&lt;80.1)),(IF(I25=0,1,I25)),0)+IF((AND(J25&gt;69.9,J25&lt;80.1)),(IF(K25=0,1,K25)),0)+IF((AND(L25&gt;69.9,L25&lt;80.1)),(IF(M25=0,1,M25)),0)+IF((AND(N25&gt;69.9,N25&lt;80.1)),(IF(O25=0,1,O25)),0)+IF((AND(P25&gt;69.9,P25&lt;80.1)),(IF(Q25=0,1,Q25)),0)+IF((AND(R25&gt;69.9,R25&lt;80.1)),(IF(S25=0,1,S25)),0)+IF((AND(T25&gt;69.9,T25&lt;80.1)),(IF(U25=0,1,U25)),0)+IF((AND(V25&gt;69.9,V25&lt;80.1)),(IF(W25=0,1,W25)),0)+IF((AND(X25&gt;69.9,X25&lt;80.1)),(IF(Y25=0,1,Y25)),0)</f>
        <v>0</v>
      </c>
      <c r="AG26" s="31">
        <f>IF((AND(F25&gt;69.9,F25&lt;80.1)),(F27*(IF(G25=0,1,G25))))+IF((AND(H25&gt;69.9,H25&lt;80.1)),(H27*(IF(I25=0,1,I25))))+IF((AND(J25&gt;69.9,J25&lt;80.1)),(J27*(IF(K25=0,1,K25))))+IF((AND(L25&gt;69.9,L25&lt;80.1)),(L27*(IF(M25=0,1,M25))))+IF((AND(N25&gt;69.9,N25&lt;80.1)),(N27*(IF(O25=0,1,O25))))+IF((AND(P25&gt;69.9,P25&lt;80.1)),(P27*(IF(Q25=0,1,Q25))))+IF((AND(R25&gt;69.9,R25&lt;80.1)),(R27*(IF(S25=0,1,S25))))+IF((AND(T25&gt;69.9,T25&lt;80.1)),(T27*(IF(U25=0,1,U25))))+IF((AND(V25&gt;69.9,V25&lt;80.1)),(V27*(IF(W25=0,1,W25))))+IF((AND(X25&gt;69.9,X25&lt;80.1)),(X27*(IF(Y25=0,1,Y25))))</f>
        <v>0</v>
      </c>
      <c r="AH26" s="31">
        <f>IF(AG26=0,0,ROUND(AE26/AG26,1))</f>
        <v>0</v>
      </c>
      <c r="AI26" s="31">
        <f>IF((AND(F25&gt;80.1,F25&lt;90.1)),(F26*F27*(IF(G25=0,1,G25))),0)+IF((AND(H25&gt;80.1,H25&lt;90.1)),(H26*H27*(IF(I25=0,1,I25))),0)+IF((AND(J25&gt;80.1,J25&lt;90.1)),(J26*J27*(IF(K25=0,1,K25))),0)+IF((AND(L25&gt;80.1,L25&lt;90.1)),(L26*L27*(IF(M25=0,1,M25))),0)+IF((AND(N25&gt;80.1,N25&lt;90.1)),(N26*N27*(IF(O25=0,1,O25))),0)+IF((AND(P25&gt;80.1,P25&lt;90.1)),(P26*P27*(IF(Q25=0,1,Q25))),0)+IF((AND(R25&gt;80.1,R25&lt;90.1)),(R26*R27*(IF(S25=0,1,S25))),0)+IF((AND(T25&gt;80.1,T25&lt;90.1)),(T26*T27*(IF(U25=0,1,U25))),0)+IF((AND(V25&gt;80.1,V25&lt;90.1)),(V26*V27*(IF(W25=0,1,W25))),0)+IF((AND(X25&gt;80.1,X25&lt;90.1)),(X26*X27*(IF(Y25=0,1,Y25))),0)</f>
        <v>0</v>
      </c>
      <c r="AJ26" s="31">
        <f>IF((AND(F25&gt;80.1,F25&lt;90.1)),(IF(G25=0,1,G25)),0)+IF((AND(H25&gt;80.1,H25&lt;90.1)),(IF(I25=0,1,I25)),0)+IF((AND(J25&gt;80.1,J25&lt;90.1)),(IF(K25=0,1,K25)),0)+IF((AND(L25&gt;80.1,L25&lt;90.1)),(IF(M25=0,1,M25)),0)+IF((AND(N25&gt;80.1,N25&lt;90.1)),(IF(O25=0,1,O25)),0)+IF((AND(P25&gt;80.1,P25&lt;90.1)),(IF(Q25=0,1,Q25)),0)+IF((AND(R25&gt;80.1,R25&lt;90.1)),(IF(S25=0,1,S25)),0)+IF((AND(T25&gt;80.1,T25&lt;90.1)),(IF(U25=0,1,U25)),0)+IF((AND(V25&gt;80.1,V25&lt;90.1)),(IF(W25=0,1,W25)),0)+IF((AND(X25&gt;80.1,X25&lt;90.1)),(IF(Y25=0,1,Y25)),0)</f>
        <v>0</v>
      </c>
      <c r="AK26" s="31">
        <f>IF((AND(F25&gt;80.1,F25&lt;90.1)),(F27*(IF(G25=0,1,G25))))+IF((AND(H25&gt;80.1,H25&lt;90.1)),(H27*(IF(I25=0,1,I25))))+IF((AND(J25&gt;80.1,J25&lt;90.1)),(J27*(IF(K25=0,1,K25))))+IF((AND(L25&gt;80.1,L25&lt;90.1)),(L27*(IF(M25=0,1,M25))))+IF((AND(N25&gt;80.1,N25&lt;90.1)),(N27*(IF(O25=0,1,O25))))+IF((AND(P25&gt;80.1,P25&lt;90.1)),(P27*(IF(Q25=0,1,Q25))))+IF((AND(R25&gt;80.1,R25&lt;90.1)),(R27*(IF(S25=0,1,S25))))+IF((AND(T25&gt;80.1,T25&lt;90.1)),(T27*(IF(U25=0,1,U25))))+IF((AND(V25&gt;80.1,V25&lt;90.1)),(V27*(IF(W25=0,1,W25))))+IF((AND(X25&gt;80.1,X25&lt;90.1)),(X27*(IF(Y25=0,1,Y25))))</f>
        <v>0</v>
      </c>
      <c r="AL26" s="31">
        <f>IF(AK26=0,0,ROUND(AI26/AK26,1))</f>
        <v>0</v>
      </c>
      <c r="AM26" s="31">
        <f>IF((AND(F25&gt;90.1,F25&lt;100.1)),(F26*F27*(IF(G25=0,1,G25))),0)+IF((AND(H25&gt;90.1,H25&lt;100.1)),(H26*H27*(IF(I25=0,1,I25))),0)+IF((AND(J25&gt;90.1,J25&lt;100.1)),(J26*J27*(IF(K25=0,1,K25))),0)+IF((AND(L25&gt;90.1,L25&lt;100.1)),(L26*L27*(IF(M25=0,1,M25))),0)+IF((AND(N25&gt;90.1,N25&lt;100.1)),(N26*N27*(IF(O25=0,1,O25))),0)+IF((AND(P25&gt;90.1,P25&lt;100.1)),(P26*P27*(IF(Q25=0,1,Q25))),0)+IF((AND(R25&gt;90.1,R25&lt;100.1)),(R26*R27*(IF(S25=0,1,S25))),0)+IF((AND(T25&gt;90.1,T25&lt;100.1)),(T26*T27*(IF(U25=0,1,U25))),0)+IF((AND(V25&gt;90.1,V25&lt;100.1)),(V26*V27*(IF(W25=0,1,W25))),0)+IF((AND(X25&gt;90.1,X25&lt;100.1)),(X26*X27*(IF(Y25=0,1,Y25))),0)</f>
        <v>0</v>
      </c>
      <c r="AN26" s="31">
        <f>IF((AND(F25&gt;90.1,F25&lt;100.1)),(IF(G25=0,1,G25)),0)+IF((AND(H25&gt;90.1,H25&lt;100.1)),(IF(I25=0,1,I25)),0)+IF((AND(J25&gt;90.1,J25&lt;100.1)),(IF(K25=0,1,K25)),0)+IF((AND(L25&gt;90.1,L25&lt;100.1)),(IF(M25=0,1,M25)),0)+IF((AND(N25&gt;90.1,N25&lt;100.1)),(IF(O25=0,1,O25)),0)+IF((AND(P25&gt;90.1,P25&lt;100.1)),(IF(Q25=0,1,Q25)),0)+IF((AND(R25&gt;90.1,R25&lt;100.1)),(IF(S25=0,1,S25)),0)+IF((AND(T25&gt;90.1,T25&lt;100.1)),(IF(U25=0,1,U25)),0)+IF((AND(V25&gt;90.1,V25&lt;100.1)),(IF(W25=0,1,W25)),0)+IF((AND(X25&gt;90.1,X25&lt;100.1)),(IF(Y25=0,1,Y25)),0)</f>
        <v>0</v>
      </c>
      <c r="AO26" s="31">
        <f>IF((AND(F25&gt;90.1,F25&lt;100.1)),(F27*(IF(G25=0,1,G25))))+IF((AND(H25&gt;90.1,H25&lt;100.1)),(H27*(IF(I25=0,1,I25))))+IF((AND(J25&gt;90.1,J25&lt;100.1)),(J27*(IF(K25=0,1,K25))))+IF((AND(L25&gt;90.1,L25&lt;100.1)),(L27*(IF(M25=0,1,M25))))+IF((AND(N25&gt;90.1,N25&lt;100.1)),(N27*(IF(O25=0,1,O25))))+IF((AND(P25&gt;90.1,P25&lt;100.1)),(P27*(IF(Q25=0,1,Q25))))+IF((AND(R25&gt;90.1,R25&lt;100.1)),(R27*(IF(S25=0,1,S25))))+IF((AND(T25&gt;90.1,T25&lt;100.1)),(T27*(IF(U25=0,1,U25))))+IF((AND(V25&gt;90.1,V25&lt;100.1)),(V27*(IF(W25=0,1,W25))))+IF((AND(X25&gt;90.1,X25&lt;100.1)),(X27*(IF(Y25=0,1,Y25))))</f>
        <v>0</v>
      </c>
      <c r="AP26" s="31">
        <f>IF(AO26=0,0,ROUND(AM26/AO26,1))</f>
        <v>0</v>
      </c>
      <c r="AQ26" s="79">
        <f>IF((AND(F25&gt;100.1,F25&lt;110.1)),(F26*F27*(IF(G25=0,1,G25))),0)+IF((AND(H25&gt;100.1,H25&lt;110.1)),(H26*H27*(IF(I25=0,1,I25))),0)+IF((AND(J25&gt;100.1,J25&lt;110.1)),(J26*J27*(IF(K25=0,1,K25))),0)+IF((AND(L25&gt;100.1,L25&lt;110.1)),(L26*L27*(IF(M25=0,1,M25))),0)+IF((AND(N25&gt;100.1,N25&lt;110.1)),(N26*N27*(IF(O25=0,1,O25))),0)+IF((AND(P25&gt;100.1,P25&lt;110.1)),(P26*P27*(IF(Q25=0,1,Q25))),0)+IF((AND(R25&gt;100.1,R25&lt;110.1)),(R26*R27*(IF(S25=0,1,S25))),0)+IF((AND(T25&gt;100.1,T25&lt;110.1)),(T26*T27*(IF(U25=0,1,U25))),0)+IF((AND(V25&gt;100.1,V25&lt;110.1)),(V26*V27*(IF(W25=0,1,W25))),0)+IF((AND(X25&gt;100.1,X25&lt;110.1)),(X26*X27*(IF(Y25=0,1,Y25))),0)</f>
        <v>0</v>
      </c>
      <c r="AR26" s="79">
        <f>IF((AND(F25&gt;100.1,F25&lt;110.1)),(IF(G25=0,1,G25)),0)+IF((AND(H25&gt;100.1,H25&lt;110.1)),(IF(I25=0,1,I25)),0)+IF((AND(J25&gt;100.1,J25&lt;110.1)),(IF(K25=0,1,K25)),0)+IF((AND(L25&gt;100.1,L25&lt;110.1)),(IF(M25=0,1,M25)),0)+IF((AND(N25&gt;100.1,N25&lt;110.1)),(IF(O25=0,1,O25)),0)+IF((AND(P25&gt;100.1,P25&lt;110.1)),(IF(Q25=0,1,Q25)),0)+IF((AND(R25&gt;100.1,R25&lt;110.1)),(IF(S25=0,1,S25)),0)+IF((AND(T25&gt;100.1,T25&lt;110.1)),(IF(U25=0,1,U25)),0)+IF((AND(V25&gt;100.1,V25&lt;110.1)),(IF(W25=0,1,W25)),0)+IF((AND(X25&gt;100.1,X25&lt;110.1)),(IF(Y25=0,1,Y25)),0)</f>
        <v>0</v>
      </c>
      <c r="AS26" s="79">
        <f>IF((AND(F25&gt;100.1,F25&lt;110.1)),(F27*(IF(G25=0,1,G25))))+IF((AND(H25&gt;100.1,H25&lt;110.1)),(H27*(IF(I25=0,1,I25))))+IF((AND(J25&gt;100.1,J25&lt;110.1)),(J27*(IF(K25=0,1,K25))))+IF((AND(L25&gt;100.1,L25&lt;110.1)),(L27*(IF(M25=0,1,M25))))+IF((AND(N25&gt;100.1,N25&lt;110.1)),(N27*(IF(O25=0,1,O25))))+IF((AND(P25&gt;100.1,P25&lt;110.1)),(P27*(IF(Q25=0,1,Q25))))+IF((AND(R25&gt;100.1,R25&lt;110.1)),(R27*(IF(S25=0,1,S25))))+IF((AND(T25&gt;100.1,T25&lt;110.1)),(T27*(IF(U25=0,1,U25))))+IF((AND(V25&gt;100.1,V25&lt;110.1)),(V27*(IF(W25=0,1,W25))))+IF((AND(X25&gt;100.1,X25&lt;110.1)),(X27*(IF(Y25=0,1,Y25))))</f>
        <v>0</v>
      </c>
      <c r="AT26" s="79">
        <f>IF(AS26=0,0,ROUND(AQ26/AS26,1))</f>
        <v>0</v>
      </c>
      <c r="AU26" s="79">
        <f>IF((AND(F25&gt;110.1)),(F26*F27*(IF(G25=0,1,G25))),0)+IF((AND(H25&gt;110.1)),(H26*H27*(IF(I25=0,1,I25))),0)+IF((AND(J25&gt;110.1)),(J26*J27*(IF(K25=0,1,K25))),0)+IF((AND(L25&gt;110.1)),(L26*L27*(IF(M25=0,1,M25))),0)+IF((AND(N25&gt;110.1)),(N26*N27*(IF(O25=0,1,O25))),0)+IF((AND(P25&gt;110.1)),(P26*P27*(IF(Q25=0,1,Q25))),0)+IF((AND(R25&gt;110.1)),(R26*R27*(IF(S25=0,1,S25))),0)+IF((AND(T25&gt;110.1)),(T26*T27*(IF(U25=0,1,U25))),0)+IF((AND(V25&gt;110.1)),(V26*V27*(IF(W25=0,1,W25))),0)+IF((AND(X25&gt;110.1)),(X26*X27*(IF(Y25=0,1,Y25))),0)</f>
        <v>0</v>
      </c>
      <c r="AV26" s="31">
        <f>IF((AND(F25&gt;110.1)),(IF(G25=0,1,G25)),0)+IF((AND(H25&gt;110.1)),(IF(I25=0,1,I25)),0)+IF((AND(J25&gt;110.1)),(IF(K25=0,1,K25)),0)+IF((AND(L25&gt;110.1)),(IF(M25=0,1,M25)),0)+IF((AND(N25&gt;110.1)),(IF(O25=0,1,O25)),0)+IF((AND(P25&gt;110.1)),(IF(Q25=0,1,Q25)),0)+IF((AND(R25&gt;110.1)),(IF(S25=0,1,S25)),0)+IF((AND(T25&gt;110.1)),(IF(U25=0,1,U25)),0)+IF((AND(V25&gt;110.1)),(IF(W25=0,1,W25)),0)+IF((AND(X25&gt;110.1)),(IF(Y25=0,1,Y25)),0)</f>
        <v>0</v>
      </c>
      <c r="AW26" s="31">
        <f>IF((AND(F25&gt;110.1)),(F27*(IF(G25=0,1,G25))))+IF((AND(H25&gt;110.1)),(H27*(IF(I25=0,1,I25))))+IF((AND(J25&gt;110.1)),(J27*(IF(K25=0,1,K25))))+IF((AND(L25&gt;110.1)),(L27*(IF(M25=0,1,M25))))+IF((AND(N25&gt;110.1)),(N27*(IF(O25=0,1,O25))))+IF((AND(P25&gt;110.1)),(P27*(IF(Q25=0,1,Q25))))+IF((AND(R25&gt;110.1)),(R27*(IF(S25=0,1,S25))))+IF((AND(T25&gt;110.1)),(T27*(IF(U25=0,1,U25))))+IF((AND(V25&gt;110.1)),(V27*(IF(W25=0,1,W25))))+IF((AND(X25&gt;110.1)),(X27*(IF(Y25=0,1,Y25))))</f>
        <v>0</v>
      </c>
      <c r="AX26" s="31">
        <f>IF(AW26=0,0,ROUND(AU26/AW26,1))</f>
        <v>0</v>
      </c>
      <c r="AY26" s="4"/>
    </row>
    <row r="27" spans="2:51" s="24" customFormat="1" ht="10.5" hidden="1" customHeight="1" outlineLevel="1">
      <c r="B27" s="159"/>
      <c r="C27" s="165"/>
      <c r="D27" s="166"/>
      <c r="E27" s="23"/>
      <c r="F27" s="118" t="s">
        <v>76</v>
      </c>
      <c r="G27" s="158"/>
      <c r="H27" s="118"/>
      <c r="I27" s="158"/>
      <c r="J27" s="118"/>
      <c r="K27" s="158"/>
      <c r="L27" s="118"/>
      <c r="M27" s="158"/>
      <c r="N27" s="118"/>
      <c r="O27" s="158"/>
      <c r="P27" s="118"/>
      <c r="Q27" s="158"/>
      <c r="R27" s="118"/>
      <c r="S27" s="158"/>
      <c r="T27" s="118"/>
      <c r="U27" s="158"/>
      <c r="V27" s="118"/>
      <c r="W27" s="163"/>
      <c r="X27" s="5"/>
      <c r="Y27" s="163"/>
      <c r="Z27" s="150"/>
      <c r="AA27" s="35"/>
      <c r="AB27" s="35"/>
      <c r="AC27" s="35"/>
      <c r="AD27" s="35"/>
      <c r="AE27" s="31"/>
      <c r="AF27" s="31"/>
      <c r="AG27" s="31"/>
      <c r="AH27" s="31"/>
      <c r="AI27" s="36"/>
      <c r="AJ27" s="31"/>
      <c r="AK27" s="31"/>
      <c r="AL27" s="36"/>
      <c r="AM27" s="31"/>
      <c r="AN27" s="31"/>
      <c r="AO27" s="31"/>
      <c r="AP27" s="31"/>
      <c r="AQ27" s="79"/>
      <c r="AR27" s="79"/>
      <c r="AS27" s="79"/>
      <c r="AT27" s="79"/>
      <c r="AU27" s="80"/>
      <c r="AV27" s="31"/>
      <c r="AW27" s="31"/>
      <c r="AX27" s="36"/>
      <c r="AY27" s="37"/>
    </row>
    <row r="28" spans="2:51" ht="10.5" customHeight="1" collapsed="1">
      <c r="B28" s="43"/>
      <c r="C28" s="134"/>
      <c r="D28" s="15"/>
      <c r="E28" s="25"/>
      <c r="F28" s="26"/>
      <c r="G28" s="27"/>
      <c r="H28" s="26"/>
      <c r="I28" s="27"/>
      <c r="J28" s="26"/>
      <c r="K28" s="27"/>
      <c r="L28" s="26"/>
      <c r="M28" s="27"/>
      <c r="N28" s="26"/>
      <c r="O28" s="27"/>
      <c r="P28" s="26"/>
      <c r="Q28" s="27"/>
      <c r="R28" s="26"/>
      <c r="S28" s="27"/>
      <c r="T28" s="26"/>
      <c r="U28" s="27"/>
      <c r="V28" s="26"/>
      <c r="W28" s="27"/>
      <c r="X28" s="26"/>
      <c r="Y28" s="27"/>
      <c r="Z28" s="146"/>
      <c r="AA28" s="40">
        <f>SUM(AA4,AA7,AA10,AA13,AA16,AA19,AA22,AA25)</f>
        <v>0</v>
      </c>
      <c r="AB28" s="40"/>
      <c r="AC28" s="40"/>
      <c r="AD28" s="40">
        <f>IF(AC29=0,0,ROUND(AA28/AC29,1))</f>
        <v>0</v>
      </c>
      <c r="AE28" s="40">
        <f>SUM(AE4,AE7,AE10,AE13,AE16,AE19,AE22,AE25)</f>
        <v>0</v>
      </c>
      <c r="AF28" s="40"/>
      <c r="AG28" s="40"/>
      <c r="AH28" s="40">
        <f>IF(AG29=0,0,ROUND(AE28/AG29,1))</f>
        <v>0</v>
      </c>
      <c r="AI28" s="40">
        <f>SUM(AI4,AI7,AI10,AI13,AI16,AI19,AI22,AI25)</f>
        <v>0</v>
      </c>
      <c r="AJ28" s="40"/>
      <c r="AK28" s="40"/>
      <c r="AL28" s="40">
        <f>IF(AK29=0,0,ROUND(AI28/AK29,1))</f>
        <v>0</v>
      </c>
      <c r="AM28" s="40">
        <f>SUM(AM4,AM7,AM10,AM13,AM16,AM19,AM22,AM25)</f>
        <v>0</v>
      </c>
      <c r="AN28" s="40"/>
      <c r="AO28" s="40"/>
      <c r="AP28" s="40">
        <f>IF(AO29=0,0,ROUND(AM28/AO29,1))</f>
        <v>0</v>
      </c>
      <c r="AQ28" s="40">
        <f>SUM(AQ4,AQ7,AQ10,AQ13,AQ16,AQ19,AQ22,AQ25)</f>
        <v>0</v>
      </c>
      <c r="AR28" s="40"/>
      <c r="AS28" s="40"/>
      <c r="AT28" s="40">
        <f>IF(AS29=0,0,ROUND(AQ28/AS29,1))</f>
        <v>0</v>
      </c>
      <c r="AU28" s="40">
        <f>SUM(AU4,AU7,AU10,AU13,AU16,AU19,AU22,AU25)</f>
        <v>0</v>
      </c>
      <c r="AV28" s="40"/>
      <c r="AW28" s="40"/>
      <c r="AX28" s="40">
        <f>IF(AW29=0,0,ROUND(AU28/AW29,1))</f>
        <v>0</v>
      </c>
    </row>
    <row r="29" spans="2:51" s="1" customFormat="1" ht="10.5" customHeight="1">
      <c r="B29" s="7"/>
      <c r="C29" s="16"/>
      <c r="D29" s="17"/>
      <c r="E29" s="16"/>
      <c r="F29" s="16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142"/>
      <c r="AA29" s="38">
        <f>SUM(AA5,AA8,AA11,AA14,AA17,AA20,AA23,AA26)</f>
        <v>0</v>
      </c>
      <c r="AB29" s="38">
        <f>SUM(AB5,AB8,AB11,AB14,AB17,AB20,AB23,AB26)</f>
        <v>0</v>
      </c>
      <c r="AC29" s="38">
        <f>SUM(AC5,AC8,AC11,AC14,AC17,AC20,AC23,AC26)</f>
        <v>0</v>
      </c>
      <c r="AD29" s="38">
        <f>IF(AC29=0,0,ROUND(AA29/AC29,1))</f>
        <v>0</v>
      </c>
      <c r="AE29" s="39">
        <f>SUM(AE5,AE8,AE11,AE14,AE17,AE20,AE23,AE26)</f>
        <v>0</v>
      </c>
      <c r="AF29" s="39">
        <f>SUM(AF5,AF8,AF11,AF14,AF17,AF20,AF23,AF26)</f>
        <v>0</v>
      </c>
      <c r="AG29" s="39">
        <f>SUM(AG5,AG8,AG11,AG14,AG17,AG20,AG23,AG26)</f>
        <v>0</v>
      </c>
      <c r="AH29" s="39">
        <f>IF(AG29=0,0,ROUND(AE29/AG29,1))</f>
        <v>0</v>
      </c>
      <c r="AI29" s="39">
        <f>SUM(AI5,AI8,AI11,AI14,AI17,AI20,AI23,AI26)</f>
        <v>0</v>
      </c>
      <c r="AJ29" s="39">
        <f>SUM(AJ5,AJ8,AJ11,AJ14,AJ17,AJ20,AJ23,AJ26)</f>
        <v>0</v>
      </c>
      <c r="AK29" s="39">
        <f>SUM(AK5,AK8,AK11,AK14,AK17,AK20,AK23,AK26)</f>
        <v>0</v>
      </c>
      <c r="AL29" s="39">
        <f>IF(AK29=0,0,ROUND(AI29/AK29,1))</f>
        <v>0</v>
      </c>
      <c r="AM29" s="39">
        <f>SUM(AM5,AM8,AM11,AM14,AM17,AM20,AM23,AM26)</f>
        <v>0</v>
      </c>
      <c r="AN29" s="39">
        <f>SUM(AN5,AN8,AN11,AN14,AN17,AN20,AN23,AN26)</f>
        <v>0</v>
      </c>
      <c r="AO29" s="39">
        <f>SUM(AO5,AO8,AO11,AO14,AO17,AO20,AO23,AO26)</f>
        <v>0</v>
      </c>
      <c r="AP29" s="39">
        <f>IF(AO29=0,0,ROUND(AM29/AO29,1))</f>
        <v>0</v>
      </c>
      <c r="AQ29" s="81">
        <f>SUM(AQ5,AQ8,AQ11,AQ14,AQ17,AQ20,AQ23,AQ26)</f>
        <v>0</v>
      </c>
      <c r="AR29" s="81">
        <f>SUM(AR5,AR8,AR11,AR14,AR17,AR20,AR23,AR26)</f>
        <v>0</v>
      </c>
      <c r="AS29" s="81">
        <f>SUM(AS5,AS8,AS11,AS14,AS17,AS20,AS23,AS26)</f>
        <v>0</v>
      </c>
      <c r="AT29" s="81">
        <f>IF(AS29=0,0,ROUND(AQ29/AS29,1))</f>
        <v>0</v>
      </c>
      <c r="AU29" s="81">
        <f>SUM(AU5,AU8,AU11,AU14,AU17,AU20,AU23,AU26)</f>
        <v>0</v>
      </c>
      <c r="AV29" s="39">
        <f>SUM(AV5,AV8,AV11,AV14,AV17,AV20,AV23,AV26)</f>
        <v>0</v>
      </c>
      <c r="AW29" s="39">
        <f>SUM(AW5,AW8,AW11,AW14,AW17,AW20,AW23,AW26)</f>
        <v>0</v>
      </c>
      <c r="AX29" s="39">
        <f>IF(AW29=0,0,ROUND(AU29/AW29,1))</f>
        <v>0</v>
      </c>
      <c r="AY29" s="142"/>
    </row>
    <row r="30" spans="2:51" s="9" customFormat="1" ht="10.5" customHeight="1">
      <c r="B30" s="33"/>
      <c r="C30" s="13"/>
      <c r="D30" s="14" t="s">
        <v>118</v>
      </c>
      <c r="E30" s="10"/>
      <c r="F30" s="160" t="s">
        <v>105</v>
      </c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7">
        <f>W3+1</f>
        <v>41226</v>
      </c>
      <c r="X30" s="167"/>
      <c r="Y30" s="167"/>
      <c r="Z30" s="28" t="s">
        <v>115</v>
      </c>
      <c r="AA30" s="29"/>
      <c r="AB30" s="30"/>
      <c r="AC30" s="30"/>
      <c r="AD30" s="29"/>
      <c r="AE30" s="34"/>
      <c r="AF30" s="31"/>
      <c r="AG30" s="31"/>
      <c r="AH30" s="34"/>
      <c r="AI30" s="29"/>
      <c r="AJ30" s="32"/>
      <c r="AK30" s="32"/>
      <c r="AL30" s="29"/>
      <c r="AM30" s="29"/>
      <c r="AN30" s="32"/>
      <c r="AO30" s="32"/>
      <c r="AP30" s="29"/>
      <c r="AQ30" s="70"/>
      <c r="AR30" s="65"/>
      <c r="AS30" s="65"/>
      <c r="AT30" s="70"/>
      <c r="AU30" s="70"/>
      <c r="AV30" s="32"/>
      <c r="AW30" s="32"/>
      <c r="AX30" s="29"/>
      <c r="AY30" s="33"/>
    </row>
    <row r="31" spans="2:51" ht="10.5" hidden="1" customHeight="1" outlineLevel="1">
      <c r="B31" s="159"/>
      <c r="C31" s="165"/>
      <c r="D31" s="166"/>
      <c r="E31" s="6"/>
      <c r="F31" s="8">
        <f>IF(F32=0,0,(ROUND(F32*100/$D31,1)))</f>
        <v>0</v>
      </c>
      <c r="G31" s="158"/>
      <c r="H31" s="8">
        <f>IF(H32=0,0,(ROUND(H32*100/$D31,1)))</f>
        <v>0</v>
      </c>
      <c r="I31" s="158"/>
      <c r="J31" s="8">
        <f>IF(J32=0,0,(ROUND(J32*100/$D31,1)))</f>
        <v>0</v>
      </c>
      <c r="K31" s="158"/>
      <c r="L31" s="8">
        <f>IF(L32=0,0,(ROUND(L32*100/$D31,1)))</f>
        <v>0</v>
      </c>
      <c r="M31" s="158"/>
      <c r="N31" s="8">
        <f>IF(N32=0,0,(ROUND(N32*100/$D31,1)))</f>
        <v>0</v>
      </c>
      <c r="O31" s="158"/>
      <c r="P31" s="8">
        <f>IF(P32=0,0,(ROUND(P32*100/$D31,1)))</f>
        <v>0</v>
      </c>
      <c r="Q31" s="158"/>
      <c r="R31" s="8">
        <f>IF(R32=0,0,(ROUND(R32*100/$D31,1)))</f>
        <v>0</v>
      </c>
      <c r="S31" s="158"/>
      <c r="T31" s="8">
        <f>IF(T32=0,0,(ROUND(T32*100/$D31,1)))</f>
        <v>0</v>
      </c>
      <c r="U31" s="158"/>
      <c r="V31" s="8">
        <f>IF(V32=0,0,(ROUND(V32*100/$D31,1)))</f>
        <v>0</v>
      </c>
      <c r="W31" s="163"/>
      <c r="X31" s="8">
        <f>IF(X32=0,0,(ROUND(X32*100/$D31,1)))</f>
        <v>0</v>
      </c>
      <c r="Y31" s="163"/>
      <c r="Z31" s="28" t="s">
        <v>116</v>
      </c>
      <c r="AA31" s="29">
        <f>IF(AA32=0,0,(100*AA32/D31))</f>
        <v>0</v>
      </c>
      <c r="AB31" s="29"/>
      <c r="AC31" s="29"/>
      <c r="AD31" s="29">
        <f>IF(AC32=0,0,ROUND(AA31/AC32,1))</f>
        <v>0</v>
      </c>
      <c r="AE31" s="29">
        <f>IF(AE32=0,0,(100*AE32/D31))</f>
        <v>0</v>
      </c>
      <c r="AF31" s="29"/>
      <c r="AG31" s="29"/>
      <c r="AH31" s="29">
        <f>IF(AG32=0,0,ROUND(AE31/AG32,1))</f>
        <v>0</v>
      </c>
      <c r="AI31" s="29">
        <f>IF(AI32=0,0,(100*AI32/D31))</f>
        <v>0</v>
      </c>
      <c r="AJ31" s="29"/>
      <c r="AK31" s="29"/>
      <c r="AL31" s="29">
        <f>IF(AK32=0,0,ROUND(AI31/AK32,1))</f>
        <v>0</v>
      </c>
      <c r="AM31" s="29">
        <f>IF(AM32=0,0,(100*AM32/D31))</f>
        <v>0</v>
      </c>
      <c r="AN31" s="29"/>
      <c r="AO31" s="29"/>
      <c r="AP31" s="29">
        <f>IF(AO32=0,0,ROUND(AM31/AO32,1))</f>
        <v>0</v>
      </c>
      <c r="AQ31" s="29">
        <f>IF(AQ32=0,0,(100*AQ32/D31))</f>
        <v>0</v>
      </c>
      <c r="AR31" s="29"/>
      <c r="AS31" s="29"/>
      <c r="AT31" s="29">
        <f>IF(AS32=0,0,ROUND(AQ31/AS32,1))</f>
        <v>0</v>
      </c>
      <c r="AU31" s="29">
        <f>IF(AU32=0,0,(100*AU32/D31))</f>
        <v>0</v>
      </c>
      <c r="AV31" s="29"/>
      <c r="AW31" s="29"/>
      <c r="AX31" s="29">
        <f>IF(AW32=0,0,ROUND(AU31/AW32,1))</f>
        <v>0</v>
      </c>
    </row>
    <row r="32" spans="2:51" s="2" customFormat="1" ht="10.5" hidden="1" customHeight="1" outlineLevel="1">
      <c r="B32" s="159"/>
      <c r="C32" s="165"/>
      <c r="D32" s="166"/>
      <c r="E32" s="6"/>
      <c r="F32" s="119"/>
      <c r="G32" s="158"/>
      <c r="H32" s="119"/>
      <c r="I32" s="158"/>
      <c r="J32" s="119"/>
      <c r="K32" s="158"/>
      <c r="L32" s="119"/>
      <c r="M32" s="158"/>
      <c r="N32" s="119"/>
      <c r="O32" s="158"/>
      <c r="P32" s="119"/>
      <c r="Q32" s="158"/>
      <c r="R32" s="119"/>
      <c r="S32" s="158"/>
      <c r="T32" s="119"/>
      <c r="U32" s="158"/>
      <c r="V32" s="119"/>
      <c r="W32" s="163"/>
      <c r="X32" s="22"/>
      <c r="Y32" s="163"/>
      <c r="Z32" s="163"/>
      <c r="AA32" s="30">
        <f>IF(F32=0,0,(F33*(IF(G31=0,1,G31)))*F32)+IF(H32=0,0,(H33*(IF(I31=0,1,I31)))*H32)+IF(J32=0,0,(J33*(IF(K31=0,1,K31)))*J32)+IF(L32=0,0,(L33*(IF(M31=0,1,M31)))*L32)+IF(N32=0,0,(N33*(IF(O31=0,1,O31)))*N32)+IF(P32=0,0,(P33*(IF(Q31=0,1,Q31)))*P32)+IF(R32=0,0,(R33*(IF(S31=0,1,S31)))*R32)+IF(T32=0,0,(T33*(IF(U31=0,1,U31)))*T32)+IF(V32=0,0,(V33*(IF(W31=0,1,W31)))*V32)+IF(X32=0,0,(X33*(IF(Y31=0,1,Y31)))*X32)</f>
        <v>0</v>
      </c>
      <c r="AB32" s="30">
        <f>IF(F32=0,0,(IF(G31=0,1,G31)))+IF(H32=0,0,(IF(I31=0,1,I31)))+IF(J32=0,0,(IF(K31=0,1,K31)))+IF(L32=0,0,(IF(M31=0,1,M31)))+IF(N32=0,0,(IF(O31=0,1,O31)))+IF(P32=0,0,(IF(Q31=0,1,Q31)))+IF(R32=0,0,(IF(S31=0,1,S31)))+IF(T32=0,0,(IF(U31=0,1,U31)))+IF(V32=0,0,(IF(W31=0,1,W31)))+IF(X32=0,0,(IF(Y31=0,1,Y31)))</f>
        <v>0</v>
      </c>
      <c r="AC32" s="30">
        <f>IF(F32=0,0,(F33*(IF(G31=0,1,G31))))+IF(H32=0,0,(H33*(IF(I31=0,1,I31))))+IF(J32=0,0,(J33*(IF(K31=0,1,K31))))+IF(L32=0,0,(L33*(IF(M31=0,1,M31))))+IF(N32=0,0,(N33*(IF(O31=0,1,O31))))+IF(P32=0,0,(P33*(IF(Q31=0,1,Q31))))+IF(R32=0,0,(R33*(IF(S31=0,1,S31))))+IF(T32=0,0,(T33*(IF(U31=0,1,U31))))+IF(V32=0,0,(V33*(IF(W31=0,1,W31))))+IF(X32=0,0,(X33*(IF(Y31=0,1,Y31))))</f>
        <v>0</v>
      </c>
      <c r="AD32" s="30">
        <f>IF(AC32=0,0,ROUND(AA32/AC32,1))</f>
        <v>0</v>
      </c>
      <c r="AE32" s="31">
        <f>IF((AND(F31&gt;69.9,F31&lt;80.1)),(F32*F33*(IF(G31=0,1,G31))),0)+IF((AND(H31&gt;69.9,H31&lt;80.1)),(H32*H33*(IF(I31=0,1,I31))),0)+IF((AND(J31&gt;69.9,J31&lt;80.1)),(J32*J33*(IF(K31=0,1,K31))),0)+IF((AND(L31&gt;69.9,L31&lt;80.1)),(L32*L33*(IF(M31=0,1,M31))),0)+IF((AND(N31&gt;69.9,N31&lt;80.1)),(N32*N33*(IF(O31=0,1,O31))),0)+IF((AND(P31&gt;69.9,P31&lt;80.1)),(P32*P33*(IF(Q31=0,1,Q31))),0)+IF((AND(R31&gt;69.9,R31&lt;80.1)),(R32*R33*(IF(S31=0,1,S31))),0)+IF((AND(T31&gt;69.9,T31&lt;80.1)),(T32*T33*(IF(U31=0,1,U31))),0)+IF((AND(V31&gt;69.9,V31&lt;80.1)),(V32*V33*(IF(W31=0,1,W31))),0)+IF((AND(X31&gt;69.9,X31&lt;80.1)),(X32*X33*(IF(Y31=0,1,Y31))),0)</f>
        <v>0</v>
      </c>
      <c r="AF32" s="31">
        <f>IF((AND(F31&gt;69.9,F31&lt;80.1)),(IF(G31=0,1,G31)),0)+IF((AND(H31&gt;69.9,H31&lt;80.1)),(IF(I31=0,1,I31)),0)+IF((AND(J31&gt;69.9,J31&lt;80.1)),(IF(K31=0,1,K31)),0)+IF((AND(L31&gt;69.9,L31&lt;80.1)),(IF(M31=0,1,M31)),0)+IF((AND(N31&gt;69.9,N31&lt;80.1)),(IF(O31=0,1,O31)),0)+IF((AND(P31&gt;69.9,P31&lt;80.1)),(IF(Q31=0,1,Q31)),0)+IF((AND(R31&gt;69.9,R31&lt;80.1)),(IF(S31=0,1,S31)),0)+IF((AND(T31&gt;69.9,T31&lt;80.1)),(IF(U31=0,1,U31)),0)+IF((AND(V31&gt;69.9,V31&lt;80.1)),(IF(W31=0,1,W31)),0)+IF((AND(X31&gt;69.9,X31&lt;80.1)),(IF(Y31=0,1,Y31)),0)</f>
        <v>0</v>
      </c>
      <c r="AG32" s="31">
        <f>IF((AND(F31&gt;69.9,F31&lt;80.1)),(F33*(IF(G31=0,1,G31))))+IF((AND(H31&gt;69.9,H31&lt;80.1)),(H33*(IF(I31=0,1,I31))))+IF((AND(J31&gt;69.9,J31&lt;80.1)),(J33*(IF(K31=0,1,K31))))+IF((AND(L31&gt;69.9,L31&lt;80.1)),(L33*(IF(M31=0,1,M31))))+IF((AND(N31&gt;69.9,N31&lt;80.1)),(N33*(IF(O31=0,1,O31))))+IF((AND(P31&gt;69.9,P31&lt;80.1)),(P33*(IF(Q31=0,1,Q31))))+IF((AND(R31&gt;69.9,R31&lt;80.1)),(R33*(IF(S31=0,1,S31))))+IF((AND(T31&gt;69.9,T31&lt;80.1)),(T33*(IF(U31=0,1,U31))))+IF((AND(V31&gt;69.9,V31&lt;80.1)),(V33*(IF(W31=0,1,W31))))+IF((AND(X31&gt;69.9,X31&lt;80.1)),(X33*(IF(Y31=0,1,Y31))))</f>
        <v>0</v>
      </c>
      <c r="AH32" s="31">
        <f>IF(AG32=0,0,ROUND(AE32/AG32,1))</f>
        <v>0</v>
      </c>
      <c r="AI32" s="31">
        <f>IF((AND(F31&gt;80.1,F31&lt;90.1)),(F32*F33*(IF(G31=0,1,G31))),0)+IF((AND(H31&gt;80.1,H31&lt;90.1)),(H32*H33*(IF(I31=0,1,I31))),0)+IF((AND(J31&gt;80.1,J31&lt;90.1)),(J32*J33*(IF(K31=0,1,K31))),0)+IF((AND(L31&gt;80.1,L31&lt;90.1)),(L32*L33*(IF(M31=0,1,M31))),0)+IF((AND(N31&gt;80.1,N31&lt;90.1)),(N32*N33*(IF(O31=0,1,O31))),0)+IF((AND(P31&gt;80.1,P31&lt;90.1)),(P32*P33*(IF(Q31=0,1,Q31))),0)+IF((AND(R31&gt;80.1,R31&lt;90.1)),(R32*R33*(IF(S31=0,1,S31))),0)+IF((AND(T31&gt;80.1,T31&lt;90.1)),(T32*T33*(IF(U31=0,1,U31))),0)+IF((AND(V31&gt;80.1,V31&lt;90.1)),(V32*V33*(IF(W31=0,1,W31))),0)+IF((AND(X31&gt;80.1,X31&lt;90.1)),(X32*X33*(IF(Y31=0,1,Y31))),0)</f>
        <v>0</v>
      </c>
      <c r="AJ32" s="31">
        <f>IF((AND(F31&gt;80.1,F31&lt;90.1)),(IF(G31=0,1,G31)),0)+IF((AND(H31&gt;80.1,H31&lt;90.1)),(IF(I31=0,1,I31)),0)+IF((AND(J31&gt;80.1,J31&lt;90.1)),(IF(K31=0,1,K31)),0)+IF((AND(L31&gt;80.1,L31&lt;90.1)),(IF(M31=0,1,M31)),0)+IF((AND(N31&gt;80.1,N31&lt;90.1)),(IF(O31=0,1,O31)),0)+IF((AND(P31&gt;80.1,P31&lt;90.1)),(IF(Q31=0,1,Q31)),0)+IF((AND(R31&gt;80.1,R31&lt;90.1)),(IF(S31=0,1,S31)),0)+IF((AND(T31&gt;80.1,T31&lt;90.1)),(IF(U31=0,1,U31)),0)+IF((AND(V31&gt;80.1,V31&lt;90.1)),(IF(W31=0,1,W31)),0)+IF((AND(X31&gt;80.1,X31&lt;90.1)),(IF(Y31=0,1,Y31)),0)</f>
        <v>0</v>
      </c>
      <c r="AK32" s="31">
        <f>IF((AND(F31&gt;80.1,F31&lt;90.1)),(F33*(IF(G31=0,1,G31))))+IF((AND(H31&gt;80.1,H31&lt;90.1)),(H33*(IF(I31=0,1,I31))))+IF((AND(J31&gt;80.1,J31&lt;90.1)),(J33*(IF(K31=0,1,K31))))+IF((AND(L31&gt;80.1,L31&lt;90.1)),(L33*(IF(M31=0,1,M31))))+IF((AND(N31&gt;80.1,N31&lt;90.1)),(N33*(IF(O31=0,1,O31))))+IF((AND(P31&gt;80.1,P31&lt;90.1)),(P33*(IF(Q31=0,1,Q31))))+IF((AND(R31&gt;80.1,R31&lt;90.1)),(R33*(IF(S31=0,1,S31))))+IF((AND(T31&gt;80.1,T31&lt;90.1)),(T33*(IF(U31=0,1,U31))))+IF((AND(V31&gt;80.1,V31&lt;90.1)),(V33*(IF(W31=0,1,W31))))+IF((AND(X31&gt;80.1,X31&lt;90.1)),(X33*(IF(Y31=0,1,Y31))))</f>
        <v>0</v>
      </c>
      <c r="AL32" s="31">
        <f>IF(AK32=0,0,ROUND(AI32/AK32,1))</f>
        <v>0</v>
      </c>
      <c r="AM32" s="31">
        <f>IF((AND(F31&gt;90.1,F31&lt;100.1)),(F32*F33*(IF(G31=0,1,G31))),0)+IF((AND(H31&gt;90.1,H31&lt;100.1)),(H32*H33*(IF(I31=0,1,I31))),0)+IF((AND(J31&gt;90.1,J31&lt;100.1)),(J32*J33*(IF(K31=0,1,K31))),0)+IF((AND(L31&gt;90.1,L31&lt;100.1)),(L32*L33*(IF(M31=0,1,M31))),0)+IF((AND(N31&gt;90.1,N31&lt;100.1)),(N32*N33*(IF(O31=0,1,O31))),0)+IF((AND(P31&gt;90.1,P31&lt;100.1)),(P32*P33*(IF(Q31=0,1,Q31))),0)+IF((AND(R31&gt;90.1,R31&lt;100.1)),(R32*R33*(IF(S31=0,1,S31))),0)+IF((AND(T31&gt;90.1,T31&lt;100.1)),(T32*T33*(IF(U31=0,1,U31))),0)+IF((AND(V31&gt;90.1,V31&lt;100.1)),(V32*V33*(IF(W31=0,1,W31))),0)+IF((AND(X31&gt;90.1,X31&lt;100.1)),(X32*X33*(IF(Y31=0,1,Y31))),0)</f>
        <v>0</v>
      </c>
      <c r="AN32" s="31">
        <f>IF((AND(F31&gt;90.1,F31&lt;100.1)),(IF(G31=0,1,G31)),0)+IF((AND(H31&gt;90.1,H31&lt;100.1)),(IF(I31=0,1,I31)),0)+IF((AND(J31&gt;90.1,J31&lt;100.1)),(IF(K31=0,1,K31)),0)+IF((AND(L31&gt;90.1,L31&lt;100.1)),(IF(M31=0,1,M31)),0)+IF((AND(N31&gt;90.1,N31&lt;100.1)),(IF(O31=0,1,O31)),0)+IF((AND(P31&gt;90.1,P31&lt;100.1)),(IF(Q31=0,1,Q31)),0)+IF((AND(R31&gt;90.1,R31&lt;100.1)),(IF(S31=0,1,S31)),0)+IF((AND(T31&gt;90.1,T31&lt;100.1)),(IF(U31=0,1,U31)),0)+IF((AND(V31&gt;90.1,V31&lt;100.1)),(IF(W31=0,1,W31)),0)+IF((AND(X31&gt;90.1,X31&lt;100.1)),(IF(Y31=0,1,Y31)),0)</f>
        <v>0</v>
      </c>
      <c r="AO32" s="31">
        <f>IF((AND(F31&gt;90.1,F31&lt;100.1)),(F33*(IF(G31=0,1,G31))))+IF((AND(H31&gt;90.1,H31&lt;100.1)),(H33*(IF(I31=0,1,I31))))+IF((AND(J31&gt;90.1,J31&lt;100.1)),(J33*(IF(K31=0,1,K31))))+IF((AND(L31&gt;90.1,L31&lt;100.1)),(L33*(IF(M31=0,1,M31))))+IF((AND(N31&gt;90.1,N31&lt;100.1)),(N33*(IF(O31=0,1,O31))))+IF((AND(P31&gt;90.1,P31&lt;100.1)),(P33*(IF(Q31=0,1,Q31))))+IF((AND(R31&gt;90.1,R31&lt;100.1)),(R33*(IF(S31=0,1,S31))))+IF((AND(T31&gt;90.1,T31&lt;100.1)),(T33*(IF(U31=0,1,U31))))+IF((AND(V31&gt;90.1,V31&lt;100.1)),(V33*(IF(W31=0,1,W31))))+IF((AND(X31&gt;90.1,X31&lt;100.1)),(X33*(IF(Y31=0,1,Y31))))</f>
        <v>0</v>
      </c>
      <c r="AP32" s="31">
        <f>IF(AO32=0,0,ROUND(AM32/AO32,1))</f>
        <v>0</v>
      </c>
      <c r="AQ32" s="79">
        <f>IF((AND(F31&gt;100.1,F31&lt;110.1)),(F32*F33*(IF(G31=0,1,G31))),0)+IF((AND(H31&gt;100.1,H31&lt;110.1)),(H32*H33*(IF(I31=0,1,I31))),0)+IF((AND(J31&gt;100.1,J31&lt;110.1)),(J32*J33*(IF(K31=0,1,K31))),0)+IF((AND(L31&gt;100.1,L31&lt;110.1)),(L32*L33*(IF(M31=0,1,M31))),0)+IF((AND(N31&gt;100.1,N31&lt;110.1)),(N32*N33*(IF(O31=0,1,O31))),0)+IF((AND(P31&gt;100.1,P31&lt;110.1)),(P32*P33*(IF(Q31=0,1,Q31))),0)+IF((AND(R31&gt;100.1,R31&lt;110.1)),(R32*R33*(IF(S31=0,1,S31))),0)+IF((AND(T31&gt;100.1,T31&lt;110.1)),(T32*T33*(IF(U31=0,1,U31))),0)+IF((AND(V31&gt;100.1,V31&lt;110.1)),(V32*V33*(IF(W31=0,1,W31))),0)+IF((AND(X31&gt;100.1,X31&lt;110.1)),(X32*X33*(IF(Y31=0,1,Y31))),0)</f>
        <v>0</v>
      </c>
      <c r="AR32" s="79">
        <f>IF((AND(F31&gt;100.1,F31&lt;110.1)),(IF(G31=0,1,G31)),0)+IF((AND(H31&gt;100.1,H31&lt;110.1)),(IF(I31=0,1,I31)),0)+IF((AND(J31&gt;100.1,J31&lt;110.1)),(IF(K31=0,1,K31)),0)+IF((AND(L31&gt;100.1,L31&lt;110.1)),(IF(M31=0,1,M31)),0)+IF((AND(N31&gt;100.1,N31&lt;110.1)),(IF(O31=0,1,O31)),0)+IF((AND(P31&gt;100.1,P31&lt;110.1)),(IF(Q31=0,1,Q31)),0)+IF((AND(R31&gt;100.1,R31&lt;110.1)),(IF(S31=0,1,S31)),0)+IF((AND(T31&gt;100.1,T31&lt;110.1)),(IF(U31=0,1,U31)),0)+IF((AND(V31&gt;100.1,V31&lt;110.1)),(IF(W31=0,1,W31)),0)+IF((AND(X31&gt;100.1,X31&lt;110.1)),(IF(Y31=0,1,Y31)),0)</f>
        <v>0</v>
      </c>
      <c r="AS32" s="79">
        <f>IF((AND(F31&gt;100.1,F31&lt;110.1)),(F33*(IF(G31=0,1,G31))))+IF((AND(H31&gt;100.1,H31&lt;110.1)),(H33*(IF(I31=0,1,I31))))+IF((AND(J31&gt;100.1,J31&lt;110.1)),(J33*(IF(K31=0,1,K31))))+IF((AND(L31&gt;100.1,L31&lt;110.1)),(L33*(IF(M31=0,1,M31))))+IF((AND(N31&gt;100.1,N31&lt;110.1)),(N33*(IF(O31=0,1,O31))))+IF((AND(P31&gt;100.1,P31&lt;110.1)),(P33*(IF(Q31=0,1,Q31))))+IF((AND(R31&gt;100.1,R31&lt;110.1)),(R33*(IF(S31=0,1,S31))))+IF((AND(T31&gt;100.1,T31&lt;110.1)),(T33*(IF(U31=0,1,U31))))+IF((AND(V31&gt;100.1,V31&lt;110.1)),(V33*(IF(W31=0,1,W31))))+IF((AND(X31&gt;100.1,X31&lt;110.1)),(X33*(IF(Y31=0,1,Y31))))</f>
        <v>0</v>
      </c>
      <c r="AT32" s="79">
        <f>IF(AS32=0,0,ROUND(AQ32/AS32,1))</f>
        <v>0</v>
      </c>
      <c r="AU32" s="79">
        <f>IF((AND(F31&gt;110.1)),(F32*F33*(IF(G31=0,1,G31))),0)+IF((AND(H31&gt;110.1)),(H32*H33*(IF(I31=0,1,I31))),0)+IF((AND(J31&gt;110.1)),(J32*J33*(IF(K31=0,1,K31))),0)+IF((AND(L31&gt;110.1)),(L32*L33*(IF(M31=0,1,M31))),0)+IF((AND(N31&gt;110.1)),(N32*N33*(IF(O31=0,1,O31))),0)+IF((AND(P31&gt;110.1)),(P32*P33*(IF(Q31=0,1,Q31))),0)+IF((AND(R31&gt;110.1)),(R32*R33*(IF(S31=0,1,S31))),0)+IF((AND(T31&gt;110.1)),(T32*T33*(IF(U31=0,1,U31))),0)+IF((AND(V31&gt;110.1)),(V32*V33*(IF(W31=0,1,W31))),0)+IF((AND(X31&gt;110.1)),(X32*X33*(IF(Y31=0,1,Y31))),0)</f>
        <v>0</v>
      </c>
      <c r="AV32" s="31">
        <f>IF((AND(F31&gt;110.1)),(IF(G31=0,1,G31)),0)+IF((AND(H31&gt;110.1)),(IF(I31=0,1,I31)),0)+IF((AND(J31&gt;110.1)),(IF(K31=0,1,K31)),0)+IF((AND(L31&gt;110.1)),(IF(M31=0,1,M31)),0)+IF((AND(N31&gt;110.1)),(IF(O31=0,1,O31)),0)+IF((AND(P31&gt;110.1)),(IF(Q31=0,1,Q31)),0)+IF((AND(R31&gt;110.1)),(IF(S31=0,1,S31)),0)+IF((AND(T31&gt;110.1)),(IF(U31=0,1,U31)),0)+IF((AND(V31&gt;110.1)),(IF(W31=0,1,W31)),0)+IF((AND(X31&gt;110.1)),(IF(Y31=0,1,Y31)),0)</f>
        <v>0</v>
      </c>
      <c r="AW32" s="31">
        <f>IF((AND(F31&gt;110.1)),(F33*(IF(G31=0,1,G31))))+IF((AND(H31&gt;110.1)),(H33*(IF(I31=0,1,I31))))+IF((AND(J31&gt;110.1)),(J33*(IF(K31=0,1,K31))))+IF((AND(L31&gt;110.1)),(L33*(IF(M31=0,1,M31))))+IF((AND(N31&gt;110.1)),(N33*(IF(O31=0,1,O31))))+IF((AND(P31&gt;110.1)),(P33*(IF(Q31=0,1,Q31))))+IF((AND(R31&gt;110.1)),(R33*(IF(S31=0,1,S31))))+IF((AND(T31&gt;110.1)),(T33*(IF(U31=0,1,U31))))+IF((AND(V31&gt;110.1)),(V33*(IF(W31=0,1,W31))))+IF((AND(X31&gt;110.1)),(X33*(IF(Y31=0,1,Y31))))</f>
        <v>0</v>
      </c>
      <c r="AX32" s="31">
        <f>IF(AW32=0,0,ROUND(AU32/AW32,1))</f>
        <v>0</v>
      </c>
      <c r="AY32" s="4"/>
    </row>
    <row r="33" spans="2:51" s="24" customFormat="1" ht="10.5" hidden="1" customHeight="1" outlineLevel="1">
      <c r="B33" s="159"/>
      <c r="C33" s="165"/>
      <c r="D33" s="166"/>
      <c r="E33" s="23"/>
      <c r="F33" s="118" t="s">
        <v>76</v>
      </c>
      <c r="G33" s="158"/>
      <c r="H33" s="118"/>
      <c r="I33" s="158"/>
      <c r="J33" s="118"/>
      <c r="K33" s="158"/>
      <c r="L33" s="118"/>
      <c r="M33" s="158"/>
      <c r="N33" s="118"/>
      <c r="O33" s="158"/>
      <c r="P33" s="118"/>
      <c r="Q33" s="158"/>
      <c r="R33" s="118"/>
      <c r="S33" s="158"/>
      <c r="T33" s="118"/>
      <c r="U33" s="158"/>
      <c r="V33" s="118"/>
      <c r="W33" s="163"/>
      <c r="X33" s="5"/>
      <c r="Y33" s="163"/>
      <c r="Z33" s="163"/>
      <c r="AA33" s="35"/>
      <c r="AB33" s="35"/>
      <c r="AC33" s="35"/>
      <c r="AD33" s="35"/>
      <c r="AE33" s="31"/>
      <c r="AF33" s="31"/>
      <c r="AG33" s="31"/>
      <c r="AH33" s="31"/>
      <c r="AI33" s="36"/>
      <c r="AJ33" s="31"/>
      <c r="AK33" s="31"/>
      <c r="AL33" s="36"/>
      <c r="AM33" s="31"/>
      <c r="AN33" s="31"/>
      <c r="AO33" s="31"/>
      <c r="AP33" s="31"/>
      <c r="AQ33" s="79"/>
      <c r="AR33" s="79"/>
      <c r="AS33" s="79"/>
      <c r="AT33" s="79"/>
      <c r="AU33" s="80"/>
      <c r="AV33" s="31"/>
      <c r="AW33" s="31"/>
      <c r="AX33" s="36"/>
      <c r="AY33" s="37"/>
    </row>
    <row r="34" spans="2:51" ht="10.5" hidden="1" customHeight="1" outlineLevel="1">
      <c r="B34" s="159"/>
      <c r="C34" s="165"/>
      <c r="D34" s="166"/>
      <c r="E34" s="6"/>
      <c r="F34" s="8">
        <f>IF(F35=0,0,(ROUND(F35*100/$D34,1)))</f>
        <v>0</v>
      </c>
      <c r="G34" s="158"/>
      <c r="H34" s="8">
        <f>IF(H35=0,0,(ROUND(H35*100/$D34,1)))</f>
        <v>0</v>
      </c>
      <c r="I34" s="158"/>
      <c r="J34" s="8">
        <f>IF(J35=0,0,(ROUND(J35*100/$D34,1)))</f>
        <v>0</v>
      </c>
      <c r="K34" s="158"/>
      <c r="L34" s="8">
        <f>IF(L35=0,0,(ROUND(L35*100/$D34,1)))</f>
        <v>0</v>
      </c>
      <c r="M34" s="158"/>
      <c r="N34" s="8">
        <f>IF(N35=0,0,(ROUND(N35*100/$D34,1)))</f>
        <v>0</v>
      </c>
      <c r="O34" s="158"/>
      <c r="P34" s="8">
        <f>IF(P35=0,0,(ROUND(P35*100/$D34,1)))</f>
        <v>0</v>
      </c>
      <c r="Q34" s="158"/>
      <c r="R34" s="8">
        <f>IF(R35=0,0,(ROUND(R35*100/$D34,1)))</f>
        <v>0</v>
      </c>
      <c r="S34" s="158"/>
      <c r="T34" s="8">
        <f>IF(T35=0,0,(ROUND(T35*100/$D34,1)))</f>
        <v>0</v>
      </c>
      <c r="U34" s="158"/>
      <c r="V34" s="8">
        <f>IF(V35=0,0,(ROUND(V35*100/$D34,1)))</f>
        <v>0</v>
      </c>
      <c r="W34" s="163"/>
      <c r="X34" s="8">
        <f>IF(X35=0,0,(ROUND(X35*100/$D34,1)))</f>
        <v>0</v>
      </c>
      <c r="Y34" s="163"/>
      <c r="Z34" s="28" t="s">
        <v>115</v>
      </c>
      <c r="AA34" s="29">
        <f>IF(AA35=0,0,(100*AA35/D34))</f>
        <v>0</v>
      </c>
      <c r="AB34" s="29"/>
      <c r="AC34" s="29"/>
      <c r="AD34" s="29">
        <f>IF(AC35=0,0,ROUND(AA34/AC35,1))</f>
        <v>0</v>
      </c>
      <c r="AE34" s="29">
        <f>IF(AE35=0,0,(100*AE35/D34))</f>
        <v>0</v>
      </c>
      <c r="AF34" s="29"/>
      <c r="AG34" s="29"/>
      <c r="AH34" s="29">
        <f>IF(AG35=0,0,ROUND(AE34/AG35,1))</f>
        <v>0</v>
      </c>
      <c r="AI34" s="29">
        <f>IF(AI35=0,0,(100*AI35/D34))</f>
        <v>0</v>
      </c>
      <c r="AJ34" s="29"/>
      <c r="AK34" s="29"/>
      <c r="AL34" s="29">
        <f>IF(AK35=0,0,ROUND(AI34/AK35,1))</f>
        <v>0</v>
      </c>
      <c r="AM34" s="29">
        <f>IF(AM35=0,0,(100*AM35/D34))</f>
        <v>0</v>
      </c>
      <c r="AN34" s="29"/>
      <c r="AO34" s="29"/>
      <c r="AP34" s="29">
        <f>IF(AO35=0,0,ROUND(AM34/AO35,1))</f>
        <v>0</v>
      </c>
      <c r="AQ34" s="29">
        <f>IF(AQ35=0,0,(100*AQ35/D34))</f>
        <v>0</v>
      </c>
      <c r="AR34" s="29"/>
      <c r="AS34" s="29"/>
      <c r="AT34" s="29">
        <f>IF(AS35=0,0,ROUND(AQ34/AS35,1))</f>
        <v>0</v>
      </c>
      <c r="AU34" s="29">
        <f>IF(AU35=0,0,(100*AU35/D34))</f>
        <v>0</v>
      </c>
      <c r="AV34" s="29"/>
      <c r="AW34" s="29"/>
      <c r="AX34" s="29">
        <f>IF(AW35=0,0,ROUND(AU34/AW35,1))</f>
        <v>0</v>
      </c>
    </row>
    <row r="35" spans="2:51" s="2" customFormat="1" ht="10.5" hidden="1" customHeight="1" outlineLevel="1">
      <c r="B35" s="159"/>
      <c r="C35" s="165"/>
      <c r="D35" s="166"/>
      <c r="E35" s="6"/>
      <c r="F35" s="119"/>
      <c r="G35" s="158"/>
      <c r="H35" s="119"/>
      <c r="I35" s="158"/>
      <c r="J35" s="119"/>
      <c r="K35" s="158"/>
      <c r="L35" s="119"/>
      <c r="M35" s="158"/>
      <c r="N35" s="119"/>
      <c r="O35" s="158"/>
      <c r="P35" s="119"/>
      <c r="Q35" s="158"/>
      <c r="R35" s="119"/>
      <c r="S35" s="158"/>
      <c r="T35" s="119"/>
      <c r="U35" s="158"/>
      <c r="V35" s="119"/>
      <c r="W35" s="163"/>
      <c r="X35" s="22"/>
      <c r="Y35" s="163"/>
      <c r="Z35" s="28" t="s">
        <v>117</v>
      </c>
      <c r="AA35" s="30">
        <f>IF(F35=0,0,(F36*(IF(G34=0,1,G34)))*F35)+IF(H35=0,0,(H36*(IF(I34=0,1,I34)))*H35)+IF(J35=0,0,(J36*(IF(K34=0,1,K34)))*J35)+IF(L35=0,0,(L36*(IF(M34=0,1,M34)))*L35)+IF(N35=0,0,(N36*(IF(O34=0,1,O34)))*N35)+IF(P35=0,0,(P36*(IF(Q34=0,1,Q34)))*P35)+IF(R35=0,0,(R36*(IF(S34=0,1,S34)))*R35)+IF(T35=0,0,(T36*(IF(U34=0,1,U34)))*T35)+IF(V35=0,0,(V36*(IF(W34=0,1,W34)))*V35)+IF(X35=0,0,(X36*(IF(Y34=0,1,Y34)))*X35)</f>
        <v>0</v>
      </c>
      <c r="AB35" s="30">
        <f>IF(F35=0,0,(IF(G34=0,1,G34)))+IF(H35=0,0,(IF(I34=0,1,I34)))+IF(J35=0,0,(IF(K34=0,1,K34)))+IF(L35=0,0,(IF(M34=0,1,M34)))+IF(N35=0,0,(IF(O34=0,1,O34)))+IF(P35=0,0,(IF(Q34=0,1,Q34)))+IF(R35=0,0,(IF(S34=0,1,S34)))+IF(T35=0,0,(IF(U34=0,1,U34)))+IF(V35=0,0,(IF(W34=0,1,W34)))+IF(X35=0,0,(IF(Y34=0,1,Y34)))</f>
        <v>0</v>
      </c>
      <c r="AC35" s="30">
        <f>IF(F35=0,0,(F36*(IF(G34=0,1,G34))))+IF(H35=0,0,(H36*(IF(I34=0,1,I34))))+IF(J35=0,0,(J36*(IF(K34=0,1,K34))))+IF(L35=0,0,(L36*(IF(M34=0,1,M34))))+IF(N35=0,0,(N36*(IF(O34=0,1,O34))))+IF(P35=0,0,(P36*(IF(Q34=0,1,Q34))))+IF(R35=0,0,(R36*(IF(S34=0,1,S34))))+IF(T35=0,0,(T36*(IF(U34=0,1,U34))))+IF(V35=0,0,(V36*(IF(W34=0,1,W34))))+IF(X35=0,0,(X36*(IF(Y34=0,1,Y34))))</f>
        <v>0</v>
      </c>
      <c r="AD35" s="30">
        <f>IF(AC35=0,0,ROUND(AA35/AC35,1))</f>
        <v>0</v>
      </c>
      <c r="AE35" s="31">
        <f>IF((AND(F34&gt;69.9,F34&lt;80.1)),(F35*F36*(IF(G34=0,1,G34))),0)+IF((AND(H34&gt;69.9,H34&lt;80.1)),(H35*H36*(IF(I34=0,1,I34))),0)+IF((AND(J34&gt;69.9,J34&lt;80.1)),(J35*J36*(IF(K34=0,1,K34))),0)+IF((AND(L34&gt;69.9,L34&lt;80.1)),(L35*L36*(IF(M34=0,1,M34))),0)+IF((AND(N34&gt;69.9,N34&lt;80.1)),(N35*N36*(IF(O34=0,1,O34))),0)+IF((AND(P34&gt;69.9,P34&lt;80.1)),(P35*P36*(IF(Q34=0,1,Q34))),0)+IF((AND(R34&gt;69.9,R34&lt;80.1)),(R35*R36*(IF(S34=0,1,S34))),0)+IF((AND(T34&gt;69.9,T34&lt;80.1)),(T35*T36*(IF(U34=0,1,U34))),0)+IF((AND(V34&gt;69.9,V34&lt;80.1)),(V35*V36*(IF(W34=0,1,W34))),0)+IF((AND(X34&gt;69.9,X34&lt;80.1)),(X35*X36*(IF(Y34=0,1,Y34))),0)</f>
        <v>0</v>
      </c>
      <c r="AF35" s="31">
        <f>IF((AND(F34&gt;69.9,F34&lt;80.1)),(IF(G34=0,1,G34)),0)+IF((AND(H34&gt;69.9,H34&lt;80.1)),(IF(I34=0,1,I34)),0)+IF((AND(J34&gt;69.9,J34&lt;80.1)),(IF(K34=0,1,K34)),0)+IF((AND(L34&gt;69.9,L34&lt;80.1)),(IF(M34=0,1,M34)),0)+IF((AND(N34&gt;69.9,N34&lt;80.1)),(IF(O34=0,1,O34)),0)+IF((AND(P34&gt;69.9,P34&lt;80.1)),(IF(Q34=0,1,Q34)),0)+IF((AND(R34&gt;69.9,R34&lt;80.1)),(IF(S34=0,1,S34)),0)+IF((AND(T34&gt;69.9,T34&lt;80.1)),(IF(U34=0,1,U34)),0)+IF((AND(V34&gt;69.9,V34&lt;80.1)),(IF(W34=0,1,W34)),0)+IF((AND(X34&gt;69.9,X34&lt;80.1)),(IF(Y34=0,1,Y34)),0)</f>
        <v>0</v>
      </c>
      <c r="AG35" s="31">
        <f>IF((AND(F34&gt;69.9,F34&lt;80.1)),(F36*(IF(G34=0,1,G34))))+IF((AND(H34&gt;69.9,H34&lt;80.1)),(H36*(IF(I34=0,1,I34))))+IF((AND(J34&gt;69.9,J34&lt;80.1)),(J36*(IF(K34=0,1,K34))))+IF((AND(L34&gt;69.9,L34&lt;80.1)),(L36*(IF(M34=0,1,M34))))+IF((AND(N34&gt;69.9,N34&lt;80.1)),(N36*(IF(O34=0,1,O34))))+IF((AND(P34&gt;69.9,P34&lt;80.1)),(P36*(IF(Q34=0,1,Q34))))+IF((AND(R34&gt;69.9,R34&lt;80.1)),(R36*(IF(S34=0,1,S34))))+IF((AND(T34&gt;69.9,T34&lt;80.1)),(T36*(IF(U34=0,1,U34))))+IF((AND(V34&gt;69.9,V34&lt;80.1)),(V36*(IF(W34=0,1,W34))))+IF((AND(X34&gt;69.9,X34&lt;80.1)),(X36*(IF(Y34=0,1,Y34))))</f>
        <v>0</v>
      </c>
      <c r="AH35" s="31">
        <f>IF(AG35=0,0,ROUND(AE35/AG35,1))</f>
        <v>0</v>
      </c>
      <c r="AI35" s="31">
        <f>IF((AND(F34&gt;80.1,F34&lt;90.1)),(F35*F36*(IF(G34=0,1,G34))),0)+IF((AND(H34&gt;80.1,H34&lt;90.1)),(H35*H36*(IF(I34=0,1,I34))),0)+IF((AND(J34&gt;80.1,J34&lt;90.1)),(J35*J36*(IF(K34=0,1,K34))),0)+IF((AND(L34&gt;80.1,L34&lt;90.1)),(L35*L36*(IF(M34=0,1,M34))),0)+IF((AND(N34&gt;80.1,N34&lt;90.1)),(N35*N36*(IF(O34=0,1,O34))),0)+IF((AND(P34&gt;80.1,P34&lt;90.1)),(P35*P36*(IF(Q34=0,1,Q34))),0)+IF((AND(R34&gt;80.1,R34&lt;90.1)),(R35*R36*(IF(S34=0,1,S34))),0)+IF((AND(T34&gt;80.1,T34&lt;90.1)),(T35*T36*(IF(U34=0,1,U34))),0)+IF((AND(V34&gt;80.1,V34&lt;90.1)),(V35*V36*(IF(W34=0,1,W34))),0)+IF((AND(X34&gt;80.1,X34&lt;90.1)),(X35*X36*(IF(Y34=0,1,Y34))),0)</f>
        <v>0</v>
      </c>
      <c r="AJ35" s="31">
        <f>IF((AND(F34&gt;80.1,F34&lt;90.1)),(IF(G34=0,1,G34)),0)+IF((AND(H34&gt;80.1,H34&lt;90.1)),(IF(I34=0,1,I34)),0)+IF((AND(J34&gt;80.1,J34&lt;90.1)),(IF(K34=0,1,K34)),0)+IF((AND(L34&gt;80.1,L34&lt;90.1)),(IF(M34=0,1,M34)),0)+IF((AND(N34&gt;80.1,N34&lt;90.1)),(IF(O34=0,1,O34)),0)+IF((AND(P34&gt;80.1,P34&lt;90.1)),(IF(Q34=0,1,Q34)),0)+IF((AND(R34&gt;80.1,R34&lt;90.1)),(IF(S34=0,1,S34)),0)+IF((AND(T34&gt;80.1,T34&lt;90.1)),(IF(U34=0,1,U34)),0)+IF((AND(V34&gt;80.1,V34&lt;90.1)),(IF(W34=0,1,W34)),0)+IF((AND(X34&gt;80.1,X34&lt;90.1)),(IF(Y34=0,1,Y34)),0)</f>
        <v>0</v>
      </c>
      <c r="AK35" s="31">
        <f>IF((AND(F34&gt;80.1,F34&lt;90.1)),(F36*(IF(G34=0,1,G34))))+IF((AND(H34&gt;80.1,H34&lt;90.1)),(H36*(IF(I34=0,1,I34))))+IF((AND(J34&gt;80.1,J34&lt;90.1)),(J36*(IF(K34=0,1,K34))))+IF((AND(L34&gt;80.1,L34&lt;90.1)),(L36*(IF(M34=0,1,M34))))+IF((AND(N34&gt;80.1,N34&lt;90.1)),(N36*(IF(O34=0,1,O34))))+IF((AND(P34&gt;80.1,P34&lt;90.1)),(P36*(IF(Q34=0,1,Q34))))+IF((AND(R34&gt;80.1,R34&lt;90.1)),(R36*(IF(S34=0,1,S34))))+IF((AND(T34&gt;80.1,T34&lt;90.1)),(T36*(IF(U34=0,1,U34))))+IF((AND(V34&gt;80.1,V34&lt;90.1)),(V36*(IF(W34=0,1,W34))))+IF((AND(X34&gt;80.1,X34&lt;90.1)),(X36*(IF(Y34=0,1,Y34))))</f>
        <v>0</v>
      </c>
      <c r="AL35" s="31">
        <f>IF(AK35=0,0,ROUND(AI35/AK35,1))</f>
        <v>0</v>
      </c>
      <c r="AM35" s="31">
        <f>IF((AND(F34&gt;90.1,F34&lt;100.1)),(F35*F36*(IF(G34=0,1,G34))),0)+IF((AND(H34&gt;90.1,H34&lt;100.1)),(H35*H36*(IF(I34=0,1,I34))),0)+IF((AND(J34&gt;90.1,J34&lt;100.1)),(J35*J36*(IF(K34=0,1,K34))),0)+IF((AND(L34&gt;90.1,L34&lt;100.1)),(L35*L36*(IF(M34=0,1,M34))),0)+IF((AND(N34&gt;90.1,N34&lt;100.1)),(N35*N36*(IF(O34=0,1,O34))),0)+IF((AND(P34&gt;90.1,P34&lt;100.1)),(P35*P36*(IF(Q34=0,1,Q34))),0)+IF((AND(R34&gt;90.1,R34&lt;100.1)),(R35*R36*(IF(S34=0,1,S34))),0)+IF((AND(T34&gt;90.1,T34&lt;100.1)),(T35*T36*(IF(U34=0,1,U34))),0)+IF((AND(V34&gt;90.1,V34&lt;100.1)),(V35*V36*(IF(W34=0,1,W34))),0)+IF((AND(X34&gt;90.1,X34&lt;100.1)),(X35*X36*(IF(Y34=0,1,Y34))),0)</f>
        <v>0</v>
      </c>
      <c r="AN35" s="31">
        <f>IF((AND(F34&gt;90.1,F34&lt;100.1)),(IF(G34=0,1,G34)),0)+IF((AND(H34&gt;90.1,H34&lt;100.1)),(IF(I34=0,1,I34)),0)+IF((AND(J34&gt;90.1,J34&lt;100.1)),(IF(K34=0,1,K34)),0)+IF((AND(L34&gt;90.1,L34&lt;100.1)),(IF(M34=0,1,M34)),0)+IF((AND(N34&gt;90.1,N34&lt;100.1)),(IF(O34=0,1,O34)),0)+IF((AND(P34&gt;90.1,P34&lt;100.1)),(IF(Q34=0,1,Q34)),0)+IF((AND(R34&gt;90.1,R34&lt;100.1)),(IF(S34=0,1,S34)),0)+IF((AND(T34&gt;90.1,T34&lt;100.1)),(IF(U34=0,1,U34)),0)+IF((AND(V34&gt;90.1,V34&lt;100.1)),(IF(W34=0,1,W34)),0)+IF((AND(X34&gt;90.1,X34&lt;100.1)),(IF(Y34=0,1,Y34)),0)</f>
        <v>0</v>
      </c>
      <c r="AO35" s="31">
        <f>IF((AND(F34&gt;90.1,F34&lt;100.1)),(F36*(IF(G34=0,1,G34))))+IF((AND(H34&gt;90.1,H34&lt;100.1)),(H36*(IF(I34=0,1,I34))))+IF((AND(J34&gt;90.1,J34&lt;100.1)),(J36*(IF(K34=0,1,K34))))+IF((AND(L34&gt;90.1,L34&lt;100.1)),(L36*(IF(M34=0,1,M34))))+IF((AND(N34&gt;90.1,N34&lt;100.1)),(N36*(IF(O34=0,1,O34))))+IF((AND(P34&gt;90.1,P34&lt;100.1)),(P36*(IF(Q34=0,1,Q34))))+IF((AND(R34&gt;90.1,R34&lt;100.1)),(R36*(IF(S34=0,1,S34))))+IF((AND(T34&gt;90.1,T34&lt;100.1)),(T36*(IF(U34=0,1,U34))))+IF((AND(V34&gt;90.1,V34&lt;100.1)),(V36*(IF(W34=0,1,W34))))+IF((AND(X34&gt;90.1,X34&lt;100.1)),(X36*(IF(Y34=0,1,Y34))))</f>
        <v>0</v>
      </c>
      <c r="AP35" s="31">
        <f>IF(AO35=0,0,ROUND(AM35/AO35,1))</f>
        <v>0</v>
      </c>
      <c r="AQ35" s="79">
        <f>IF((AND(F34&gt;100.1,F34&lt;110.1)),(F35*F36*(IF(G34=0,1,G34))),0)+IF((AND(H34&gt;100.1,H34&lt;110.1)),(H35*H36*(IF(I34=0,1,I34))),0)+IF((AND(J34&gt;100.1,J34&lt;110.1)),(J35*J36*(IF(K34=0,1,K34))),0)+IF((AND(L34&gt;100.1,L34&lt;110.1)),(L35*L36*(IF(M34=0,1,M34))),0)+IF((AND(N34&gt;100.1,N34&lt;110.1)),(N35*N36*(IF(O34=0,1,O34))),0)+IF((AND(P34&gt;100.1,P34&lt;110.1)),(P35*P36*(IF(Q34=0,1,Q34))),0)+IF((AND(R34&gt;100.1,R34&lt;110.1)),(R35*R36*(IF(S34=0,1,S34))),0)+IF((AND(T34&gt;100.1,T34&lt;110.1)),(T35*T36*(IF(U34=0,1,U34))),0)+IF((AND(V34&gt;100.1,V34&lt;110.1)),(V35*V36*(IF(W34=0,1,W34))),0)+IF((AND(X34&gt;100.1,X34&lt;110.1)),(X35*X36*(IF(Y34=0,1,Y34))),0)</f>
        <v>0</v>
      </c>
      <c r="AR35" s="79">
        <f>IF((AND(F34&gt;100.1,F34&lt;110.1)),(IF(G34=0,1,G34)),0)+IF((AND(H34&gt;100.1,H34&lt;110.1)),(IF(I34=0,1,I34)),0)+IF((AND(J34&gt;100.1,J34&lt;110.1)),(IF(K34=0,1,K34)),0)+IF((AND(L34&gt;100.1,L34&lt;110.1)),(IF(M34=0,1,M34)),0)+IF((AND(N34&gt;100.1,N34&lt;110.1)),(IF(O34=0,1,O34)),0)+IF((AND(P34&gt;100.1,P34&lt;110.1)),(IF(Q34=0,1,Q34)),0)+IF((AND(R34&gt;100.1,R34&lt;110.1)),(IF(S34=0,1,S34)),0)+IF((AND(T34&gt;100.1,T34&lt;110.1)),(IF(U34=0,1,U34)),0)+IF((AND(V34&gt;100.1,V34&lt;110.1)),(IF(W34=0,1,W34)),0)+IF((AND(X34&gt;100.1,X34&lt;110.1)),(IF(Y34=0,1,Y34)),0)</f>
        <v>0</v>
      </c>
      <c r="AS35" s="79">
        <f>IF((AND(F34&gt;100.1,F34&lt;110.1)),(F36*(IF(G34=0,1,G34))))+IF((AND(H34&gt;100.1,H34&lt;110.1)),(H36*(IF(I34=0,1,I34))))+IF((AND(J34&gt;100.1,J34&lt;110.1)),(J36*(IF(K34=0,1,K34))))+IF((AND(L34&gt;100.1,L34&lt;110.1)),(L36*(IF(M34=0,1,M34))))+IF((AND(N34&gt;100.1,N34&lt;110.1)),(N36*(IF(O34=0,1,O34))))+IF((AND(P34&gt;100.1,P34&lt;110.1)),(P36*(IF(Q34=0,1,Q34))))+IF((AND(R34&gt;100.1,R34&lt;110.1)),(R36*(IF(S34=0,1,S34))))+IF((AND(T34&gt;100.1,T34&lt;110.1)),(T36*(IF(U34=0,1,U34))))+IF((AND(V34&gt;100.1,V34&lt;110.1)),(V36*(IF(W34=0,1,W34))))+IF((AND(X34&gt;100.1,X34&lt;110.1)),(X36*(IF(Y34=0,1,Y34))))</f>
        <v>0</v>
      </c>
      <c r="AT35" s="79">
        <f>IF(AS35=0,0,ROUND(AQ35/AS35,1))</f>
        <v>0</v>
      </c>
      <c r="AU35" s="79">
        <f>IF((AND(F34&gt;110.1)),(F35*F36*(IF(G34=0,1,G34))),0)+IF((AND(H34&gt;110.1)),(H35*H36*(IF(I34=0,1,I34))),0)+IF((AND(J34&gt;110.1)),(J35*J36*(IF(K34=0,1,K34))),0)+IF((AND(L34&gt;110.1)),(L35*L36*(IF(M34=0,1,M34))),0)+IF((AND(N34&gt;110.1)),(N35*N36*(IF(O34=0,1,O34))),0)+IF((AND(P34&gt;110.1)),(P35*P36*(IF(Q34=0,1,Q34))),0)+IF((AND(R34&gt;110.1)),(R35*R36*(IF(S34=0,1,S34))),0)+IF((AND(T34&gt;110.1)),(T35*T36*(IF(U34=0,1,U34))),0)+IF((AND(V34&gt;110.1)),(V35*V36*(IF(W34=0,1,W34))),0)+IF((AND(X34&gt;110.1)),(X35*X36*(IF(Y34=0,1,Y34))),0)</f>
        <v>0</v>
      </c>
      <c r="AV35" s="31">
        <f>IF((AND(F34&gt;110.1)),(IF(G34=0,1,G34)),0)+IF((AND(H34&gt;110.1)),(IF(I34=0,1,I34)),0)+IF((AND(J34&gt;110.1)),(IF(K34=0,1,K34)),0)+IF((AND(L34&gt;110.1)),(IF(M34=0,1,M34)),0)+IF((AND(N34&gt;110.1)),(IF(O34=0,1,O34)),0)+IF((AND(P34&gt;110.1)),(IF(Q34=0,1,Q34)),0)+IF((AND(R34&gt;110.1)),(IF(S34=0,1,S34)),0)+IF((AND(T34&gt;110.1)),(IF(U34=0,1,U34)),0)+IF((AND(V34&gt;110.1)),(IF(W34=0,1,W34)),0)+IF((AND(X34&gt;110.1)),(IF(Y34=0,1,Y34)),0)</f>
        <v>0</v>
      </c>
      <c r="AW35" s="31">
        <f>IF((AND(F34&gt;110.1)),(F36*(IF(G34=0,1,G34))))+IF((AND(H34&gt;110.1)),(H36*(IF(I34=0,1,I34))))+IF((AND(J34&gt;110.1)),(J36*(IF(K34=0,1,K34))))+IF((AND(L34&gt;110.1)),(L36*(IF(M34=0,1,M34))))+IF((AND(N34&gt;110.1)),(N36*(IF(O34=0,1,O34))))+IF((AND(P34&gt;110.1)),(P36*(IF(Q34=0,1,Q34))))+IF((AND(R34&gt;110.1)),(R36*(IF(S34=0,1,S34))))+IF((AND(T34&gt;110.1)),(T36*(IF(U34=0,1,U34))))+IF((AND(V34&gt;110.1)),(V36*(IF(W34=0,1,W34))))+IF((AND(X34&gt;110.1)),(X36*(IF(Y34=0,1,Y34))))</f>
        <v>0</v>
      </c>
      <c r="AX35" s="31">
        <f>IF(AW35=0,0,ROUND(AU35/AW35,1))</f>
        <v>0</v>
      </c>
      <c r="AY35" s="4"/>
    </row>
    <row r="36" spans="2:51" s="24" customFormat="1" ht="10.5" hidden="1" customHeight="1" outlineLevel="1">
      <c r="B36" s="159"/>
      <c r="C36" s="165"/>
      <c r="D36" s="166"/>
      <c r="E36" s="23"/>
      <c r="F36" s="118" t="s">
        <v>76</v>
      </c>
      <c r="G36" s="158"/>
      <c r="H36" s="118"/>
      <c r="I36" s="158"/>
      <c r="J36" s="118"/>
      <c r="K36" s="158"/>
      <c r="L36" s="118"/>
      <c r="M36" s="158"/>
      <c r="N36" s="118"/>
      <c r="O36" s="158"/>
      <c r="P36" s="118"/>
      <c r="Q36" s="158"/>
      <c r="R36" s="118"/>
      <c r="S36" s="158"/>
      <c r="T36" s="118"/>
      <c r="U36" s="158"/>
      <c r="V36" s="118"/>
      <c r="W36" s="163"/>
      <c r="X36" s="5"/>
      <c r="Y36" s="163"/>
      <c r="Z36" s="163"/>
      <c r="AA36" s="35"/>
      <c r="AB36" s="35"/>
      <c r="AC36" s="35"/>
      <c r="AD36" s="35"/>
      <c r="AE36" s="31"/>
      <c r="AF36" s="31"/>
      <c r="AG36" s="31"/>
      <c r="AH36" s="31"/>
      <c r="AI36" s="36"/>
      <c r="AJ36" s="31"/>
      <c r="AK36" s="31"/>
      <c r="AL36" s="36"/>
      <c r="AM36" s="31"/>
      <c r="AN36" s="31"/>
      <c r="AO36" s="31"/>
      <c r="AP36" s="31"/>
      <c r="AQ36" s="79"/>
      <c r="AR36" s="79"/>
      <c r="AS36" s="79"/>
      <c r="AT36" s="79"/>
      <c r="AU36" s="80"/>
      <c r="AV36" s="31"/>
      <c r="AW36" s="31"/>
      <c r="AX36" s="36"/>
      <c r="AY36" s="37"/>
    </row>
    <row r="37" spans="2:51" ht="10.5" hidden="1" customHeight="1" outlineLevel="1">
      <c r="B37" s="159"/>
      <c r="C37" s="165"/>
      <c r="D37" s="166"/>
      <c r="E37" s="6"/>
      <c r="F37" s="8">
        <f>IF(F38=0,0,(ROUND(F38*100/$D37,1)))</f>
        <v>0</v>
      </c>
      <c r="G37" s="158"/>
      <c r="H37" s="8">
        <f>IF(H38=0,0,(ROUND(H38*100/$D37,1)))</f>
        <v>0</v>
      </c>
      <c r="I37" s="158"/>
      <c r="J37" s="8">
        <f>IF(J38=0,0,(ROUND(J38*100/$D37,1)))</f>
        <v>0</v>
      </c>
      <c r="K37" s="158"/>
      <c r="L37" s="8">
        <f>IF(L38=0,0,(ROUND(L38*100/$D37,1)))</f>
        <v>0</v>
      </c>
      <c r="M37" s="158"/>
      <c r="N37" s="8">
        <f>IF(N38=0,0,(ROUND(N38*100/$D37,1)))</f>
        <v>0</v>
      </c>
      <c r="O37" s="158"/>
      <c r="P37" s="8">
        <f>IF(P38=0,0,(ROUND(P38*100/$D37,1)))</f>
        <v>0</v>
      </c>
      <c r="Q37" s="158"/>
      <c r="R37" s="8">
        <f>IF(R38=0,0,(ROUND(R38*100/$D37,1)))</f>
        <v>0</v>
      </c>
      <c r="S37" s="158"/>
      <c r="T37" s="8">
        <f>IF(T38=0,0,(ROUND(T38*100/$D37,1)))</f>
        <v>0</v>
      </c>
      <c r="U37" s="158"/>
      <c r="V37" s="8">
        <f>IF(V38=0,0,(ROUND(V38*100/$D37,1)))</f>
        <v>0</v>
      </c>
      <c r="W37" s="163"/>
      <c r="X37" s="8">
        <f>IF(X38=0,0,(ROUND(X38*100/$D37,1)))</f>
        <v>0</v>
      </c>
      <c r="Y37" s="163"/>
      <c r="Z37" s="163"/>
      <c r="AA37" s="29">
        <f>IF(AA38=0,0,(100*AA38/D37))</f>
        <v>0</v>
      </c>
      <c r="AB37" s="29"/>
      <c r="AC37" s="29"/>
      <c r="AD37" s="29">
        <f>IF(AC38=0,0,ROUND(AA37/AC38,1))</f>
        <v>0</v>
      </c>
      <c r="AE37" s="29">
        <f>IF(AE38=0,0,(100*AE38/D37))</f>
        <v>0</v>
      </c>
      <c r="AF37" s="29"/>
      <c r="AG37" s="29"/>
      <c r="AH37" s="29">
        <f>IF(AG38=0,0,ROUND(AE37/AG38,1))</f>
        <v>0</v>
      </c>
      <c r="AI37" s="29">
        <f>IF(AI38=0,0,(100*AI38/D37))</f>
        <v>0</v>
      </c>
      <c r="AJ37" s="29"/>
      <c r="AK37" s="29"/>
      <c r="AL37" s="29">
        <f>IF(AK38=0,0,ROUND(AI37/AK38,1))</f>
        <v>0</v>
      </c>
      <c r="AM37" s="29">
        <f>IF(AM38=0,0,(100*AM38/D37))</f>
        <v>0</v>
      </c>
      <c r="AN37" s="29"/>
      <c r="AO37" s="29"/>
      <c r="AP37" s="29">
        <f>IF(AO38=0,0,ROUND(AM37/AO38,1))</f>
        <v>0</v>
      </c>
      <c r="AQ37" s="29">
        <f>IF(AQ38=0,0,(100*AQ38/D37))</f>
        <v>0</v>
      </c>
      <c r="AR37" s="29"/>
      <c r="AS37" s="29"/>
      <c r="AT37" s="29">
        <f>IF(AS38=0,0,ROUND(AQ37/AS38,1))</f>
        <v>0</v>
      </c>
      <c r="AU37" s="29">
        <f>IF(AU38=0,0,(100*AU38/D37))</f>
        <v>0</v>
      </c>
      <c r="AV37" s="29"/>
      <c r="AW37" s="29"/>
      <c r="AX37" s="29">
        <f>IF(AW38=0,0,ROUND(AU37/AW38,1))</f>
        <v>0</v>
      </c>
    </row>
    <row r="38" spans="2:51" s="2" customFormat="1" ht="10.5" hidden="1" customHeight="1" outlineLevel="1">
      <c r="B38" s="159"/>
      <c r="C38" s="165"/>
      <c r="D38" s="166"/>
      <c r="E38" s="6"/>
      <c r="F38" s="119"/>
      <c r="G38" s="158"/>
      <c r="H38" s="119"/>
      <c r="I38" s="158"/>
      <c r="J38" s="119"/>
      <c r="K38" s="158"/>
      <c r="L38" s="119"/>
      <c r="M38" s="158"/>
      <c r="N38" s="119"/>
      <c r="O38" s="158"/>
      <c r="P38" s="119"/>
      <c r="Q38" s="158"/>
      <c r="R38" s="119"/>
      <c r="S38" s="158"/>
      <c r="T38" s="119"/>
      <c r="U38" s="158"/>
      <c r="V38" s="119"/>
      <c r="W38" s="163"/>
      <c r="X38" s="22"/>
      <c r="Y38" s="163"/>
      <c r="Z38" s="150"/>
      <c r="AA38" s="30">
        <f>IF(F38=0,0,(F39*(IF(G37=0,1,G37)))*F38)+IF(H38=0,0,(H39*(IF(I37=0,1,I37)))*H38)+IF(J38=0,0,(J39*(IF(K37=0,1,K37)))*J38)+IF(L38=0,0,(L39*(IF(M37=0,1,M37)))*L38)+IF(N38=0,0,(N39*(IF(O37=0,1,O37)))*N38)+IF(P38=0,0,(P39*(IF(Q37=0,1,Q37)))*P38)+IF(R38=0,0,(R39*(IF(S37=0,1,S37)))*R38)+IF(T38=0,0,(T39*(IF(U37=0,1,U37)))*T38)+IF(V38=0,0,(V39*(IF(W37=0,1,W37)))*V38)+IF(X38=0,0,(X39*(IF(Y37=0,1,Y37)))*X38)</f>
        <v>0</v>
      </c>
      <c r="AB38" s="30">
        <f>IF(F38=0,0,(IF(G37=0,1,G37)))+IF(H38=0,0,(IF(I37=0,1,I37)))+IF(J38=0,0,(IF(K37=0,1,K37)))+IF(L38=0,0,(IF(M37=0,1,M37)))+IF(N38=0,0,(IF(O37=0,1,O37)))+IF(P38=0,0,(IF(Q37=0,1,Q37)))+IF(R38=0,0,(IF(S37=0,1,S37)))+IF(T38=0,0,(IF(U37=0,1,U37)))+IF(V38=0,0,(IF(W37=0,1,W37)))+IF(X38=0,0,(IF(Y37=0,1,Y37)))</f>
        <v>0</v>
      </c>
      <c r="AC38" s="30">
        <f>IF(F38=0,0,(F39*(IF(G37=0,1,G37))))+IF(H38=0,0,(H39*(IF(I37=0,1,I37))))+IF(J38=0,0,(J39*(IF(K37=0,1,K37))))+IF(L38=0,0,(L39*(IF(M37=0,1,M37))))+IF(N38=0,0,(N39*(IF(O37=0,1,O37))))+IF(P38=0,0,(P39*(IF(Q37=0,1,Q37))))+IF(R38=0,0,(R39*(IF(S37=0,1,S37))))+IF(T38=0,0,(T39*(IF(U37=0,1,U37))))+IF(V38=0,0,(V39*(IF(W37=0,1,W37))))+IF(X38=0,0,(X39*(IF(Y37=0,1,Y37))))</f>
        <v>0</v>
      </c>
      <c r="AD38" s="30">
        <f>IF(AC38=0,0,ROUND(AA38/AC38,1))</f>
        <v>0</v>
      </c>
      <c r="AE38" s="31">
        <f>IF((AND(F37&gt;69.9,F37&lt;80.1)),(F38*F39*(IF(G37=0,1,G37))),0)+IF((AND(H37&gt;69.9,H37&lt;80.1)),(H38*H39*(IF(I37=0,1,I37))),0)+IF((AND(J37&gt;69.9,J37&lt;80.1)),(J38*J39*(IF(K37=0,1,K37))),0)+IF((AND(L37&gt;69.9,L37&lt;80.1)),(L38*L39*(IF(M37=0,1,M37))),0)+IF((AND(N37&gt;69.9,N37&lt;80.1)),(N38*N39*(IF(O37=0,1,O37))),0)+IF((AND(P37&gt;69.9,P37&lt;80.1)),(P38*P39*(IF(Q37=0,1,Q37))),0)+IF((AND(R37&gt;69.9,R37&lt;80.1)),(R38*R39*(IF(S37=0,1,S37))),0)+IF((AND(T37&gt;69.9,T37&lt;80.1)),(T38*T39*(IF(U37=0,1,U37))),0)+IF((AND(V37&gt;69.9,V37&lt;80.1)),(V38*V39*(IF(W37=0,1,W37))),0)+IF((AND(X37&gt;69.9,X37&lt;80.1)),(X38*X39*(IF(Y37=0,1,Y37))),0)</f>
        <v>0</v>
      </c>
      <c r="AF38" s="31">
        <f>IF((AND(F37&gt;69.9,F37&lt;80.1)),(IF(G37=0,1,G37)),0)+IF((AND(H37&gt;69.9,H37&lt;80.1)),(IF(I37=0,1,I37)),0)+IF((AND(J37&gt;69.9,J37&lt;80.1)),(IF(K37=0,1,K37)),0)+IF((AND(L37&gt;69.9,L37&lt;80.1)),(IF(M37=0,1,M37)),0)+IF((AND(N37&gt;69.9,N37&lt;80.1)),(IF(O37=0,1,O37)),0)+IF((AND(P37&gt;69.9,P37&lt;80.1)),(IF(Q37=0,1,Q37)),0)+IF((AND(R37&gt;69.9,R37&lt;80.1)),(IF(S37=0,1,S37)),0)+IF((AND(T37&gt;69.9,T37&lt;80.1)),(IF(U37=0,1,U37)),0)+IF((AND(V37&gt;69.9,V37&lt;80.1)),(IF(W37=0,1,W37)),0)+IF((AND(X37&gt;69.9,X37&lt;80.1)),(IF(Y37=0,1,Y37)),0)</f>
        <v>0</v>
      </c>
      <c r="AG38" s="31">
        <f>IF((AND(F37&gt;69.9,F37&lt;80.1)),(F39*(IF(G37=0,1,G37))))+IF((AND(H37&gt;69.9,H37&lt;80.1)),(H39*(IF(I37=0,1,I37))))+IF((AND(J37&gt;69.9,J37&lt;80.1)),(J39*(IF(K37=0,1,K37))))+IF((AND(L37&gt;69.9,L37&lt;80.1)),(L39*(IF(M37=0,1,M37))))+IF((AND(N37&gt;69.9,N37&lt;80.1)),(N39*(IF(O37=0,1,O37))))+IF((AND(P37&gt;69.9,P37&lt;80.1)),(P39*(IF(Q37=0,1,Q37))))+IF((AND(R37&gt;69.9,R37&lt;80.1)),(R39*(IF(S37=0,1,S37))))+IF((AND(T37&gt;69.9,T37&lt;80.1)),(T39*(IF(U37=0,1,U37))))+IF((AND(V37&gt;69.9,V37&lt;80.1)),(V39*(IF(W37=0,1,W37))))+IF((AND(X37&gt;69.9,X37&lt;80.1)),(X39*(IF(Y37=0,1,Y37))))</f>
        <v>0</v>
      </c>
      <c r="AH38" s="31">
        <f>IF(AG38=0,0,ROUND(AE38/AG38,1))</f>
        <v>0</v>
      </c>
      <c r="AI38" s="31">
        <f>IF((AND(F37&gt;80.1,F37&lt;90.1)),(F38*F39*(IF(G37=0,1,G37))),0)+IF((AND(H37&gt;80.1,H37&lt;90.1)),(H38*H39*(IF(I37=0,1,I37))),0)+IF((AND(J37&gt;80.1,J37&lt;90.1)),(J38*J39*(IF(K37=0,1,K37))),0)+IF((AND(L37&gt;80.1,L37&lt;90.1)),(L38*L39*(IF(M37=0,1,M37))),0)+IF((AND(N37&gt;80.1,N37&lt;90.1)),(N38*N39*(IF(O37=0,1,O37))),0)+IF((AND(P37&gt;80.1,P37&lt;90.1)),(P38*P39*(IF(Q37=0,1,Q37))),0)+IF((AND(R37&gt;80.1,R37&lt;90.1)),(R38*R39*(IF(S37=0,1,S37))),0)+IF((AND(T37&gt;80.1,T37&lt;90.1)),(T38*T39*(IF(U37=0,1,U37))),0)+IF((AND(V37&gt;80.1,V37&lt;90.1)),(V38*V39*(IF(W37=0,1,W37))),0)+IF((AND(X37&gt;80.1,X37&lt;90.1)),(X38*X39*(IF(Y37=0,1,Y37))),0)</f>
        <v>0</v>
      </c>
      <c r="AJ38" s="31">
        <f>IF((AND(F37&gt;80.1,F37&lt;90.1)),(IF(G37=0,1,G37)),0)+IF((AND(H37&gt;80.1,H37&lt;90.1)),(IF(I37=0,1,I37)),0)+IF((AND(J37&gt;80.1,J37&lt;90.1)),(IF(K37=0,1,K37)),0)+IF((AND(L37&gt;80.1,L37&lt;90.1)),(IF(M37=0,1,M37)),0)+IF((AND(N37&gt;80.1,N37&lt;90.1)),(IF(O37=0,1,O37)),0)+IF((AND(P37&gt;80.1,P37&lt;90.1)),(IF(Q37=0,1,Q37)),0)+IF((AND(R37&gt;80.1,R37&lt;90.1)),(IF(S37=0,1,S37)),0)+IF((AND(T37&gt;80.1,T37&lt;90.1)),(IF(U37=0,1,U37)),0)+IF((AND(V37&gt;80.1,V37&lt;90.1)),(IF(W37=0,1,W37)),0)+IF((AND(X37&gt;80.1,X37&lt;90.1)),(IF(Y37=0,1,Y37)),0)</f>
        <v>0</v>
      </c>
      <c r="AK38" s="31">
        <f>IF((AND(F37&gt;80.1,F37&lt;90.1)),(F39*(IF(G37=0,1,G37))))+IF((AND(H37&gt;80.1,H37&lt;90.1)),(H39*(IF(I37=0,1,I37))))+IF((AND(J37&gt;80.1,J37&lt;90.1)),(J39*(IF(K37=0,1,K37))))+IF((AND(L37&gt;80.1,L37&lt;90.1)),(L39*(IF(M37=0,1,M37))))+IF((AND(N37&gt;80.1,N37&lt;90.1)),(N39*(IF(O37=0,1,O37))))+IF((AND(P37&gt;80.1,P37&lt;90.1)),(P39*(IF(Q37=0,1,Q37))))+IF((AND(R37&gt;80.1,R37&lt;90.1)),(R39*(IF(S37=0,1,S37))))+IF((AND(T37&gt;80.1,T37&lt;90.1)),(T39*(IF(U37=0,1,U37))))+IF((AND(V37&gt;80.1,V37&lt;90.1)),(V39*(IF(W37=0,1,W37))))+IF((AND(X37&gt;80.1,X37&lt;90.1)),(X39*(IF(Y37=0,1,Y37))))</f>
        <v>0</v>
      </c>
      <c r="AL38" s="31">
        <f>IF(AK38=0,0,ROUND(AI38/AK38,1))</f>
        <v>0</v>
      </c>
      <c r="AM38" s="31">
        <f>IF((AND(F37&gt;90.1,F37&lt;100.1)),(F38*F39*(IF(G37=0,1,G37))),0)+IF((AND(H37&gt;90.1,H37&lt;100.1)),(H38*H39*(IF(I37=0,1,I37))),0)+IF((AND(J37&gt;90.1,J37&lt;100.1)),(J38*J39*(IF(K37=0,1,K37))),0)+IF((AND(L37&gt;90.1,L37&lt;100.1)),(L38*L39*(IF(M37=0,1,M37))),0)+IF((AND(N37&gt;90.1,N37&lt;100.1)),(N38*N39*(IF(O37=0,1,O37))),0)+IF((AND(P37&gt;90.1,P37&lt;100.1)),(P38*P39*(IF(Q37=0,1,Q37))),0)+IF((AND(R37&gt;90.1,R37&lt;100.1)),(R38*R39*(IF(S37=0,1,S37))),0)+IF((AND(T37&gt;90.1,T37&lt;100.1)),(T38*T39*(IF(U37=0,1,U37))),0)+IF((AND(V37&gt;90.1,V37&lt;100.1)),(V38*V39*(IF(W37=0,1,W37))),0)+IF((AND(X37&gt;90.1,X37&lt;100.1)),(X38*X39*(IF(Y37=0,1,Y37))),0)</f>
        <v>0</v>
      </c>
      <c r="AN38" s="31">
        <f>IF((AND(F37&gt;90.1,F37&lt;100.1)),(IF(G37=0,1,G37)),0)+IF((AND(H37&gt;90.1,H37&lt;100.1)),(IF(I37=0,1,I37)),0)+IF((AND(J37&gt;90.1,J37&lt;100.1)),(IF(K37=0,1,K37)),0)+IF((AND(L37&gt;90.1,L37&lt;100.1)),(IF(M37=0,1,M37)),0)+IF((AND(N37&gt;90.1,N37&lt;100.1)),(IF(O37=0,1,O37)),0)+IF((AND(P37&gt;90.1,P37&lt;100.1)),(IF(Q37=0,1,Q37)),0)+IF((AND(R37&gt;90.1,R37&lt;100.1)),(IF(S37=0,1,S37)),0)+IF((AND(T37&gt;90.1,T37&lt;100.1)),(IF(U37=0,1,U37)),0)+IF((AND(V37&gt;90.1,V37&lt;100.1)),(IF(W37=0,1,W37)),0)+IF((AND(X37&gt;90.1,X37&lt;100.1)),(IF(Y37=0,1,Y37)),0)</f>
        <v>0</v>
      </c>
      <c r="AO38" s="31">
        <f>IF((AND(F37&gt;90.1,F37&lt;100.1)),(F39*(IF(G37=0,1,G37))))+IF((AND(H37&gt;90.1,H37&lt;100.1)),(H39*(IF(I37=0,1,I37))))+IF((AND(J37&gt;90.1,J37&lt;100.1)),(J39*(IF(K37=0,1,K37))))+IF((AND(L37&gt;90.1,L37&lt;100.1)),(L39*(IF(M37=0,1,M37))))+IF((AND(N37&gt;90.1,N37&lt;100.1)),(N39*(IF(O37=0,1,O37))))+IF((AND(P37&gt;90.1,P37&lt;100.1)),(P39*(IF(Q37=0,1,Q37))))+IF((AND(R37&gt;90.1,R37&lt;100.1)),(R39*(IF(S37=0,1,S37))))+IF((AND(T37&gt;90.1,T37&lt;100.1)),(T39*(IF(U37=0,1,U37))))+IF((AND(V37&gt;90.1,V37&lt;100.1)),(V39*(IF(W37=0,1,W37))))+IF((AND(X37&gt;90.1,X37&lt;100.1)),(X39*(IF(Y37=0,1,Y37))))</f>
        <v>0</v>
      </c>
      <c r="AP38" s="31">
        <f>IF(AO38=0,0,ROUND(AM38/AO38,1))</f>
        <v>0</v>
      </c>
      <c r="AQ38" s="79">
        <f>IF((AND(F37&gt;100.1,F37&lt;110.1)),(F38*F39*(IF(G37=0,1,G37))),0)+IF((AND(H37&gt;100.1,H37&lt;110.1)),(H38*H39*(IF(I37=0,1,I37))),0)+IF((AND(J37&gt;100.1,J37&lt;110.1)),(J38*J39*(IF(K37=0,1,K37))),0)+IF((AND(L37&gt;100.1,L37&lt;110.1)),(L38*L39*(IF(M37=0,1,M37))),0)+IF((AND(N37&gt;100.1,N37&lt;110.1)),(N38*N39*(IF(O37=0,1,O37))),0)+IF((AND(P37&gt;100.1,P37&lt;110.1)),(P38*P39*(IF(Q37=0,1,Q37))),0)+IF((AND(R37&gt;100.1,R37&lt;110.1)),(R38*R39*(IF(S37=0,1,S37))),0)+IF((AND(T37&gt;100.1,T37&lt;110.1)),(T38*T39*(IF(U37=0,1,U37))),0)+IF((AND(V37&gt;100.1,V37&lt;110.1)),(V38*V39*(IF(W37=0,1,W37))),0)+IF((AND(X37&gt;100.1,X37&lt;110.1)),(X38*X39*(IF(Y37=0,1,Y37))),0)</f>
        <v>0</v>
      </c>
      <c r="AR38" s="79">
        <f>IF((AND(F37&gt;100.1,F37&lt;110.1)),(IF(G37=0,1,G37)),0)+IF((AND(H37&gt;100.1,H37&lt;110.1)),(IF(I37=0,1,I37)),0)+IF((AND(J37&gt;100.1,J37&lt;110.1)),(IF(K37=0,1,K37)),0)+IF((AND(L37&gt;100.1,L37&lt;110.1)),(IF(M37=0,1,M37)),0)+IF((AND(N37&gt;100.1,N37&lt;110.1)),(IF(O37=0,1,O37)),0)+IF((AND(P37&gt;100.1,P37&lt;110.1)),(IF(Q37=0,1,Q37)),0)+IF((AND(R37&gt;100.1,R37&lt;110.1)),(IF(S37=0,1,S37)),0)+IF((AND(T37&gt;100.1,T37&lt;110.1)),(IF(U37=0,1,U37)),0)+IF((AND(V37&gt;100.1,V37&lt;110.1)),(IF(W37=0,1,W37)),0)+IF((AND(X37&gt;100.1,X37&lt;110.1)),(IF(Y37=0,1,Y37)),0)</f>
        <v>0</v>
      </c>
      <c r="AS38" s="79">
        <f>IF((AND(F37&gt;100.1,F37&lt;110.1)),(F39*(IF(G37=0,1,G37))))+IF((AND(H37&gt;100.1,H37&lt;110.1)),(H39*(IF(I37=0,1,I37))))+IF((AND(J37&gt;100.1,J37&lt;110.1)),(J39*(IF(K37=0,1,K37))))+IF((AND(L37&gt;100.1,L37&lt;110.1)),(L39*(IF(M37=0,1,M37))))+IF((AND(N37&gt;100.1,N37&lt;110.1)),(N39*(IF(O37=0,1,O37))))+IF((AND(P37&gt;100.1,P37&lt;110.1)),(P39*(IF(Q37=0,1,Q37))))+IF((AND(R37&gt;100.1,R37&lt;110.1)),(R39*(IF(S37=0,1,S37))))+IF((AND(T37&gt;100.1,T37&lt;110.1)),(T39*(IF(U37=0,1,U37))))+IF((AND(V37&gt;100.1,V37&lt;110.1)),(V39*(IF(W37=0,1,W37))))+IF((AND(X37&gt;100.1,X37&lt;110.1)),(X39*(IF(Y37=0,1,Y37))))</f>
        <v>0</v>
      </c>
      <c r="AT38" s="79">
        <f>IF(AS38=0,0,ROUND(AQ38/AS38,1))</f>
        <v>0</v>
      </c>
      <c r="AU38" s="79">
        <f>IF((AND(F37&gt;110.1)),(F38*F39*(IF(G37=0,1,G37))),0)+IF((AND(H37&gt;110.1)),(H38*H39*(IF(I37=0,1,I37))),0)+IF((AND(J37&gt;110.1)),(J38*J39*(IF(K37=0,1,K37))),0)+IF((AND(L37&gt;110.1)),(L38*L39*(IF(M37=0,1,M37))),0)+IF((AND(N37&gt;110.1)),(N38*N39*(IF(O37=0,1,O37))),0)+IF((AND(P37&gt;110.1)),(P38*P39*(IF(Q37=0,1,Q37))),0)+IF((AND(R37&gt;110.1)),(R38*R39*(IF(S37=0,1,S37))),0)+IF((AND(T37&gt;110.1)),(T38*T39*(IF(U37=0,1,U37))),0)+IF((AND(V37&gt;110.1)),(V38*V39*(IF(W37=0,1,W37))),0)+IF((AND(X37&gt;110.1)),(X38*X39*(IF(Y37=0,1,Y37))),0)</f>
        <v>0</v>
      </c>
      <c r="AV38" s="31">
        <f>IF((AND(F37&gt;110.1)),(IF(G37=0,1,G37)),0)+IF((AND(H37&gt;110.1)),(IF(I37=0,1,I37)),0)+IF((AND(J37&gt;110.1)),(IF(K37=0,1,K37)),0)+IF((AND(L37&gt;110.1)),(IF(M37=0,1,M37)),0)+IF((AND(N37&gt;110.1)),(IF(O37=0,1,O37)),0)+IF((AND(P37&gt;110.1)),(IF(Q37=0,1,Q37)),0)+IF((AND(R37&gt;110.1)),(IF(S37=0,1,S37)),0)+IF((AND(T37&gt;110.1)),(IF(U37=0,1,U37)),0)+IF((AND(V37&gt;110.1)),(IF(W37=0,1,W37)),0)+IF((AND(X37&gt;110.1)),(IF(Y37=0,1,Y37)),0)</f>
        <v>0</v>
      </c>
      <c r="AW38" s="31">
        <f>IF((AND(F37&gt;110.1)),(F39*(IF(G37=0,1,G37))))+IF((AND(H37&gt;110.1)),(H39*(IF(I37=0,1,I37))))+IF((AND(J37&gt;110.1)),(J39*(IF(K37=0,1,K37))))+IF((AND(L37&gt;110.1)),(L39*(IF(M37=0,1,M37))))+IF((AND(N37&gt;110.1)),(N39*(IF(O37=0,1,O37))))+IF((AND(P37&gt;110.1)),(P39*(IF(Q37=0,1,Q37))))+IF((AND(R37&gt;110.1)),(R39*(IF(S37=0,1,S37))))+IF((AND(T37&gt;110.1)),(T39*(IF(U37=0,1,U37))))+IF((AND(V37&gt;110.1)),(V39*(IF(W37=0,1,W37))))+IF((AND(X37&gt;110.1)),(X39*(IF(Y37=0,1,Y37))))</f>
        <v>0</v>
      </c>
      <c r="AX38" s="31">
        <f>IF(AW38=0,0,ROUND(AU38/AW38,1))</f>
        <v>0</v>
      </c>
      <c r="AY38" s="4"/>
    </row>
    <row r="39" spans="2:51" s="24" customFormat="1" ht="10.5" hidden="1" customHeight="1" outlineLevel="1">
      <c r="B39" s="159"/>
      <c r="C39" s="165"/>
      <c r="D39" s="166"/>
      <c r="E39" s="23"/>
      <c r="F39" s="118" t="s">
        <v>76</v>
      </c>
      <c r="G39" s="158"/>
      <c r="H39" s="118"/>
      <c r="I39" s="158"/>
      <c r="J39" s="118"/>
      <c r="K39" s="158"/>
      <c r="L39" s="118"/>
      <c r="M39" s="158"/>
      <c r="N39" s="118"/>
      <c r="O39" s="158"/>
      <c r="P39" s="118"/>
      <c r="Q39" s="158"/>
      <c r="R39" s="118"/>
      <c r="S39" s="158"/>
      <c r="T39" s="118"/>
      <c r="U39" s="158"/>
      <c r="V39" s="118"/>
      <c r="W39" s="163"/>
      <c r="X39" s="5"/>
      <c r="Y39" s="163"/>
      <c r="Z39" s="150"/>
      <c r="AA39" s="35"/>
      <c r="AB39" s="35"/>
      <c r="AC39" s="35"/>
      <c r="AD39" s="35"/>
      <c r="AE39" s="31"/>
      <c r="AF39" s="31"/>
      <c r="AG39" s="31"/>
      <c r="AH39" s="31"/>
      <c r="AI39" s="36"/>
      <c r="AJ39" s="31"/>
      <c r="AK39" s="31"/>
      <c r="AL39" s="36"/>
      <c r="AM39" s="31"/>
      <c r="AN39" s="31"/>
      <c r="AO39" s="31"/>
      <c r="AP39" s="31"/>
      <c r="AQ39" s="79"/>
      <c r="AR39" s="79"/>
      <c r="AS39" s="79"/>
      <c r="AT39" s="79"/>
      <c r="AU39" s="80"/>
      <c r="AV39" s="31"/>
      <c r="AW39" s="31"/>
      <c r="AX39" s="36"/>
      <c r="AY39" s="37"/>
    </row>
    <row r="40" spans="2:51" ht="10.5" hidden="1" customHeight="1" outlineLevel="1">
      <c r="B40" s="159"/>
      <c r="C40" s="165"/>
      <c r="D40" s="166"/>
      <c r="E40" s="6"/>
      <c r="F40" s="8">
        <f>IF(F41=0,0,(ROUND(F41*100/$D40,1)))</f>
        <v>0</v>
      </c>
      <c r="G40" s="158"/>
      <c r="H40" s="8">
        <f>IF(H41=0,0,(ROUND(H41*100/$D40,1)))</f>
        <v>0</v>
      </c>
      <c r="I40" s="158"/>
      <c r="J40" s="8">
        <f>IF(J41=0,0,(ROUND(J41*100/$D40,1)))</f>
        <v>0</v>
      </c>
      <c r="K40" s="158"/>
      <c r="L40" s="8">
        <f>IF(L41=0,0,(ROUND(L41*100/$D40,1)))</f>
        <v>0</v>
      </c>
      <c r="M40" s="158"/>
      <c r="N40" s="8">
        <f>IF(N41=0,0,(ROUND(N41*100/$D40,1)))</f>
        <v>0</v>
      </c>
      <c r="O40" s="158"/>
      <c r="P40" s="8">
        <f>IF(P41=0,0,(ROUND(P41*100/$D40,1)))</f>
        <v>0</v>
      </c>
      <c r="Q40" s="158"/>
      <c r="R40" s="8">
        <f>IF(R41=0,0,(ROUND(R41*100/$D40,1)))</f>
        <v>0</v>
      </c>
      <c r="S40" s="158"/>
      <c r="T40" s="8">
        <f>IF(T41=0,0,(ROUND(T41*100/$D40,1)))</f>
        <v>0</v>
      </c>
      <c r="U40" s="158"/>
      <c r="V40" s="8">
        <f>IF(V41=0,0,(ROUND(V41*100/$D40,1)))</f>
        <v>0</v>
      </c>
      <c r="W40" s="163"/>
      <c r="X40" s="8">
        <f>IF(X41=0,0,(ROUND(X41*100/$D40,1)))</f>
        <v>0</v>
      </c>
      <c r="Y40" s="163"/>
      <c r="Z40" s="150"/>
      <c r="AA40" s="29">
        <f>IF(AA41=0,0,(100*AA41/D40))</f>
        <v>0</v>
      </c>
      <c r="AB40" s="29"/>
      <c r="AC40" s="29"/>
      <c r="AD40" s="29">
        <f>IF(AC41=0,0,ROUND(AA40/AC41,1))</f>
        <v>0</v>
      </c>
      <c r="AE40" s="29">
        <f>IF(AE41=0,0,(100*AE41/D40))</f>
        <v>0</v>
      </c>
      <c r="AF40" s="29"/>
      <c r="AG40" s="29"/>
      <c r="AH40" s="29">
        <f>IF(AG41=0,0,ROUND(AE40/AG41,1))</f>
        <v>0</v>
      </c>
      <c r="AI40" s="29">
        <f>IF(AI41=0,0,(100*AI41/D40))</f>
        <v>0</v>
      </c>
      <c r="AJ40" s="29"/>
      <c r="AK40" s="29"/>
      <c r="AL40" s="29">
        <f>IF(AK41=0,0,ROUND(AI40/AK41,1))</f>
        <v>0</v>
      </c>
      <c r="AM40" s="29">
        <f>IF(AM41=0,0,(100*AM41/D40))</f>
        <v>0</v>
      </c>
      <c r="AN40" s="29"/>
      <c r="AO40" s="29"/>
      <c r="AP40" s="29">
        <f>IF(AO41=0,0,ROUND(AM40/AO41,1))</f>
        <v>0</v>
      </c>
      <c r="AQ40" s="29">
        <f>IF(AQ41=0,0,(100*AQ41/D40))</f>
        <v>0</v>
      </c>
      <c r="AR40" s="29"/>
      <c r="AS40" s="29"/>
      <c r="AT40" s="29">
        <f>IF(AS41=0,0,ROUND(AQ40/AS41,1))</f>
        <v>0</v>
      </c>
      <c r="AU40" s="29">
        <f>IF(AU41=0,0,(100*AU41/D40))</f>
        <v>0</v>
      </c>
      <c r="AV40" s="29"/>
      <c r="AW40" s="29"/>
      <c r="AX40" s="29">
        <f>IF(AW41=0,0,ROUND(AU40/AW41,1))</f>
        <v>0</v>
      </c>
    </row>
    <row r="41" spans="2:51" s="2" customFormat="1" ht="10.5" hidden="1" customHeight="1" outlineLevel="1">
      <c r="B41" s="159"/>
      <c r="C41" s="165"/>
      <c r="D41" s="166"/>
      <c r="E41" s="6"/>
      <c r="F41" s="119"/>
      <c r="G41" s="158"/>
      <c r="H41" s="119"/>
      <c r="I41" s="158"/>
      <c r="J41" s="119"/>
      <c r="K41" s="158"/>
      <c r="L41" s="119"/>
      <c r="M41" s="158"/>
      <c r="N41" s="119"/>
      <c r="O41" s="158"/>
      <c r="P41" s="119"/>
      <c r="Q41" s="158"/>
      <c r="R41" s="119"/>
      <c r="S41" s="158"/>
      <c r="T41" s="119"/>
      <c r="U41" s="158"/>
      <c r="V41" s="119"/>
      <c r="W41" s="163"/>
      <c r="X41" s="22"/>
      <c r="Y41" s="163"/>
      <c r="Z41" s="150"/>
      <c r="AA41" s="30">
        <f>IF(F41=0,0,(F42*(IF(G40=0,1,G40)))*F41)+IF(H41=0,0,(H42*(IF(I40=0,1,I40)))*H41)+IF(J41=0,0,(J42*(IF(K40=0,1,K40)))*J41)+IF(L41=0,0,(L42*(IF(M40=0,1,M40)))*L41)+IF(N41=0,0,(N42*(IF(O40=0,1,O40)))*N41)+IF(P41=0,0,(P42*(IF(Q40=0,1,Q40)))*P41)+IF(R41=0,0,(R42*(IF(S40=0,1,S40)))*R41)+IF(T41=0,0,(T42*(IF(U40=0,1,U40)))*T41)+IF(V41=0,0,(V42*(IF(W40=0,1,W40)))*V41)+IF(X41=0,0,(X42*(IF(Y40=0,1,Y40)))*X41)</f>
        <v>0</v>
      </c>
      <c r="AB41" s="30">
        <f>IF(F41=0,0,(IF(G40=0,1,G40)))+IF(H41=0,0,(IF(I40=0,1,I40)))+IF(J41=0,0,(IF(K40=0,1,K40)))+IF(L41=0,0,(IF(M40=0,1,M40)))+IF(N41=0,0,(IF(O40=0,1,O40)))+IF(P41=0,0,(IF(Q40=0,1,Q40)))+IF(R41=0,0,(IF(S40=0,1,S40)))+IF(T41=0,0,(IF(U40=0,1,U40)))+IF(V41=0,0,(IF(W40=0,1,W40)))+IF(X41=0,0,(IF(Y40=0,1,Y40)))</f>
        <v>0</v>
      </c>
      <c r="AC41" s="30">
        <f>IF(F41=0,0,(F42*(IF(G40=0,1,G40))))+IF(H41=0,0,(H42*(IF(I40=0,1,I40))))+IF(J41=0,0,(J42*(IF(K40=0,1,K40))))+IF(L41=0,0,(L42*(IF(M40=0,1,M40))))+IF(N41=0,0,(N42*(IF(O40=0,1,O40))))+IF(P41=0,0,(P42*(IF(Q40=0,1,Q40))))+IF(R41=0,0,(R42*(IF(S40=0,1,S40))))+IF(T41=0,0,(T42*(IF(U40=0,1,U40))))+IF(V41=0,0,(V42*(IF(W40=0,1,W40))))+IF(X41=0,0,(X42*(IF(Y40=0,1,Y40))))</f>
        <v>0</v>
      </c>
      <c r="AD41" s="30">
        <f>IF(AC41=0,0,ROUND(AA41/AC41,1))</f>
        <v>0</v>
      </c>
      <c r="AE41" s="31">
        <f>IF((AND(F40&gt;69.9,F40&lt;80.1)),(F41*F42*(IF(G40=0,1,G40))),0)+IF((AND(H40&gt;69.9,H40&lt;80.1)),(H41*H42*(IF(I40=0,1,I40))),0)+IF((AND(J40&gt;69.9,J40&lt;80.1)),(J41*J42*(IF(K40=0,1,K40))),0)+IF((AND(L40&gt;69.9,L40&lt;80.1)),(L41*L42*(IF(M40=0,1,M40))),0)+IF((AND(N40&gt;69.9,N40&lt;80.1)),(N41*N42*(IF(O40=0,1,O40))),0)+IF((AND(P40&gt;69.9,P40&lt;80.1)),(P41*P42*(IF(Q40=0,1,Q40))),0)+IF((AND(R40&gt;69.9,R40&lt;80.1)),(R41*R42*(IF(S40=0,1,S40))),0)+IF((AND(T40&gt;69.9,T40&lt;80.1)),(T41*T42*(IF(U40=0,1,U40))),0)+IF((AND(V40&gt;69.9,V40&lt;80.1)),(V41*V42*(IF(W40=0,1,W40))),0)+IF((AND(X40&gt;69.9,X40&lt;80.1)),(X41*X42*(IF(Y40=0,1,Y40))),0)</f>
        <v>0</v>
      </c>
      <c r="AF41" s="31">
        <f>IF((AND(F40&gt;69.9,F40&lt;80.1)),(IF(G40=0,1,G40)),0)+IF((AND(H40&gt;69.9,H40&lt;80.1)),(IF(I40=0,1,I40)),0)+IF((AND(J40&gt;69.9,J40&lt;80.1)),(IF(K40=0,1,K40)),0)+IF((AND(L40&gt;69.9,L40&lt;80.1)),(IF(M40=0,1,M40)),0)+IF((AND(N40&gt;69.9,N40&lt;80.1)),(IF(O40=0,1,O40)),0)+IF((AND(P40&gt;69.9,P40&lt;80.1)),(IF(Q40=0,1,Q40)),0)+IF((AND(R40&gt;69.9,R40&lt;80.1)),(IF(S40=0,1,S40)),0)+IF((AND(T40&gt;69.9,T40&lt;80.1)),(IF(U40=0,1,U40)),0)+IF((AND(V40&gt;69.9,V40&lt;80.1)),(IF(W40=0,1,W40)),0)+IF((AND(X40&gt;69.9,X40&lt;80.1)),(IF(Y40=0,1,Y40)),0)</f>
        <v>0</v>
      </c>
      <c r="AG41" s="31">
        <f>IF((AND(F40&gt;69.9,F40&lt;80.1)),(F42*(IF(G40=0,1,G40))))+IF((AND(H40&gt;69.9,H40&lt;80.1)),(H42*(IF(I40=0,1,I40))))+IF((AND(J40&gt;69.9,J40&lt;80.1)),(J42*(IF(K40=0,1,K40))))+IF((AND(L40&gt;69.9,L40&lt;80.1)),(L42*(IF(M40=0,1,M40))))+IF((AND(N40&gt;69.9,N40&lt;80.1)),(N42*(IF(O40=0,1,O40))))+IF((AND(P40&gt;69.9,P40&lt;80.1)),(P42*(IF(Q40=0,1,Q40))))+IF((AND(R40&gt;69.9,R40&lt;80.1)),(R42*(IF(S40=0,1,S40))))+IF((AND(T40&gt;69.9,T40&lt;80.1)),(T42*(IF(U40=0,1,U40))))+IF((AND(V40&gt;69.9,V40&lt;80.1)),(V42*(IF(W40=0,1,W40))))+IF((AND(X40&gt;69.9,X40&lt;80.1)),(X42*(IF(Y40=0,1,Y40))))</f>
        <v>0</v>
      </c>
      <c r="AH41" s="31">
        <f>IF(AG41=0,0,ROUND(AE41/AG41,1))</f>
        <v>0</v>
      </c>
      <c r="AI41" s="31">
        <f>IF((AND(F40&gt;80.1,F40&lt;90.1)),(F41*F42*(IF(G40=0,1,G40))),0)+IF((AND(H40&gt;80.1,H40&lt;90.1)),(H41*H42*(IF(I40=0,1,I40))),0)+IF((AND(J40&gt;80.1,J40&lt;90.1)),(J41*J42*(IF(K40=0,1,K40))),0)+IF((AND(L40&gt;80.1,L40&lt;90.1)),(L41*L42*(IF(M40=0,1,M40))),0)+IF((AND(N40&gt;80.1,N40&lt;90.1)),(N41*N42*(IF(O40=0,1,O40))),0)+IF((AND(P40&gt;80.1,P40&lt;90.1)),(P41*P42*(IF(Q40=0,1,Q40))),0)+IF((AND(R40&gt;80.1,R40&lt;90.1)),(R41*R42*(IF(S40=0,1,S40))),0)+IF((AND(T40&gt;80.1,T40&lt;90.1)),(T41*T42*(IF(U40=0,1,U40))),0)+IF((AND(V40&gt;80.1,V40&lt;90.1)),(V41*V42*(IF(W40=0,1,W40))),0)+IF((AND(X40&gt;80.1,X40&lt;90.1)),(X41*X42*(IF(Y40=0,1,Y40))),0)</f>
        <v>0</v>
      </c>
      <c r="AJ41" s="31">
        <f>IF((AND(F40&gt;80.1,F40&lt;90.1)),(IF(G40=0,1,G40)),0)+IF((AND(H40&gt;80.1,H40&lt;90.1)),(IF(I40=0,1,I40)),0)+IF((AND(J40&gt;80.1,J40&lt;90.1)),(IF(K40=0,1,K40)),0)+IF((AND(L40&gt;80.1,L40&lt;90.1)),(IF(M40=0,1,M40)),0)+IF((AND(N40&gt;80.1,N40&lt;90.1)),(IF(O40=0,1,O40)),0)+IF((AND(P40&gt;80.1,P40&lt;90.1)),(IF(Q40=0,1,Q40)),0)+IF((AND(R40&gt;80.1,R40&lt;90.1)),(IF(S40=0,1,S40)),0)+IF((AND(T40&gt;80.1,T40&lt;90.1)),(IF(U40=0,1,U40)),0)+IF((AND(V40&gt;80.1,V40&lt;90.1)),(IF(W40=0,1,W40)),0)+IF((AND(X40&gt;80.1,X40&lt;90.1)),(IF(Y40=0,1,Y40)),0)</f>
        <v>0</v>
      </c>
      <c r="AK41" s="31">
        <f>IF((AND(F40&gt;80.1,F40&lt;90.1)),(F42*(IF(G40=0,1,G40))))+IF((AND(H40&gt;80.1,H40&lt;90.1)),(H42*(IF(I40=0,1,I40))))+IF((AND(J40&gt;80.1,J40&lt;90.1)),(J42*(IF(K40=0,1,K40))))+IF((AND(L40&gt;80.1,L40&lt;90.1)),(L42*(IF(M40=0,1,M40))))+IF((AND(N40&gt;80.1,N40&lt;90.1)),(N42*(IF(O40=0,1,O40))))+IF((AND(P40&gt;80.1,P40&lt;90.1)),(P42*(IF(Q40=0,1,Q40))))+IF((AND(R40&gt;80.1,R40&lt;90.1)),(R42*(IF(S40=0,1,S40))))+IF((AND(T40&gt;80.1,T40&lt;90.1)),(T42*(IF(U40=0,1,U40))))+IF((AND(V40&gt;80.1,V40&lt;90.1)),(V42*(IF(W40=0,1,W40))))+IF((AND(X40&gt;80.1,X40&lt;90.1)),(X42*(IF(Y40=0,1,Y40))))</f>
        <v>0</v>
      </c>
      <c r="AL41" s="31">
        <f>IF(AK41=0,0,ROUND(AI41/AK41,1))</f>
        <v>0</v>
      </c>
      <c r="AM41" s="31">
        <f>IF((AND(F40&gt;90.1,F40&lt;100.1)),(F41*F42*(IF(G40=0,1,G40))),0)+IF((AND(H40&gt;90.1,H40&lt;100.1)),(H41*H42*(IF(I40=0,1,I40))),0)+IF((AND(J40&gt;90.1,J40&lt;100.1)),(J41*J42*(IF(K40=0,1,K40))),0)+IF((AND(L40&gt;90.1,L40&lt;100.1)),(L41*L42*(IF(M40=0,1,M40))),0)+IF((AND(N40&gt;90.1,N40&lt;100.1)),(N41*N42*(IF(O40=0,1,O40))),0)+IF((AND(P40&gt;90.1,P40&lt;100.1)),(P41*P42*(IF(Q40=0,1,Q40))),0)+IF((AND(R40&gt;90.1,R40&lt;100.1)),(R41*R42*(IF(S40=0,1,S40))),0)+IF((AND(T40&gt;90.1,T40&lt;100.1)),(T41*T42*(IF(U40=0,1,U40))),0)+IF((AND(V40&gt;90.1,V40&lt;100.1)),(V41*V42*(IF(W40=0,1,W40))),0)+IF((AND(X40&gt;90.1,X40&lt;100.1)),(X41*X42*(IF(Y40=0,1,Y40))),0)</f>
        <v>0</v>
      </c>
      <c r="AN41" s="31">
        <f>IF((AND(F40&gt;90.1,F40&lt;100.1)),(IF(G40=0,1,G40)),0)+IF((AND(H40&gt;90.1,H40&lt;100.1)),(IF(I40=0,1,I40)),0)+IF((AND(J40&gt;90.1,J40&lt;100.1)),(IF(K40=0,1,K40)),0)+IF((AND(L40&gt;90.1,L40&lt;100.1)),(IF(M40=0,1,M40)),0)+IF((AND(N40&gt;90.1,N40&lt;100.1)),(IF(O40=0,1,O40)),0)+IF((AND(P40&gt;90.1,P40&lt;100.1)),(IF(Q40=0,1,Q40)),0)+IF((AND(R40&gt;90.1,R40&lt;100.1)),(IF(S40=0,1,S40)),0)+IF((AND(T40&gt;90.1,T40&lt;100.1)),(IF(U40=0,1,U40)),0)+IF((AND(V40&gt;90.1,V40&lt;100.1)),(IF(W40=0,1,W40)),0)+IF((AND(X40&gt;90.1,X40&lt;100.1)),(IF(Y40=0,1,Y40)),0)</f>
        <v>0</v>
      </c>
      <c r="AO41" s="31">
        <f>IF((AND(F40&gt;90.1,F40&lt;100.1)),(F42*(IF(G40=0,1,G40))))+IF((AND(H40&gt;90.1,H40&lt;100.1)),(H42*(IF(I40=0,1,I40))))+IF((AND(J40&gt;90.1,J40&lt;100.1)),(J42*(IF(K40=0,1,K40))))+IF((AND(L40&gt;90.1,L40&lt;100.1)),(L42*(IF(M40=0,1,M40))))+IF((AND(N40&gt;90.1,N40&lt;100.1)),(N42*(IF(O40=0,1,O40))))+IF((AND(P40&gt;90.1,P40&lt;100.1)),(P42*(IF(Q40=0,1,Q40))))+IF((AND(R40&gt;90.1,R40&lt;100.1)),(R42*(IF(S40=0,1,S40))))+IF((AND(T40&gt;90.1,T40&lt;100.1)),(T42*(IF(U40=0,1,U40))))+IF((AND(V40&gt;90.1,V40&lt;100.1)),(V42*(IF(W40=0,1,W40))))+IF((AND(X40&gt;90.1,X40&lt;100.1)),(X42*(IF(Y40=0,1,Y40))))</f>
        <v>0</v>
      </c>
      <c r="AP41" s="31">
        <f>IF(AO41=0,0,ROUND(AM41/AO41,1))</f>
        <v>0</v>
      </c>
      <c r="AQ41" s="79">
        <f>IF((AND(F40&gt;100.1,F40&lt;110.1)),(F41*F42*(IF(G40=0,1,G40))),0)+IF((AND(H40&gt;100.1,H40&lt;110.1)),(H41*H42*(IF(I40=0,1,I40))),0)+IF((AND(J40&gt;100.1,J40&lt;110.1)),(J41*J42*(IF(K40=0,1,K40))),0)+IF((AND(L40&gt;100.1,L40&lt;110.1)),(L41*L42*(IF(M40=0,1,M40))),0)+IF((AND(N40&gt;100.1,N40&lt;110.1)),(N41*N42*(IF(O40=0,1,O40))),0)+IF((AND(P40&gt;100.1,P40&lt;110.1)),(P41*P42*(IF(Q40=0,1,Q40))),0)+IF((AND(R40&gt;100.1,R40&lt;110.1)),(R41*R42*(IF(S40=0,1,S40))),0)+IF((AND(T40&gt;100.1,T40&lt;110.1)),(T41*T42*(IF(U40=0,1,U40))),0)+IF((AND(V40&gt;100.1,V40&lt;110.1)),(V41*V42*(IF(W40=0,1,W40))),0)+IF((AND(X40&gt;100.1,X40&lt;110.1)),(X41*X42*(IF(Y40=0,1,Y40))),0)</f>
        <v>0</v>
      </c>
      <c r="AR41" s="79">
        <f>IF((AND(F40&gt;100.1,F40&lt;110.1)),(IF(G40=0,1,G40)),0)+IF((AND(H40&gt;100.1,H40&lt;110.1)),(IF(I40=0,1,I40)),0)+IF((AND(J40&gt;100.1,J40&lt;110.1)),(IF(K40=0,1,K40)),0)+IF((AND(L40&gt;100.1,L40&lt;110.1)),(IF(M40=0,1,M40)),0)+IF((AND(N40&gt;100.1,N40&lt;110.1)),(IF(O40=0,1,O40)),0)+IF((AND(P40&gt;100.1,P40&lt;110.1)),(IF(Q40=0,1,Q40)),0)+IF((AND(R40&gt;100.1,R40&lt;110.1)),(IF(S40=0,1,S40)),0)+IF((AND(T40&gt;100.1,T40&lt;110.1)),(IF(U40=0,1,U40)),0)+IF((AND(V40&gt;100.1,V40&lt;110.1)),(IF(W40=0,1,W40)),0)+IF((AND(X40&gt;100.1,X40&lt;110.1)),(IF(Y40=0,1,Y40)),0)</f>
        <v>0</v>
      </c>
      <c r="AS41" s="79">
        <f>IF((AND(F40&gt;100.1,F40&lt;110.1)),(F42*(IF(G40=0,1,G40))))+IF((AND(H40&gt;100.1,H40&lt;110.1)),(H42*(IF(I40=0,1,I40))))+IF((AND(J40&gt;100.1,J40&lt;110.1)),(J42*(IF(K40=0,1,K40))))+IF((AND(L40&gt;100.1,L40&lt;110.1)),(L42*(IF(M40=0,1,M40))))+IF((AND(N40&gt;100.1,N40&lt;110.1)),(N42*(IF(O40=0,1,O40))))+IF((AND(P40&gt;100.1,P40&lt;110.1)),(P42*(IF(Q40=0,1,Q40))))+IF((AND(R40&gt;100.1,R40&lt;110.1)),(R42*(IF(S40=0,1,S40))))+IF((AND(T40&gt;100.1,T40&lt;110.1)),(T42*(IF(U40=0,1,U40))))+IF((AND(V40&gt;100.1,V40&lt;110.1)),(V42*(IF(W40=0,1,W40))))+IF((AND(X40&gt;100.1,X40&lt;110.1)),(X42*(IF(Y40=0,1,Y40))))</f>
        <v>0</v>
      </c>
      <c r="AT41" s="79">
        <f>IF(AS41=0,0,ROUND(AQ41/AS41,1))</f>
        <v>0</v>
      </c>
      <c r="AU41" s="79">
        <f>IF((AND(F40&gt;110.1)),(F41*F42*(IF(G40=0,1,G40))),0)+IF((AND(H40&gt;110.1)),(H41*H42*(IF(I40=0,1,I40))),0)+IF((AND(J40&gt;110.1)),(J41*J42*(IF(K40=0,1,K40))),0)+IF((AND(L40&gt;110.1)),(L41*L42*(IF(M40=0,1,M40))),0)+IF((AND(N40&gt;110.1)),(N41*N42*(IF(O40=0,1,O40))),0)+IF((AND(P40&gt;110.1)),(P41*P42*(IF(Q40=0,1,Q40))),0)+IF((AND(R40&gt;110.1)),(R41*R42*(IF(S40=0,1,S40))),0)+IF((AND(T40&gt;110.1)),(T41*T42*(IF(U40=0,1,U40))),0)+IF((AND(V40&gt;110.1)),(V41*V42*(IF(W40=0,1,W40))),0)+IF((AND(X40&gt;110.1)),(X41*X42*(IF(Y40=0,1,Y40))),0)</f>
        <v>0</v>
      </c>
      <c r="AV41" s="31">
        <f>IF((AND(F40&gt;110.1)),(IF(G40=0,1,G40)),0)+IF((AND(H40&gt;110.1)),(IF(I40=0,1,I40)),0)+IF((AND(J40&gt;110.1)),(IF(K40=0,1,K40)),0)+IF((AND(L40&gt;110.1)),(IF(M40=0,1,M40)),0)+IF((AND(N40&gt;110.1)),(IF(O40=0,1,O40)),0)+IF((AND(P40&gt;110.1)),(IF(Q40=0,1,Q40)),0)+IF((AND(R40&gt;110.1)),(IF(S40=0,1,S40)),0)+IF((AND(T40&gt;110.1)),(IF(U40=0,1,U40)),0)+IF((AND(V40&gt;110.1)),(IF(W40=0,1,W40)),0)+IF((AND(X40&gt;110.1)),(IF(Y40=0,1,Y40)),0)</f>
        <v>0</v>
      </c>
      <c r="AW41" s="31">
        <f>IF((AND(F40&gt;110.1)),(F42*(IF(G40=0,1,G40))))+IF((AND(H40&gt;110.1)),(H42*(IF(I40=0,1,I40))))+IF((AND(J40&gt;110.1)),(J42*(IF(K40=0,1,K40))))+IF((AND(L40&gt;110.1)),(L42*(IF(M40=0,1,M40))))+IF((AND(N40&gt;110.1)),(N42*(IF(O40=0,1,O40))))+IF((AND(P40&gt;110.1)),(P42*(IF(Q40=0,1,Q40))))+IF((AND(R40&gt;110.1)),(R42*(IF(S40=0,1,S40))))+IF((AND(T40&gt;110.1)),(T42*(IF(U40=0,1,U40))))+IF((AND(V40&gt;110.1)),(V42*(IF(W40=0,1,W40))))+IF((AND(X40&gt;110.1)),(X42*(IF(Y40=0,1,Y40))))</f>
        <v>0</v>
      </c>
      <c r="AX41" s="31">
        <f>IF(AW41=0,0,ROUND(AU41/AW41,1))</f>
        <v>0</v>
      </c>
      <c r="AY41" s="4"/>
    </row>
    <row r="42" spans="2:51" s="24" customFormat="1" ht="10.5" hidden="1" customHeight="1" outlineLevel="1">
      <c r="B42" s="159"/>
      <c r="C42" s="165"/>
      <c r="D42" s="166"/>
      <c r="E42" s="23"/>
      <c r="F42" s="118" t="s">
        <v>76</v>
      </c>
      <c r="G42" s="158"/>
      <c r="H42" s="118"/>
      <c r="I42" s="158"/>
      <c r="J42" s="118"/>
      <c r="K42" s="158"/>
      <c r="L42" s="118"/>
      <c r="M42" s="158"/>
      <c r="N42" s="118"/>
      <c r="O42" s="158"/>
      <c r="P42" s="118"/>
      <c r="Q42" s="158"/>
      <c r="R42" s="118"/>
      <c r="S42" s="158"/>
      <c r="T42" s="118"/>
      <c r="U42" s="158"/>
      <c r="V42" s="118"/>
      <c r="W42" s="163"/>
      <c r="X42" s="5"/>
      <c r="Y42" s="163"/>
      <c r="Z42" s="150"/>
      <c r="AA42" s="35"/>
      <c r="AB42" s="35"/>
      <c r="AC42" s="35"/>
      <c r="AD42" s="35"/>
      <c r="AE42" s="31"/>
      <c r="AF42" s="31"/>
      <c r="AG42" s="31"/>
      <c r="AH42" s="31"/>
      <c r="AI42" s="36"/>
      <c r="AJ42" s="31"/>
      <c r="AK42" s="31"/>
      <c r="AL42" s="36"/>
      <c r="AM42" s="31"/>
      <c r="AN42" s="31"/>
      <c r="AO42" s="31"/>
      <c r="AP42" s="31"/>
      <c r="AQ42" s="79"/>
      <c r="AR42" s="79"/>
      <c r="AS42" s="79"/>
      <c r="AT42" s="79"/>
      <c r="AU42" s="80"/>
      <c r="AV42" s="31"/>
      <c r="AW42" s="31"/>
      <c r="AX42" s="36"/>
      <c r="AY42" s="37"/>
    </row>
    <row r="43" spans="2:51" ht="10.5" hidden="1" customHeight="1" outlineLevel="1">
      <c r="B43" s="159"/>
      <c r="C43" s="165"/>
      <c r="D43" s="166"/>
      <c r="E43" s="6"/>
      <c r="F43" s="8">
        <f>IF(F44=0,0,(ROUND(F44*100/$D43,1)))</f>
        <v>0</v>
      </c>
      <c r="G43" s="158"/>
      <c r="H43" s="8">
        <f>IF(H44=0,0,(ROUND(H44*100/$D43,1)))</f>
        <v>0</v>
      </c>
      <c r="I43" s="158"/>
      <c r="J43" s="8">
        <f>IF(J44=0,0,(ROUND(J44*100/$D43,1)))</f>
        <v>0</v>
      </c>
      <c r="K43" s="158"/>
      <c r="L43" s="8">
        <f>IF(L44=0,0,(ROUND(L44*100/$D43,1)))</f>
        <v>0</v>
      </c>
      <c r="M43" s="158"/>
      <c r="N43" s="8">
        <f>IF(N44=0,0,(ROUND(N44*100/$D43,1)))</f>
        <v>0</v>
      </c>
      <c r="O43" s="158"/>
      <c r="P43" s="8">
        <f>IF(P44=0,0,(ROUND(P44*100/$D43,1)))</f>
        <v>0</v>
      </c>
      <c r="Q43" s="158"/>
      <c r="R43" s="8">
        <f>IF(R44=0,0,(ROUND(R44*100/$D43,1)))</f>
        <v>0</v>
      </c>
      <c r="S43" s="158"/>
      <c r="T43" s="8">
        <f>IF(T44=0,0,(ROUND(T44*100/$D43,1)))</f>
        <v>0</v>
      </c>
      <c r="U43" s="158"/>
      <c r="V43" s="8">
        <f>IF(V44=0,0,(ROUND(V44*100/$D43,1)))</f>
        <v>0</v>
      </c>
      <c r="W43" s="163"/>
      <c r="X43" s="8">
        <f>IF(X44=0,0,(ROUND(X44*100/$D43,1)))</f>
        <v>0</v>
      </c>
      <c r="Y43" s="163"/>
      <c r="Z43" s="150"/>
      <c r="AA43" s="29">
        <f>IF(AA44=0,0,(100*AA44/D43))</f>
        <v>0</v>
      </c>
      <c r="AB43" s="29"/>
      <c r="AC43" s="29"/>
      <c r="AD43" s="29">
        <f>IF(AC44=0,0,ROUND(AA43/AC44,1))</f>
        <v>0</v>
      </c>
      <c r="AE43" s="29">
        <f>IF(AE44=0,0,(100*AE44/D43))</f>
        <v>0</v>
      </c>
      <c r="AF43" s="29"/>
      <c r="AG43" s="29"/>
      <c r="AH43" s="29">
        <f>IF(AG44=0,0,ROUND(AE43/AG44,1))</f>
        <v>0</v>
      </c>
      <c r="AI43" s="29">
        <f>IF(AI44=0,0,(100*AI44/D43))</f>
        <v>0</v>
      </c>
      <c r="AJ43" s="29"/>
      <c r="AK43" s="29"/>
      <c r="AL43" s="29">
        <f>IF(AK44=0,0,ROUND(AI43/AK44,1))</f>
        <v>0</v>
      </c>
      <c r="AM43" s="29">
        <f>IF(AM44=0,0,(100*AM44/D43))</f>
        <v>0</v>
      </c>
      <c r="AN43" s="29"/>
      <c r="AO43" s="29"/>
      <c r="AP43" s="29">
        <f>IF(AO44=0,0,ROUND(AM43/AO44,1))</f>
        <v>0</v>
      </c>
      <c r="AQ43" s="29">
        <f>IF(AQ44=0,0,(100*AQ44/D43))</f>
        <v>0</v>
      </c>
      <c r="AR43" s="29"/>
      <c r="AS43" s="29"/>
      <c r="AT43" s="29">
        <f>IF(AS44=0,0,ROUND(AQ43/AS44,1))</f>
        <v>0</v>
      </c>
      <c r="AU43" s="29">
        <f>IF(AU44=0,0,(100*AU44/D43))</f>
        <v>0</v>
      </c>
      <c r="AV43" s="29"/>
      <c r="AW43" s="29"/>
      <c r="AX43" s="29">
        <f>IF(AW44=0,0,ROUND(AU43/AW44,1))</f>
        <v>0</v>
      </c>
    </row>
    <row r="44" spans="2:51" s="2" customFormat="1" ht="10.5" hidden="1" customHeight="1" outlineLevel="1">
      <c r="B44" s="159"/>
      <c r="C44" s="165"/>
      <c r="D44" s="166"/>
      <c r="E44" s="6"/>
      <c r="F44" s="119"/>
      <c r="G44" s="158"/>
      <c r="H44" s="119"/>
      <c r="I44" s="158"/>
      <c r="J44" s="119"/>
      <c r="K44" s="158"/>
      <c r="L44" s="119"/>
      <c r="M44" s="158"/>
      <c r="N44" s="119"/>
      <c r="O44" s="158"/>
      <c r="P44" s="119"/>
      <c r="Q44" s="158"/>
      <c r="R44" s="119"/>
      <c r="S44" s="158"/>
      <c r="T44" s="119"/>
      <c r="U44" s="158"/>
      <c r="V44" s="119"/>
      <c r="W44" s="163"/>
      <c r="X44" s="22"/>
      <c r="Y44" s="163"/>
      <c r="Z44" s="150"/>
      <c r="AA44" s="30">
        <f>IF(F44=0,0,(F45*(IF(G43=0,1,G43)))*F44)+IF(H44=0,0,(H45*(IF(I43=0,1,I43)))*H44)+IF(J44=0,0,(J45*(IF(K43=0,1,K43)))*J44)+IF(L44=0,0,(L45*(IF(M43=0,1,M43)))*L44)+IF(N44=0,0,(N45*(IF(O43=0,1,O43)))*N44)+IF(P44=0,0,(P45*(IF(Q43=0,1,Q43)))*P44)+IF(R44=0,0,(R45*(IF(S43=0,1,S43)))*R44)+IF(T44=0,0,(T45*(IF(U43=0,1,U43)))*T44)+IF(V44=0,0,(V45*(IF(W43=0,1,W43)))*V44)+IF(X44=0,0,(X45*(IF(Y43=0,1,Y43)))*X44)</f>
        <v>0</v>
      </c>
      <c r="AB44" s="30">
        <f>IF(F44=0,0,(IF(G43=0,1,G43)))+IF(H44=0,0,(IF(I43=0,1,I43)))+IF(J44=0,0,(IF(K43=0,1,K43)))+IF(L44=0,0,(IF(M43=0,1,M43)))+IF(N44=0,0,(IF(O43=0,1,O43)))+IF(P44=0,0,(IF(Q43=0,1,Q43)))+IF(R44=0,0,(IF(S43=0,1,S43)))+IF(T44=0,0,(IF(U43=0,1,U43)))+IF(V44=0,0,(IF(W43=0,1,W43)))+IF(X44=0,0,(IF(Y43=0,1,Y43)))</f>
        <v>0</v>
      </c>
      <c r="AC44" s="30">
        <f>IF(F44=0,0,(F45*(IF(G43=0,1,G43))))+IF(H44=0,0,(H45*(IF(I43=0,1,I43))))+IF(J44=0,0,(J45*(IF(K43=0,1,K43))))+IF(L44=0,0,(L45*(IF(M43=0,1,M43))))+IF(N44=0,0,(N45*(IF(O43=0,1,O43))))+IF(P44=0,0,(P45*(IF(Q43=0,1,Q43))))+IF(R44=0,0,(R45*(IF(S43=0,1,S43))))+IF(T44=0,0,(T45*(IF(U43=0,1,U43))))+IF(V44=0,0,(V45*(IF(W43=0,1,W43))))+IF(X44=0,0,(X45*(IF(Y43=0,1,Y43))))</f>
        <v>0</v>
      </c>
      <c r="AD44" s="30">
        <f>IF(AC44=0,0,ROUND(AA44/AC44,1))</f>
        <v>0</v>
      </c>
      <c r="AE44" s="31">
        <f>IF((AND(F43&gt;69.9,F43&lt;80.1)),(F44*F45*(IF(G43=0,1,G43))),0)+IF((AND(H43&gt;69.9,H43&lt;80.1)),(H44*H45*(IF(I43=0,1,I43))),0)+IF((AND(J43&gt;69.9,J43&lt;80.1)),(J44*J45*(IF(K43=0,1,K43))),0)+IF((AND(L43&gt;69.9,L43&lt;80.1)),(L44*L45*(IF(M43=0,1,M43))),0)+IF((AND(N43&gt;69.9,N43&lt;80.1)),(N44*N45*(IF(O43=0,1,O43))),0)+IF((AND(P43&gt;69.9,P43&lt;80.1)),(P44*P45*(IF(Q43=0,1,Q43))),0)+IF((AND(R43&gt;69.9,R43&lt;80.1)),(R44*R45*(IF(S43=0,1,S43))),0)+IF((AND(T43&gt;69.9,T43&lt;80.1)),(T44*T45*(IF(U43=0,1,U43))),0)+IF((AND(V43&gt;69.9,V43&lt;80.1)),(V44*V45*(IF(W43=0,1,W43))),0)+IF((AND(X43&gt;69.9,X43&lt;80.1)),(X44*X45*(IF(Y43=0,1,Y43))),0)</f>
        <v>0</v>
      </c>
      <c r="AF44" s="31">
        <f>IF((AND(F43&gt;69.9,F43&lt;80.1)),(IF(G43=0,1,G43)),0)+IF((AND(H43&gt;69.9,H43&lt;80.1)),(IF(I43=0,1,I43)),0)+IF((AND(J43&gt;69.9,J43&lt;80.1)),(IF(K43=0,1,K43)),0)+IF((AND(L43&gt;69.9,L43&lt;80.1)),(IF(M43=0,1,M43)),0)+IF((AND(N43&gt;69.9,N43&lt;80.1)),(IF(O43=0,1,O43)),0)+IF((AND(P43&gt;69.9,P43&lt;80.1)),(IF(Q43=0,1,Q43)),0)+IF((AND(R43&gt;69.9,R43&lt;80.1)),(IF(S43=0,1,S43)),0)+IF((AND(T43&gt;69.9,T43&lt;80.1)),(IF(U43=0,1,U43)),0)+IF((AND(V43&gt;69.9,V43&lt;80.1)),(IF(W43=0,1,W43)),0)+IF((AND(X43&gt;69.9,X43&lt;80.1)),(IF(Y43=0,1,Y43)),0)</f>
        <v>0</v>
      </c>
      <c r="AG44" s="31">
        <f>IF((AND(F43&gt;69.9,F43&lt;80.1)),(F45*(IF(G43=0,1,G43))))+IF((AND(H43&gt;69.9,H43&lt;80.1)),(H45*(IF(I43=0,1,I43))))+IF((AND(J43&gt;69.9,J43&lt;80.1)),(J45*(IF(K43=0,1,K43))))+IF((AND(L43&gt;69.9,L43&lt;80.1)),(L45*(IF(M43=0,1,M43))))+IF((AND(N43&gt;69.9,N43&lt;80.1)),(N45*(IF(O43=0,1,O43))))+IF((AND(P43&gt;69.9,P43&lt;80.1)),(P45*(IF(Q43=0,1,Q43))))+IF((AND(R43&gt;69.9,R43&lt;80.1)),(R45*(IF(S43=0,1,S43))))+IF((AND(T43&gt;69.9,T43&lt;80.1)),(T45*(IF(U43=0,1,U43))))+IF((AND(V43&gt;69.9,V43&lt;80.1)),(V45*(IF(W43=0,1,W43))))+IF((AND(X43&gt;69.9,X43&lt;80.1)),(X45*(IF(Y43=0,1,Y43))))</f>
        <v>0</v>
      </c>
      <c r="AH44" s="31">
        <f>IF(AG44=0,0,ROUND(AE44/AG44,1))</f>
        <v>0</v>
      </c>
      <c r="AI44" s="31">
        <f>IF((AND(F43&gt;80.1,F43&lt;90.1)),(F44*F45*(IF(G43=0,1,G43))),0)+IF((AND(H43&gt;80.1,H43&lt;90.1)),(H44*H45*(IF(I43=0,1,I43))),0)+IF((AND(J43&gt;80.1,J43&lt;90.1)),(J44*J45*(IF(K43=0,1,K43))),0)+IF((AND(L43&gt;80.1,L43&lt;90.1)),(L44*L45*(IF(M43=0,1,M43))),0)+IF((AND(N43&gt;80.1,N43&lt;90.1)),(N44*N45*(IF(O43=0,1,O43))),0)+IF((AND(P43&gt;80.1,P43&lt;90.1)),(P44*P45*(IF(Q43=0,1,Q43))),0)+IF((AND(R43&gt;80.1,R43&lt;90.1)),(R44*R45*(IF(S43=0,1,S43))),0)+IF((AND(T43&gt;80.1,T43&lt;90.1)),(T44*T45*(IF(U43=0,1,U43))),0)+IF((AND(V43&gt;80.1,V43&lt;90.1)),(V44*V45*(IF(W43=0,1,W43))),0)+IF((AND(X43&gt;80.1,X43&lt;90.1)),(X44*X45*(IF(Y43=0,1,Y43))),0)</f>
        <v>0</v>
      </c>
      <c r="AJ44" s="31">
        <f>IF((AND(F43&gt;80.1,F43&lt;90.1)),(IF(G43=0,1,G43)),0)+IF((AND(H43&gt;80.1,H43&lt;90.1)),(IF(I43=0,1,I43)),0)+IF((AND(J43&gt;80.1,J43&lt;90.1)),(IF(K43=0,1,K43)),0)+IF((AND(L43&gt;80.1,L43&lt;90.1)),(IF(M43=0,1,M43)),0)+IF((AND(N43&gt;80.1,N43&lt;90.1)),(IF(O43=0,1,O43)),0)+IF((AND(P43&gt;80.1,P43&lt;90.1)),(IF(Q43=0,1,Q43)),0)+IF((AND(R43&gt;80.1,R43&lt;90.1)),(IF(S43=0,1,S43)),0)+IF((AND(T43&gt;80.1,T43&lt;90.1)),(IF(U43=0,1,U43)),0)+IF((AND(V43&gt;80.1,V43&lt;90.1)),(IF(W43=0,1,W43)),0)+IF((AND(X43&gt;80.1,X43&lt;90.1)),(IF(Y43=0,1,Y43)),0)</f>
        <v>0</v>
      </c>
      <c r="AK44" s="31">
        <f>IF((AND(F43&gt;80.1,F43&lt;90.1)),(F45*(IF(G43=0,1,G43))))+IF((AND(H43&gt;80.1,H43&lt;90.1)),(H45*(IF(I43=0,1,I43))))+IF((AND(J43&gt;80.1,J43&lt;90.1)),(J45*(IF(K43=0,1,K43))))+IF((AND(L43&gt;80.1,L43&lt;90.1)),(L45*(IF(M43=0,1,M43))))+IF((AND(N43&gt;80.1,N43&lt;90.1)),(N45*(IF(O43=0,1,O43))))+IF((AND(P43&gt;80.1,P43&lt;90.1)),(P45*(IF(Q43=0,1,Q43))))+IF((AND(R43&gt;80.1,R43&lt;90.1)),(R45*(IF(S43=0,1,S43))))+IF((AND(T43&gt;80.1,T43&lt;90.1)),(T45*(IF(U43=0,1,U43))))+IF((AND(V43&gt;80.1,V43&lt;90.1)),(V45*(IF(W43=0,1,W43))))+IF((AND(X43&gt;80.1,X43&lt;90.1)),(X45*(IF(Y43=0,1,Y43))))</f>
        <v>0</v>
      </c>
      <c r="AL44" s="31">
        <f>IF(AK44=0,0,ROUND(AI44/AK44,1))</f>
        <v>0</v>
      </c>
      <c r="AM44" s="31">
        <f>IF((AND(F43&gt;90.1,F43&lt;100.1)),(F44*F45*(IF(G43=0,1,G43))),0)+IF((AND(H43&gt;90.1,H43&lt;100.1)),(H44*H45*(IF(I43=0,1,I43))),0)+IF((AND(J43&gt;90.1,J43&lt;100.1)),(J44*J45*(IF(K43=0,1,K43))),0)+IF((AND(L43&gt;90.1,L43&lt;100.1)),(L44*L45*(IF(M43=0,1,M43))),0)+IF((AND(N43&gt;90.1,N43&lt;100.1)),(N44*N45*(IF(O43=0,1,O43))),0)+IF((AND(P43&gt;90.1,P43&lt;100.1)),(P44*P45*(IF(Q43=0,1,Q43))),0)+IF((AND(R43&gt;90.1,R43&lt;100.1)),(R44*R45*(IF(S43=0,1,S43))),0)+IF((AND(T43&gt;90.1,T43&lt;100.1)),(T44*T45*(IF(U43=0,1,U43))),0)+IF((AND(V43&gt;90.1,V43&lt;100.1)),(V44*V45*(IF(W43=0,1,W43))),0)+IF((AND(X43&gt;90.1,X43&lt;100.1)),(X44*X45*(IF(Y43=0,1,Y43))),0)</f>
        <v>0</v>
      </c>
      <c r="AN44" s="31">
        <f>IF((AND(F43&gt;90.1,F43&lt;100.1)),(IF(G43=0,1,G43)),0)+IF((AND(H43&gt;90.1,H43&lt;100.1)),(IF(I43=0,1,I43)),0)+IF((AND(J43&gt;90.1,J43&lt;100.1)),(IF(K43=0,1,K43)),0)+IF((AND(L43&gt;90.1,L43&lt;100.1)),(IF(M43=0,1,M43)),0)+IF((AND(N43&gt;90.1,N43&lt;100.1)),(IF(O43=0,1,O43)),0)+IF((AND(P43&gt;90.1,P43&lt;100.1)),(IF(Q43=0,1,Q43)),0)+IF((AND(R43&gt;90.1,R43&lt;100.1)),(IF(S43=0,1,S43)),0)+IF((AND(T43&gt;90.1,T43&lt;100.1)),(IF(U43=0,1,U43)),0)+IF((AND(V43&gt;90.1,V43&lt;100.1)),(IF(W43=0,1,W43)),0)+IF((AND(X43&gt;90.1,X43&lt;100.1)),(IF(Y43=0,1,Y43)),0)</f>
        <v>0</v>
      </c>
      <c r="AO44" s="31">
        <f>IF((AND(F43&gt;90.1,F43&lt;100.1)),(F45*(IF(G43=0,1,G43))))+IF((AND(H43&gt;90.1,H43&lt;100.1)),(H45*(IF(I43=0,1,I43))))+IF((AND(J43&gt;90.1,J43&lt;100.1)),(J45*(IF(K43=0,1,K43))))+IF((AND(L43&gt;90.1,L43&lt;100.1)),(L45*(IF(M43=0,1,M43))))+IF((AND(N43&gt;90.1,N43&lt;100.1)),(N45*(IF(O43=0,1,O43))))+IF((AND(P43&gt;90.1,P43&lt;100.1)),(P45*(IF(Q43=0,1,Q43))))+IF((AND(R43&gt;90.1,R43&lt;100.1)),(R45*(IF(S43=0,1,S43))))+IF((AND(T43&gt;90.1,T43&lt;100.1)),(T45*(IF(U43=0,1,U43))))+IF((AND(V43&gt;90.1,V43&lt;100.1)),(V45*(IF(W43=0,1,W43))))+IF((AND(X43&gt;90.1,X43&lt;100.1)),(X45*(IF(Y43=0,1,Y43))))</f>
        <v>0</v>
      </c>
      <c r="AP44" s="31">
        <f>IF(AO44=0,0,ROUND(AM44/AO44,1))</f>
        <v>0</v>
      </c>
      <c r="AQ44" s="79">
        <f>IF((AND(F43&gt;100.1,F43&lt;110.1)),(F44*F45*(IF(G43=0,1,G43))),0)+IF((AND(H43&gt;100.1,H43&lt;110.1)),(H44*H45*(IF(I43=0,1,I43))),0)+IF((AND(J43&gt;100.1,J43&lt;110.1)),(J44*J45*(IF(K43=0,1,K43))),0)+IF((AND(L43&gt;100.1,L43&lt;110.1)),(L44*L45*(IF(M43=0,1,M43))),0)+IF((AND(N43&gt;100.1,N43&lt;110.1)),(N44*N45*(IF(O43=0,1,O43))),0)+IF((AND(P43&gt;100.1,P43&lt;110.1)),(P44*P45*(IF(Q43=0,1,Q43))),0)+IF((AND(R43&gt;100.1,R43&lt;110.1)),(R44*R45*(IF(S43=0,1,S43))),0)+IF((AND(T43&gt;100.1,T43&lt;110.1)),(T44*T45*(IF(U43=0,1,U43))),0)+IF((AND(V43&gt;100.1,V43&lt;110.1)),(V44*V45*(IF(W43=0,1,W43))),0)+IF((AND(X43&gt;100.1,X43&lt;110.1)),(X44*X45*(IF(Y43=0,1,Y43))),0)</f>
        <v>0</v>
      </c>
      <c r="AR44" s="79">
        <f>IF((AND(F43&gt;100.1,F43&lt;110.1)),(IF(G43=0,1,G43)),0)+IF((AND(H43&gt;100.1,H43&lt;110.1)),(IF(I43=0,1,I43)),0)+IF((AND(J43&gt;100.1,J43&lt;110.1)),(IF(K43=0,1,K43)),0)+IF((AND(L43&gt;100.1,L43&lt;110.1)),(IF(M43=0,1,M43)),0)+IF((AND(N43&gt;100.1,N43&lt;110.1)),(IF(O43=0,1,O43)),0)+IF((AND(P43&gt;100.1,P43&lt;110.1)),(IF(Q43=0,1,Q43)),0)+IF((AND(R43&gt;100.1,R43&lt;110.1)),(IF(S43=0,1,S43)),0)+IF((AND(T43&gt;100.1,T43&lt;110.1)),(IF(U43=0,1,U43)),0)+IF((AND(V43&gt;100.1,V43&lt;110.1)),(IF(W43=0,1,W43)),0)+IF((AND(X43&gt;100.1,X43&lt;110.1)),(IF(Y43=0,1,Y43)),0)</f>
        <v>0</v>
      </c>
      <c r="AS44" s="79">
        <f>IF((AND(F43&gt;100.1,F43&lt;110.1)),(F45*(IF(G43=0,1,G43))))+IF((AND(H43&gt;100.1,H43&lt;110.1)),(H45*(IF(I43=0,1,I43))))+IF((AND(J43&gt;100.1,J43&lt;110.1)),(J45*(IF(K43=0,1,K43))))+IF((AND(L43&gt;100.1,L43&lt;110.1)),(L45*(IF(M43=0,1,M43))))+IF((AND(N43&gt;100.1,N43&lt;110.1)),(N45*(IF(O43=0,1,O43))))+IF((AND(P43&gt;100.1,P43&lt;110.1)),(P45*(IF(Q43=0,1,Q43))))+IF((AND(R43&gt;100.1,R43&lt;110.1)),(R45*(IF(S43=0,1,S43))))+IF((AND(T43&gt;100.1,T43&lt;110.1)),(T45*(IF(U43=0,1,U43))))+IF((AND(V43&gt;100.1,V43&lt;110.1)),(V45*(IF(W43=0,1,W43))))+IF((AND(X43&gt;100.1,X43&lt;110.1)),(X45*(IF(Y43=0,1,Y43))))</f>
        <v>0</v>
      </c>
      <c r="AT44" s="79">
        <f>IF(AS44=0,0,ROUND(AQ44/AS44,1))</f>
        <v>0</v>
      </c>
      <c r="AU44" s="79">
        <f>IF((AND(F43&gt;110.1)),(F44*F45*(IF(G43=0,1,G43))),0)+IF((AND(H43&gt;110.1)),(H44*H45*(IF(I43=0,1,I43))),0)+IF((AND(J43&gt;110.1)),(J44*J45*(IF(K43=0,1,K43))),0)+IF((AND(L43&gt;110.1)),(L44*L45*(IF(M43=0,1,M43))),0)+IF((AND(N43&gt;110.1)),(N44*N45*(IF(O43=0,1,O43))),0)+IF((AND(P43&gt;110.1)),(P44*P45*(IF(Q43=0,1,Q43))),0)+IF((AND(R43&gt;110.1)),(R44*R45*(IF(S43=0,1,S43))),0)+IF((AND(T43&gt;110.1)),(T44*T45*(IF(U43=0,1,U43))),0)+IF((AND(V43&gt;110.1)),(V44*V45*(IF(W43=0,1,W43))),0)+IF((AND(X43&gt;110.1)),(X44*X45*(IF(Y43=0,1,Y43))),0)</f>
        <v>0</v>
      </c>
      <c r="AV44" s="31">
        <f>IF((AND(F43&gt;110.1)),(IF(G43=0,1,G43)),0)+IF((AND(H43&gt;110.1)),(IF(I43=0,1,I43)),0)+IF((AND(J43&gt;110.1)),(IF(K43=0,1,K43)),0)+IF((AND(L43&gt;110.1)),(IF(M43=0,1,M43)),0)+IF((AND(N43&gt;110.1)),(IF(O43=0,1,O43)),0)+IF((AND(P43&gt;110.1)),(IF(Q43=0,1,Q43)),0)+IF((AND(R43&gt;110.1)),(IF(S43=0,1,S43)),0)+IF((AND(T43&gt;110.1)),(IF(U43=0,1,U43)),0)+IF((AND(V43&gt;110.1)),(IF(W43=0,1,W43)),0)+IF((AND(X43&gt;110.1)),(IF(Y43=0,1,Y43)),0)</f>
        <v>0</v>
      </c>
      <c r="AW44" s="31">
        <f>IF((AND(F43&gt;110.1)),(F45*(IF(G43=0,1,G43))))+IF((AND(H43&gt;110.1)),(H45*(IF(I43=0,1,I43))))+IF((AND(J43&gt;110.1)),(J45*(IF(K43=0,1,K43))))+IF((AND(L43&gt;110.1)),(L45*(IF(M43=0,1,M43))))+IF((AND(N43&gt;110.1)),(N45*(IF(O43=0,1,O43))))+IF((AND(P43&gt;110.1)),(P45*(IF(Q43=0,1,Q43))))+IF((AND(R43&gt;110.1)),(R45*(IF(S43=0,1,S43))))+IF((AND(T43&gt;110.1)),(T45*(IF(U43=0,1,U43))))+IF((AND(V43&gt;110.1)),(V45*(IF(W43=0,1,W43))))+IF((AND(X43&gt;110.1)),(X45*(IF(Y43=0,1,Y43))))</f>
        <v>0</v>
      </c>
      <c r="AX44" s="31">
        <f>IF(AW44=0,0,ROUND(AU44/AW44,1))</f>
        <v>0</v>
      </c>
      <c r="AY44" s="4"/>
    </row>
    <row r="45" spans="2:51" s="24" customFormat="1" ht="10.5" hidden="1" customHeight="1" outlineLevel="1">
      <c r="B45" s="159"/>
      <c r="C45" s="165"/>
      <c r="D45" s="166"/>
      <c r="E45" s="23"/>
      <c r="F45" s="118" t="s">
        <v>76</v>
      </c>
      <c r="G45" s="158"/>
      <c r="H45" s="118"/>
      <c r="I45" s="158"/>
      <c r="J45" s="118"/>
      <c r="K45" s="158"/>
      <c r="L45" s="118"/>
      <c r="M45" s="158"/>
      <c r="N45" s="118"/>
      <c r="O45" s="158"/>
      <c r="P45" s="118"/>
      <c r="Q45" s="158"/>
      <c r="R45" s="118"/>
      <c r="S45" s="158"/>
      <c r="T45" s="118"/>
      <c r="U45" s="158"/>
      <c r="V45" s="118"/>
      <c r="W45" s="163"/>
      <c r="X45" s="5"/>
      <c r="Y45" s="163"/>
      <c r="Z45" s="150"/>
      <c r="AA45" s="35"/>
      <c r="AB45" s="35"/>
      <c r="AC45" s="35"/>
      <c r="AD45" s="35"/>
      <c r="AE45" s="31"/>
      <c r="AF45" s="31"/>
      <c r="AG45" s="31"/>
      <c r="AH45" s="31"/>
      <c r="AI45" s="36"/>
      <c r="AJ45" s="31"/>
      <c r="AK45" s="31"/>
      <c r="AL45" s="36"/>
      <c r="AM45" s="31"/>
      <c r="AN45" s="31"/>
      <c r="AO45" s="31"/>
      <c r="AP45" s="31"/>
      <c r="AQ45" s="79"/>
      <c r="AR45" s="79"/>
      <c r="AS45" s="79"/>
      <c r="AT45" s="79"/>
      <c r="AU45" s="80"/>
      <c r="AV45" s="31"/>
      <c r="AW45" s="31"/>
      <c r="AX45" s="36"/>
      <c r="AY45" s="37"/>
    </row>
    <row r="46" spans="2:51" ht="10.5" hidden="1" customHeight="1" outlineLevel="1">
      <c r="B46" s="159"/>
      <c r="C46" s="165"/>
      <c r="D46" s="166"/>
      <c r="E46" s="6"/>
      <c r="F46" s="8">
        <f>IF(F47=0,0,(ROUND(F47*100/$D46,1)))</f>
        <v>0</v>
      </c>
      <c r="G46" s="158"/>
      <c r="H46" s="8">
        <f>IF(H47=0,0,(ROUND(H47*100/$D46,1)))</f>
        <v>0</v>
      </c>
      <c r="I46" s="158"/>
      <c r="J46" s="8">
        <f>IF(J47=0,0,(ROUND(J47*100/$D46,1)))</f>
        <v>0</v>
      </c>
      <c r="K46" s="158"/>
      <c r="L46" s="8">
        <f>IF(L47=0,0,(ROUND(L47*100/$D46,1)))</f>
        <v>0</v>
      </c>
      <c r="M46" s="158"/>
      <c r="N46" s="8">
        <f>IF(N47=0,0,(ROUND(N47*100/$D46,1)))</f>
        <v>0</v>
      </c>
      <c r="O46" s="158"/>
      <c r="P46" s="8">
        <f>IF(P47=0,0,(ROUND(P47*100/$D46,1)))</f>
        <v>0</v>
      </c>
      <c r="Q46" s="158"/>
      <c r="R46" s="8">
        <f>IF(R47=0,0,(ROUND(R47*100/$D46,1)))</f>
        <v>0</v>
      </c>
      <c r="S46" s="158"/>
      <c r="T46" s="8">
        <f>IF(T47=0,0,(ROUND(T47*100/$D46,1)))</f>
        <v>0</v>
      </c>
      <c r="U46" s="158"/>
      <c r="V46" s="8">
        <f>IF(V47=0,0,(ROUND(V47*100/$D46,1)))</f>
        <v>0</v>
      </c>
      <c r="W46" s="163"/>
      <c r="X46" s="8">
        <f>IF(X47=0,0,(ROUND(X47*100/$D46,1)))</f>
        <v>0</v>
      </c>
      <c r="Y46" s="163"/>
      <c r="Z46" s="150"/>
      <c r="AA46" s="29">
        <f>IF(AA47=0,0,(100*AA47/D46))</f>
        <v>0</v>
      </c>
      <c r="AB46" s="29"/>
      <c r="AC46" s="29"/>
      <c r="AD46" s="29">
        <f>IF(AC47=0,0,ROUND(AA46/AC47,1))</f>
        <v>0</v>
      </c>
      <c r="AE46" s="29">
        <f>IF(AE47=0,0,(100*AE47/D46))</f>
        <v>0</v>
      </c>
      <c r="AF46" s="29"/>
      <c r="AG46" s="29"/>
      <c r="AH46" s="29">
        <f>IF(AG47=0,0,ROUND(AE46/AG47,1))</f>
        <v>0</v>
      </c>
      <c r="AI46" s="29">
        <f>IF(AI47=0,0,(100*AI47/D46))</f>
        <v>0</v>
      </c>
      <c r="AJ46" s="29"/>
      <c r="AK46" s="29"/>
      <c r="AL46" s="29">
        <f>IF(AK47=0,0,ROUND(AI46/AK47,1))</f>
        <v>0</v>
      </c>
      <c r="AM46" s="29">
        <f>IF(AM47=0,0,(100*AM47/D46))</f>
        <v>0</v>
      </c>
      <c r="AN46" s="29"/>
      <c r="AO46" s="29"/>
      <c r="AP46" s="29">
        <f>IF(AO47=0,0,ROUND(AM46/AO47,1))</f>
        <v>0</v>
      </c>
      <c r="AQ46" s="29">
        <f>IF(AQ47=0,0,(100*AQ47/D46))</f>
        <v>0</v>
      </c>
      <c r="AR46" s="29"/>
      <c r="AS46" s="29"/>
      <c r="AT46" s="29">
        <f>IF(AS47=0,0,ROUND(AQ46/AS47,1))</f>
        <v>0</v>
      </c>
      <c r="AU46" s="29">
        <f>IF(AU47=0,0,(100*AU47/D46))</f>
        <v>0</v>
      </c>
      <c r="AV46" s="29"/>
      <c r="AW46" s="29"/>
      <c r="AX46" s="29">
        <f>IF(AW47=0,0,ROUND(AU46/AW47,1))</f>
        <v>0</v>
      </c>
    </row>
    <row r="47" spans="2:51" s="2" customFormat="1" ht="10.5" hidden="1" customHeight="1" outlineLevel="1">
      <c r="B47" s="159"/>
      <c r="C47" s="165"/>
      <c r="D47" s="166"/>
      <c r="E47" s="6"/>
      <c r="F47" s="119"/>
      <c r="G47" s="158"/>
      <c r="H47" s="119"/>
      <c r="I47" s="158"/>
      <c r="J47" s="119"/>
      <c r="K47" s="158"/>
      <c r="L47" s="119"/>
      <c r="M47" s="158"/>
      <c r="N47" s="119"/>
      <c r="O47" s="158"/>
      <c r="P47" s="119"/>
      <c r="Q47" s="158"/>
      <c r="R47" s="119"/>
      <c r="S47" s="158"/>
      <c r="T47" s="119"/>
      <c r="U47" s="158"/>
      <c r="V47" s="119"/>
      <c r="W47" s="163"/>
      <c r="X47" s="22"/>
      <c r="Y47" s="163"/>
      <c r="Z47" s="150"/>
      <c r="AA47" s="30">
        <f>IF(F47=0,0,(F48*(IF(G46=0,1,G46)))*F47)+IF(H47=0,0,(H48*(IF(I46=0,1,I46)))*H47)+IF(J47=0,0,(J48*(IF(K46=0,1,K46)))*J47)+IF(L47=0,0,(L48*(IF(M46=0,1,M46)))*L47)+IF(N47=0,0,(N48*(IF(O46=0,1,O46)))*N47)+IF(P47=0,0,(P48*(IF(Q46=0,1,Q46)))*P47)+IF(R47=0,0,(R48*(IF(S46=0,1,S46)))*R47)+IF(T47=0,0,(T48*(IF(U46=0,1,U46)))*T47)+IF(V47=0,0,(V48*(IF(W46=0,1,W46)))*V47)+IF(X47=0,0,(X48*(IF(Y46=0,1,Y46)))*X47)</f>
        <v>0</v>
      </c>
      <c r="AB47" s="30">
        <f>IF(F47=0,0,(IF(G46=0,1,G46)))+IF(H47=0,0,(IF(I46=0,1,I46)))+IF(J47=0,0,(IF(K46=0,1,K46)))+IF(L47=0,0,(IF(M46=0,1,M46)))+IF(N47=0,0,(IF(O46=0,1,O46)))+IF(P47=0,0,(IF(Q46=0,1,Q46)))+IF(R47=0,0,(IF(S46=0,1,S46)))+IF(T47=0,0,(IF(U46=0,1,U46)))+IF(V47=0,0,(IF(W46=0,1,W46)))+IF(X47=0,0,(IF(Y46=0,1,Y46)))</f>
        <v>0</v>
      </c>
      <c r="AC47" s="30">
        <f>IF(F47=0,0,(F48*(IF(G46=0,1,G46))))+IF(H47=0,0,(H48*(IF(I46=0,1,I46))))+IF(J47=0,0,(J48*(IF(K46=0,1,K46))))+IF(L47=0,0,(L48*(IF(M46=0,1,M46))))+IF(N47=0,0,(N48*(IF(O46=0,1,O46))))+IF(P47=0,0,(P48*(IF(Q46=0,1,Q46))))+IF(R47=0,0,(R48*(IF(S46=0,1,S46))))+IF(T47=0,0,(T48*(IF(U46=0,1,U46))))+IF(V47=0,0,(V48*(IF(W46=0,1,W46))))+IF(X47=0,0,(X48*(IF(Y46=0,1,Y46))))</f>
        <v>0</v>
      </c>
      <c r="AD47" s="30">
        <f>IF(AC47=0,0,ROUND(AA47/AC47,1))</f>
        <v>0</v>
      </c>
      <c r="AE47" s="31">
        <f>IF((AND(F46&gt;69.9,F46&lt;80.1)),(F47*F48*(IF(G46=0,1,G46))),0)+IF((AND(H46&gt;69.9,H46&lt;80.1)),(H47*H48*(IF(I46=0,1,I46))),0)+IF((AND(J46&gt;69.9,J46&lt;80.1)),(J47*J48*(IF(K46=0,1,K46))),0)+IF((AND(L46&gt;69.9,L46&lt;80.1)),(L47*L48*(IF(M46=0,1,M46))),0)+IF((AND(N46&gt;69.9,N46&lt;80.1)),(N47*N48*(IF(O46=0,1,O46))),0)+IF((AND(P46&gt;69.9,P46&lt;80.1)),(P47*P48*(IF(Q46=0,1,Q46))),0)+IF((AND(R46&gt;69.9,R46&lt;80.1)),(R47*R48*(IF(S46=0,1,S46))),0)+IF((AND(T46&gt;69.9,T46&lt;80.1)),(T47*T48*(IF(U46=0,1,U46))),0)+IF((AND(V46&gt;69.9,V46&lt;80.1)),(V47*V48*(IF(W46=0,1,W46))),0)+IF((AND(X46&gt;69.9,X46&lt;80.1)),(X47*X48*(IF(Y46=0,1,Y46))),0)</f>
        <v>0</v>
      </c>
      <c r="AF47" s="31">
        <f>IF((AND(F46&gt;69.9,F46&lt;80.1)),(IF(G46=0,1,G46)),0)+IF((AND(H46&gt;69.9,H46&lt;80.1)),(IF(I46=0,1,I46)),0)+IF((AND(J46&gt;69.9,J46&lt;80.1)),(IF(K46=0,1,K46)),0)+IF((AND(L46&gt;69.9,L46&lt;80.1)),(IF(M46=0,1,M46)),0)+IF((AND(N46&gt;69.9,N46&lt;80.1)),(IF(O46=0,1,O46)),0)+IF((AND(P46&gt;69.9,P46&lt;80.1)),(IF(Q46=0,1,Q46)),0)+IF((AND(R46&gt;69.9,R46&lt;80.1)),(IF(S46=0,1,S46)),0)+IF((AND(T46&gt;69.9,T46&lt;80.1)),(IF(U46=0,1,U46)),0)+IF((AND(V46&gt;69.9,V46&lt;80.1)),(IF(W46=0,1,W46)),0)+IF((AND(X46&gt;69.9,X46&lt;80.1)),(IF(Y46=0,1,Y46)),0)</f>
        <v>0</v>
      </c>
      <c r="AG47" s="31">
        <f>IF((AND(F46&gt;69.9,F46&lt;80.1)),(F48*(IF(G46=0,1,G46))))+IF((AND(H46&gt;69.9,H46&lt;80.1)),(H48*(IF(I46=0,1,I46))))+IF((AND(J46&gt;69.9,J46&lt;80.1)),(J48*(IF(K46=0,1,K46))))+IF((AND(L46&gt;69.9,L46&lt;80.1)),(L48*(IF(M46=0,1,M46))))+IF((AND(N46&gt;69.9,N46&lt;80.1)),(N48*(IF(O46=0,1,O46))))+IF((AND(P46&gt;69.9,P46&lt;80.1)),(P48*(IF(Q46=0,1,Q46))))+IF((AND(R46&gt;69.9,R46&lt;80.1)),(R48*(IF(S46=0,1,S46))))+IF((AND(T46&gt;69.9,T46&lt;80.1)),(T48*(IF(U46=0,1,U46))))+IF((AND(V46&gt;69.9,V46&lt;80.1)),(V48*(IF(W46=0,1,W46))))+IF((AND(X46&gt;69.9,X46&lt;80.1)),(X48*(IF(Y46=0,1,Y46))))</f>
        <v>0</v>
      </c>
      <c r="AH47" s="31">
        <f>IF(AG47=0,0,ROUND(AE47/AG47,1))</f>
        <v>0</v>
      </c>
      <c r="AI47" s="31">
        <f>IF((AND(F46&gt;80.1,F46&lt;90.1)),(F47*F48*(IF(G46=0,1,G46))),0)+IF((AND(H46&gt;80.1,H46&lt;90.1)),(H47*H48*(IF(I46=0,1,I46))),0)+IF((AND(J46&gt;80.1,J46&lt;90.1)),(J47*J48*(IF(K46=0,1,K46))),0)+IF((AND(L46&gt;80.1,L46&lt;90.1)),(L47*L48*(IF(M46=0,1,M46))),0)+IF((AND(N46&gt;80.1,N46&lt;90.1)),(N47*N48*(IF(O46=0,1,O46))),0)+IF((AND(P46&gt;80.1,P46&lt;90.1)),(P47*P48*(IF(Q46=0,1,Q46))),0)+IF((AND(R46&gt;80.1,R46&lt;90.1)),(R47*R48*(IF(S46=0,1,S46))),0)+IF((AND(T46&gt;80.1,T46&lt;90.1)),(T47*T48*(IF(U46=0,1,U46))),0)+IF((AND(V46&gt;80.1,V46&lt;90.1)),(V47*V48*(IF(W46=0,1,W46))),0)+IF((AND(X46&gt;80.1,X46&lt;90.1)),(X47*X48*(IF(Y46=0,1,Y46))),0)</f>
        <v>0</v>
      </c>
      <c r="AJ47" s="31">
        <f>IF((AND(F46&gt;80.1,F46&lt;90.1)),(IF(G46=0,1,G46)),0)+IF((AND(H46&gt;80.1,H46&lt;90.1)),(IF(I46=0,1,I46)),0)+IF((AND(J46&gt;80.1,J46&lt;90.1)),(IF(K46=0,1,K46)),0)+IF((AND(L46&gt;80.1,L46&lt;90.1)),(IF(M46=0,1,M46)),0)+IF((AND(N46&gt;80.1,N46&lt;90.1)),(IF(O46=0,1,O46)),0)+IF((AND(P46&gt;80.1,P46&lt;90.1)),(IF(Q46=0,1,Q46)),0)+IF((AND(R46&gt;80.1,R46&lt;90.1)),(IF(S46=0,1,S46)),0)+IF((AND(T46&gt;80.1,T46&lt;90.1)),(IF(U46=0,1,U46)),0)+IF((AND(V46&gt;80.1,V46&lt;90.1)),(IF(W46=0,1,W46)),0)+IF((AND(X46&gt;80.1,X46&lt;90.1)),(IF(Y46=0,1,Y46)),0)</f>
        <v>0</v>
      </c>
      <c r="AK47" s="31">
        <f>IF((AND(F46&gt;80.1,F46&lt;90.1)),(F48*(IF(G46=0,1,G46))))+IF((AND(H46&gt;80.1,H46&lt;90.1)),(H48*(IF(I46=0,1,I46))))+IF((AND(J46&gt;80.1,J46&lt;90.1)),(J48*(IF(K46=0,1,K46))))+IF((AND(L46&gt;80.1,L46&lt;90.1)),(L48*(IF(M46=0,1,M46))))+IF((AND(N46&gt;80.1,N46&lt;90.1)),(N48*(IF(O46=0,1,O46))))+IF((AND(P46&gt;80.1,P46&lt;90.1)),(P48*(IF(Q46=0,1,Q46))))+IF((AND(R46&gt;80.1,R46&lt;90.1)),(R48*(IF(S46=0,1,S46))))+IF((AND(T46&gt;80.1,T46&lt;90.1)),(T48*(IF(U46=0,1,U46))))+IF((AND(V46&gt;80.1,V46&lt;90.1)),(V48*(IF(W46=0,1,W46))))+IF((AND(X46&gt;80.1,X46&lt;90.1)),(X48*(IF(Y46=0,1,Y46))))</f>
        <v>0</v>
      </c>
      <c r="AL47" s="31">
        <f>IF(AK47=0,0,ROUND(AI47/AK47,1))</f>
        <v>0</v>
      </c>
      <c r="AM47" s="31">
        <f>IF((AND(F46&gt;90.1,F46&lt;100.1)),(F47*F48*(IF(G46=0,1,G46))),0)+IF((AND(H46&gt;90.1,H46&lt;100.1)),(H47*H48*(IF(I46=0,1,I46))),0)+IF((AND(J46&gt;90.1,J46&lt;100.1)),(J47*J48*(IF(K46=0,1,K46))),0)+IF((AND(L46&gt;90.1,L46&lt;100.1)),(L47*L48*(IF(M46=0,1,M46))),0)+IF((AND(N46&gt;90.1,N46&lt;100.1)),(N47*N48*(IF(O46=0,1,O46))),0)+IF((AND(P46&gt;90.1,P46&lt;100.1)),(P47*P48*(IF(Q46=0,1,Q46))),0)+IF((AND(R46&gt;90.1,R46&lt;100.1)),(R47*R48*(IF(S46=0,1,S46))),0)+IF((AND(T46&gt;90.1,T46&lt;100.1)),(T47*T48*(IF(U46=0,1,U46))),0)+IF((AND(V46&gt;90.1,V46&lt;100.1)),(V47*V48*(IF(W46=0,1,W46))),0)+IF((AND(X46&gt;90.1,X46&lt;100.1)),(X47*X48*(IF(Y46=0,1,Y46))),0)</f>
        <v>0</v>
      </c>
      <c r="AN47" s="31">
        <f>IF((AND(F46&gt;90.1,F46&lt;100.1)),(IF(G46=0,1,G46)),0)+IF((AND(H46&gt;90.1,H46&lt;100.1)),(IF(I46=0,1,I46)),0)+IF((AND(J46&gt;90.1,J46&lt;100.1)),(IF(K46=0,1,K46)),0)+IF((AND(L46&gt;90.1,L46&lt;100.1)),(IF(M46=0,1,M46)),0)+IF((AND(N46&gt;90.1,N46&lt;100.1)),(IF(O46=0,1,O46)),0)+IF((AND(P46&gt;90.1,P46&lt;100.1)),(IF(Q46=0,1,Q46)),0)+IF((AND(R46&gt;90.1,R46&lt;100.1)),(IF(S46=0,1,S46)),0)+IF((AND(T46&gt;90.1,T46&lt;100.1)),(IF(U46=0,1,U46)),0)+IF((AND(V46&gt;90.1,V46&lt;100.1)),(IF(W46=0,1,W46)),0)+IF((AND(X46&gt;90.1,X46&lt;100.1)),(IF(Y46=0,1,Y46)),0)</f>
        <v>0</v>
      </c>
      <c r="AO47" s="31">
        <f>IF((AND(F46&gt;90.1,F46&lt;100.1)),(F48*(IF(G46=0,1,G46))))+IF((AND(H46&gt;90.1,H46&lt;100.1)),(H48*(IF(I46=0,1,I46))))+IF((AND(J46&gt;90.1,J46&lt;100.1)),(J48*(IF(K46=0,1,K46))))+IF((AND(L46&gt;90.1,L46&lt;100.1)),(L48*(IF(M46=0,1,M46))))+IF((AND(N46&gt;90.1,N46&lt;100.1)),(N48*(IF(O46=0,1,O46))))+IF((AND(P46&gt;90.1,P46&lt;100.1)),(P48*(IF(Q46=0,1,Q46))))+IF((AND(R46&gt;90.1,R46&lt;100.1)),(R48*(IF(S46=0,1,S46))))+IF((AND(T46&gt;90.1,T46&lt;100.1)),(T48*(IF(U46=0,1,U46))))+IF((AND(V46&gt;90.1,V46&lt;100.1)),(V48*(IF(W46=0,1,W46))))+IF((AND(X46&gt;90.1,X46&lt;100.1)),(X48*(IF(Y46=0,1,Y46))))</f>
        <v>0</v>
      </c>
      <c r="AP47" s="31">
        <f>IF(AO47=0,0,ROUND(AM47/AO47,1))</f>
        <v>0</v>
      </c>
      <c r="AQ47" s="79">
        <f>IF((AND(F46&gt;100.1,F46&lt;110.1)),(F47*F48*(IF(G46=0,1,G46))),0)+IF((AND(H46&gt;100.1,H46&lt;110.1)),(H47*H48*(IF(I46=0,1,I46))),0)+IF((AND(J46&gt;100.1,J46&lt;110.1)),(J47*J48*(IF(K46=0,1,K46))),0)+IF((AND(L46&gt;100.1,L46&lt;110.1)),(L47*L48*(IF(M46=0,1,M46))),0)+IF((AND(N46&gt;100.1,N46&lt;110.1)),(N47*N48*(IF(O46=0,1,O46))),0)+IF((AND(P46&gt;100.1,P46&lt;110.1)),(P47*P48*(IF(Q46=0,1,Q46))),0)+IF((AND(R46&gt;100.1,R46&lt;110.1)),(R47*R48*(IF(S46=0,1,S46))),0)+IF((AND(T46&gt;100.1,T46&lt;110.1)),(T47*T48*(IF(U46=0,1,U46))),0)+IF((AND(V46&gt;100.1,V46&lt;110.1)),(V47*V48*(IF(W46=0,1,W46))),0)+IF((AND(X46&gt;100.1,X46&lt;110.1)),(X47*X48*(IF(Y46=0,1,Y46))),0)</f>
        <v>0</v>
      </c>
      <c r="AR47" s="79">
        <f>IF((AND(F46&gt;100.1,F46&lt;110.1)),(IF(G46=0,1,G46)),0)+IF((AND(H46&gt;100.1,H46&lt;110.1)),(IF(I46=0,1,I46)),0)+IF((AND(J46&gt;100.1,J46&lt;110.1)),(IF(K46=0,1,K46)),0)+IF((AND(L46&gt;100.1,L46&lt;110.1)),(IF(M46=0,1,M46)),0)+IF((AND(N46&gt;100.1,N46&lt;110.1)),(IF(O46=0,1,O46)),0)+IF((AND(P46&gt;100.1,P46&lt;110.1)),(IF(Q46=0,1,Q46)),0)+IF((AND(R46&gt;100.1,R46&lt;110.1)),(IF(S46=0,1,S46)),0)+IF((AND(T46&gt;100.1,T46&lt;110.1)),(IF(U46=0,1,U46)),0)+IF((AND(V46&gt;100.1,V46&lt;110.1)),(IF(W46=0,1,W46)),0)+IF((AND(X46&gt;100.1,X46&lt;110.1)),(IF(Y46=0,1,Y46)),0)</f>
        <v>0</v>
      </c>
      <c r="AS47" s="79">
        <f>IF((AND(F46&gt;100.1,F46&lt;110.1)),(F48*(IF(G46=0,1,G46))))+IF((AND(H46&gt;100.1,H46&lt;110.1)),(H48*(IF(I46=0,1,I46))))+IF((AND(J46&gt;100.1,J46&lt;110.1)),(J48*(IF(K46=0,1,K46))))+IF((AND(L46&gt;100.1,L46&lt;110.1)),(L48*(IF(M46=0,1,M46))))+IF((AND(N46&gt;100.1,N46&lt;110.1)),(N48*(IF(O46=0,1,O46))))+IF((AND(P46&gt;100.1,P46&lt;110.1)),(P48*(IF(Q46=0,1,Q46))))+IF((AND(R46&gt;100.1,R46&lt;110.1)),(R48*(IF(S46=0,1,S46))))+IF((AND(T46&gt;100.1,T46&lt;110.1)),(T48*(IF(U46=0,1,U46))))+IF((AND(V46&gt;100.1,V46&lt;110.1)),(V48*(IF(W46=0,1,W46))))+IF((AND(X46&gt;100.1,X46&lt;110.1)),(X48*(IF(Y46=0,1,Y46))))</f>
        <v>0</v>
      </c>
      <c r="AT47" s="79">
        <f>IF(AS47=0,0,ROUND(AQ47/AS47,1))</f>
        <v>0</v>
      </c>
      <c r="AU47" s="79">
        <f>IF((AND(F46&gt;110.1)),(F47*F48*(IF(G46=0,1,G46))),0)+IF((AND(H46&gt;110.1)),(H47*H48*(IF(I46=0,1,I46))),0)+IF((AND(J46&gt;110.1)),(J47*J48*(IF(K46=0,1,K46))),0)+IF((AND(L46&gt;110.1)),(L47*L48*(IF(M46=0,1,M46))),0)+IF((AND(N46&gt;110.1)),(N47*N48*(IF(O46=0,1,O46))),0)+IF((AND(P46&gt;110.1)),(P47*P48*(IF(Q46=0,1,Q46))),0)+IF((AND(R46&gt;110.1)),(R47*R48*(IF(S46=0,1,S46))),0)+IF((AND(T46&gt;110.1)),(T47*T48*(IF(U46=0,1,U46))),0)+IF((AND(V46&gt;110.1)),(V47*V48*(IF(W46=0,1,W46))),0)+IF((AND(X46&gt;110.1)),(X47*X48*(IF(Y46=0,1,Y46))),0)</f>
        <v>0</v>
      </c>
      <c r="AV47" s="31">
        <f>IF((AND(F46&gt;110.1)),(IF(G46=0,1,G46)),0)+IF((AND(H46&gt;110.1)),(IF(I46=0,1,I46)),0)+IF((AND(J46&gt;110.1)),(IF(K46=0,1,K46)),0)+IF((AND(L46&gt;110.1)),(IF(M46=0,1,M46)),0)+IF((AND(N46&gt;110.1)),(IF(O46=0,1,O46)),0)+IF((AND(P46&gt;110.1)),(IF(Q46=0,1,Q46)),0)+IF((AND(R46&gt;110.1)),(IF(S46=0,1,S46)),0)+IF((AND(T46&gt;110.1)),(IF(U46=0,1,U46)),0)+IF((AND(V46&gt;110.1)),(IF(W46=0,1,W46)),0)+IF((AND(X46&gt;110.1)),(IF(Y46=0,1,Y46)),0)</f>
        <v>0</v>
      </c>
      <c r="AW47" s="31">
        <f>IF((AND(F46&gt;110.1)),(F48*(IF(G46=0,1,G46))))+IF((AND(H46&gt;110.1)),(H48*(IF(I46=0,1,I46))))+IF((AND(J46&gt;110.1)),(J48*(IF(K46=0,1,K46))))+IF((AND(L46&gt;110.1)),(L48*(IF(M46=0,1,M46))))+IF((AND(N46&gt;110.1)),(N48*(IF(O46=0,1,O46))))+IF((AND(P46&gt;110.1)),(P48*(IF(Q46=0,1,Q46))))+IF((AND(R46&gt;110.1)),(R48*(IF(S46=0,1,S46))))+IF((AND(T46&gt;110.1)),(T48*(IF(U46=0,1,U46))))+IF((AND(V46&gt;110.1)),(V48*(IF(W46=0,1,W46))))+IF((AND(X46&gt;110.1)),(X48*(IF(Y46=0,1,Y46))))</f>
        <v>0</v>
      </c>
      <c r="AX47" s="31">
        <f>IF(AW47=0,0,ROUND(AU47/AW47,1))</f>
        <v>0</v>
      </c>
      <c r="AY47" s="4"/>
    </row>
    <row r="48" spans="2:51" s="24" customFormat="1" ht="10.5" hidden="1" customHeight="1" outlineLevel="1">
      <c r="B48" s="159"/>
      <c r="C48" s="165"/>
      <c r="D48" s="166"/>
      <c r="E48" s="23"/>
      <c r="F48" s="118" t="s">
        <v>76</v>
      </c>
      <c r="G48" s="158"/>
      <c r="H48" s="118"/>
      <c r="I48" s="158"/>
      <c r="J48" s="118"/>
      <c r="K48" s="158"/>
      <c r="L48" s="118"/>
      <c r="M48" s="158"/>
      <c r="N48" s="118"/>
      <c r="O48" s="158"/>
      <c r="P48" s="118"/>
      <c r="Q48" s="158"/>
      <c r="R48" s="118"/>
      <c r="S48" s="158"/>
      <c r="T48" s="118"/>
      <c r="U48" s="158"/>
      <c r="V48" s="118"/>
      <c r="W48" s="163"/>
      <c r="X48" s="5"/>
      <c r="Y48" s="163"/>
      <c r="Z48" s="150"/>
      <c r="AA48" s="35"/>
      <c r="AB48" s="35"/>
      <c r="AC48" s="35"/>
      <c r="AD48" s="35"/>
      <c r="AE48" s="31"/>
      <c r="AF48" s="31"/>
      <c r="AG48" s="31"/>
      <c r="AH48" s="31"/>
      <c r="AI48" s="36"/>
      <c r="AJ48" s="31"/>
      <c r="AK48" s="31"/>
      <c r="AL48" s="36"/>
      <c r="AM48" s="31"/>
      <c r="AN48" s="31"/>
      <c r="AO48" s="31"/>
      <c r="AP48" s="31"/>
      <c r="AQ48" s="79"/>
      <c r="AR48" s="79"/>
      <c r="AS48" s="79"/>
      <c r="AT48" s="79"/>
      <c r="AU48" s="80"/>
      <c r="AV48" s="31"/>
      <c r="AW48" s="31"/>
      <c r="AX48" s="36"/>
      <c r="AY48" s="37"/>
    </row>
    <row r="49" spans="2:51" ht="10.5" hidden="1" customHeight="1" outlineLevel="1">
      <c r="B49" s="159"/>
      <c r="C49" s="165"/>
      <c r="D49" s="166"/>
      <c r="E49" s="6"/>
      <c r="F49" s="8">
        <f>IF(F50=0,0,(ROUND(F50*100/$D49,1)))</f>
        <v>0</v>
      </c>
      <c r="G49" s="158"/>
      <c r="H49" s="8">
        <f>IF(H50=0,0,(ROUND(H50*100/$D49,1)))</f>
        <v>0</v>
      </c>
      <c r="I49" s="158"/>
      <c r="J49" s="8">
        <f>IF(J50=0,0,(ROUND(J50*100/$D49,1)))</f>
        <v>0</v>
      </c>
      <c r="K49" s="158"/>
      <c r="L49" s="8">
        <f>IF(L50=0,0,(ROUND(L50*100/$D49,1)))</f>
        <v>0</v>
      </c>
      <c r="M49" s="158"/>
      <c r="N49" s="8">
        <f>IF(N50=0,0,(ROUND(N50*100/$D49,1)))</f>
        <v>0</v>
      </c>
      <c r="O49" s="158"/>
      <c r="P49" s="8">
        <f>IF(P50=0,0,(ROUND(P50*100/$D49,1)))</f>
        <v>0</v>
      </c>
      <c r="Q49" s="158"/>
      <c r="R49" s="8">
        <f>IF(R50=0,0,(ROUND(R50*100/$D49,1)))</f>
        <v>0</v>
      </c>
      <c r="S49" s="158"/>
      <c r="T49" s="8">
        <f>IF(T50=0,0,(ROUND(T50*100/$D49,1)))</f>
        <v>0</v>
      </c>
      <c r="U49" s="158"/>
      <c r="V49" s="8">
        <f>IF(V50=0,0,(ROUND(V50*100/$D49,1)))</f>
        <v>0</v>
      </c>
      <c r="W49" s="163"/>
      <c r="X49" s="8">
        <f>IF(X50=0,0,(ROUND(X50*100/$D49,1)))</f>
        <v>0</v>
      </c>
      <c r="Y49" s="163"/>
      <c r="Z49" s="150"/>
      <c r="AA49" s="29">
        <f>IF(AA50=0,0,(100*AA50/D49))</f>
        <v>0</v>
      </c>
      <c r="AB49" s="29"/>
      <c r="AC49" s="29"/>
      <c r="AD49" s="29">
        <f>IF(AC50=0,0,ROUND(AA49/AC50,1))</f>
        <v>0</v>
      </c>
      <c r="AE49" s="29">
        <f>IF(AE50=0,0,(100*AE50/D49))</f>
        <v>0</v>
      </c>
      <c r="AF49" s="29"/>
      <c r="AG49" s="29"/>
      <c r="AH49" s="29">
        <f>IF(AG50=0,0,ROUND(AE49/AG50,1))</f>
        <v>0</v>
      </c>
      <c r="AI49" s="29">
        <f>IF(AI50=0,0,(100*AI50/D49))</f>
        <v>0</v>
      </c>
      <c r="AJ49" s="29"/>
      <c r="AK49" s="29"/>
      <c r="AL49" s="29">
        <f>IF(AK50=0,0,ROUND(AI49/AK50,1))</f>
        <v>0</v>
      </c>
      <c r="AM49" s="29">
        <f>IF(AM50=0,0,(100*AM50/D49))</f>
        <v>0</v>
      </c>
      <c r="AN49" s="29"/>
      <c r="AO49" s="29"/>
      <c r="AP49" s="29">
        <f>IF(AO50=0,0,ROUND(AM49/AO50,1))</f>
        <v>0</v>
      </c>
      <c r="AQ49" s="29">
        <f>IF(AQ50=0,0,(100*AQ50/D49))</f>
        <v>0</v>
      </c>
      <c r="AR49" s="29"/>
      <c r="AS49" s="29"/>
      <c r="AT49" s="29">
        <f>IF(AS50=0,0,ROUND(AQ49/AS50,1))</f>
        <v>0</v>
      </c>
      <c r="AU49" s="29">
        <f>IF(AU50=0,0,(100*AU50/D49))</f>
        <v>0</v>
      </c>
      <c r="AV49" s="29"/>
      <c r="AW49" s="29"/>
      <c r="AX49" s="29">
        <f>IF(AW50=0,0,ROUND(AU49/AW50,1))</f>
        <v>0</v>
      </c>
    </row>
    <row r="50" spans="2:51" s="2" customFormat="1" ht="10.5" hidden="1" customHeight="1" outlineLevel="1">
      <c r="B50" s="159"/>
      <c r="C50" s="165"/>
      <c r="D50" s="166"/>
      <c r="E50" s="6"/>
      <c r="F50" s="119"/>
      <c r="G50" s="158"/>
      <c r="H50" s="119"/>
      <c r="I50" s="158"/>
      <c r="J50" s="119"/>
      <c r="K50" s="158"/>
      <c r="L50" s="119"/>
      <c r="M50" s="158"/>
      <c r="N50" s="119"/>
      <c r="O50" s="158"/>
      <c r="P50" s="119"/>
      <c r="Q50" s="158"/>
      <c r="R50" s="119"/>
      <c r="S50" s="158"/>
      <c r="T50" s="119"/>
      <c r="U50" s="158"/>
      <c r="V50" s="119"/>
      <c r="W50" s="163"/>
      <c r="X50" s="22"/>
      <c r="Y50" s="163"/>
      <c r="Z50" s="150"/>
      <c r="AA50" s="30">
        <f>IF(F50=0,0,(F51*(IF(G49=0,1,G49)))*F50)+IF(H50=0,0,(H51*(IF(I49=0,1,I49)))*H50)+IF(J50=0,0,(J51*(IF(K49=0,1,K49)))*J50)+IF(L50=0,0,(L51*(IF(M49=0,1,M49)))*L50)+IF(N50=0,0,(N51*(IF(O49=0,1,O49)))*N50)+IF(P50=0,0,(P51*(IF(Q49=0,1,Q49)))*P50)+IF(R50=0,0,(R51*(IF(S49=0,1,S49)))*R50)+IF(T50=0,0,(T51*(IF(U49=0,1,U49)))*T50)+IF(V50=0,0,(V51*(IF(W49=0,1,W49)))*V50)+IF(X50=0,0,(X51*(IF(Y49=0,1,Y49)))*X50)</f>
        <v>0</v>
      </c>
      <c r="AB50" s="30">
        <f>IF(F50=0,0,(IF(G49=0,1,G49)))+IF(H50=0,0,(IF(I49=0,1,I49)))+IF(J50=0,0,(IF(K49=0,1,K49)))+IF(L50=0,0,(IF(M49=0,1,M49)))+IF(N50=0,0,(IF(O49=0,1,O49)))+IF(P50=0,0,(IF(Q49=0,1,Q49)))+IF(R50=0,0,(IF(S49=0,1,S49)))+IF(T50=0,0,(IF(U49=0,1,U49)))+IF(V50=0,0,(IF(W49=0,1,W49)))+IF(X50=0,0,(IF(Y49=0,1,Y49)))</f>
        <v>0</v>
      </c>
      <c r="AC50" s="30">
        <f>IF(F50=0,0,(F51*(IF(G49=0,1,G49))))+IF(H50=0,0,(H51*(IF(I49=0,1,I49))))+IF(J50=0,0,(J51*(IF(K49=0,1,K49))))+IF(L50=0,0,(L51*(IF(M49=0,1,M49))))+IF(N50=0,0,(N51*(IF(O49=0,1,O49))))+IF(P50=0,0,(P51*(IF(Q49=0,1,Q49))))+IF(R50=0,0,(R51*(IF(S49=0,1,S49))))+IF(T50=0,0,(T51*(IF(U49=0,1,U49))))+IF(V50=0,0,(V51*(IF(W49=0,1,W49))))+IF(X50=0,0,(X51*(IF(Y49=0,1,Y49))))</f>
        <v>0</v>
      </c>
      <c r="AD50" s="30">
        <f>IF(AC50=0,0,ROUND(AA50/AC50,1))</f>
        <v>0</v>
      </c>
      <c r="AE50" s="31">
        <f>IF((AND(F49&gt;69.9,F49&lt;80.1)),(F50*F51*(IF(G49=0,1,G49))),0)+IF((AND(H49&gt;69.9,H49&lt;80.1)),(H50*H51*(IF(I49=0,1,I49))),0)+IF((AND(J49&gt;69.9,J49&lt;80.1)),(J50*J51*(IF(K49=0,1,K49))),0)+IF((AND(L49&gt;69.9,L49&lt;80.1)),(L50*L51*(IF(M49=0,1,M49))),0)+IF((AND(N49&gt;69.9,N49&lt;80.1)),(N50*N51*(IF(O49=0,1,O49))),0)+IF((AND(P49&gt;69.9,P49&lt;80.1)),(P50*P51*(IF(Q49=0,1,Q49))),0)+IF((AND(R49&gt;69.9,R49&lt;80.1)),(R50*R51*(IF(S49=0,1,S49))),0)+IF((AND(T49&gt;69.9,T49&lt;80.1)),(T50*T51*(IF(U49=0,1,U49))),0)+IF((AND(V49&gt;69.9,V49&lt;80.1)),(V50*V51*(IF(W49=0,1,W49))),0)+IF((AND(X49&gt;69.9,X49&lt;80.1)),(X50*X51*(IF(Y49=0,1,Y49))),0)</f>
        <v>0</v>
      </c>
      <c r="AF50" s="31">
        <f>IF((AND(F49&gt;69.9,F49&lt;80.1)),(IF(G49=0,1,G49)),0)+IF((AND(H49&gt;69.9,H49&lt;80.1)),(IF(I49=0,1,I49)),0)+IF((AND(J49&gt;69.9,J49&lt;80.1)),(IF(K49=0,1,K49)),0)+IF((AND(L49&gt;69.9,L49&lt;80.1)),(IF(M49=0,1,M49)),0)+IF((AND(N49&gt;69.9,N49&lt;80.1)),(IF(O49=0,1,O49)),0)+IF((AND(P49&gt;69.9,P49&lt;80.1)),(IF(Q49=0,1,Q49)),0)+IF((AND(R49&gt;69.9,R49&lt;80.1)),(IF(S49=0,1,S49)),0)+IF((AND(T49&gt;69.9,T49&lt;80.1)),(IF(U49=0,1,U49)),0)+IF((AND(V49&gt;69.9,V49&lt;80.1)),(IF(W49=0,1,W49)),0)+IF((AND(X49&gt;69.9,X49&lt;80.1)),(IF(Y49=0,1,Y49)),0)</f>
        <v>0</v>
      </c>
      <c r="AG50" s="31">
        <f>IF((AND(F49&gt;69.9,F49&lt;80.1)),(F51*(IF(G49=0,1,G49))))+IF((AND(H49&gt;69.9,H49&lt;80.1)),(H51*(IF(I49=0,1,I49))))+IF((AND(J49&gt;69.9,J49&lt;80.1)),(J51*(IF(K49=0,1,K49))))+IF((AND(L49&gt;69.9,L49&lt;80.1)),(L51*(IF(M49=0,1,M49))))+IF((AND(N49&gt;69.9,N49&lt;80.1)),(N51*(IF(O49=0,1,O49))))+IF((AND(P49&gt;69.9,P49&lt;80.1)),(P51*(IF(Q49=0,1,Q49))))+IF((AND(R49&gt;69.9,R49&lt;80.1)),(R51*(IF(S49=0,1,S49))))+IF((AND(T49&gt;69.9,T49&lt;80.1)),(T51*(IF(U49=0,1,U49))))+IF((AND(V49&gt;69.9,V49&lt;80.1)),(V51*(IF(W49=0,1,W49))))+IF((AND(X49&gt;69.9,X49&lt;80.1)),(X51*(IF(Y49=0,1,Y49))))</f>
        <v>0</v>
      </c>
      <c r="AH50" s="31">
        <f>IF(AG50=0,0,ROUND(AE50/AG50,1))</f>
        <v>0</v>
      </c>
      <c r="AI50" s="31">
        <f>IF((AND(F49&gt;80.1,F49&lt;90.1)),(F50*F51*(IF(G49=0,1,G49))),0)+IF((AND(H49&gt;80.1,H49&lt;90.1)),(H50*H51*(IF(I49=0,1,I49))),0)+IF((AND(J49&gt;80.1,J49&lt;90.1)),(J50*J51*(IF(K49=0,1,K49))),0)+IF((AND(L49&gt;80.1,L49&lt;90.1)),(L50*L51*(IF(M49=0,1,M49))),0)+IF((AND(N49&gt;80.1,N49&lt;90.1)),(N50*N51*(IF(O49=0,1,O49))),0)+IF((AND(P49&gt;80.1,P49&lt;90.1)),(P50*P51*(IF(Q49=0,1,Q49))),0)+IF((AND(R49&gt;80.1,R49&lt;90.1)),(R50*R51*(IF(S49=0,1,S49))),0)+IF((AND(T49&gt;80.1,T49&lt;90.1)),(T50*T51*(IF(U49=0,1,U49))),0)+IF((AND(V49&gt;80.1,V49&lt;90.1)),(V50*V51*(IF(W49=0,1,W49))),0)+IF((AND(X49&gt;80.1,X49&lt;90.1)),(X50*X51*(IF(Y49=0,1,Y49))),0)</f>
        <v>0</v>
      </c>
      <c r="AJ50" s="31">
        <f>IF((AND(F49&gt;80.1,F49&lt;90.1)),(IF(G49=0,1,G49)),0)+IF((AND(H49&gt;80.1,H49&lt;90.1)),(IF(I49=0,1,I49)),0)+IF((AND(J49&gt;80.1,J49&lt;90.1)),(IF(K49=0,1,K49)),0)+IF((AND(L49&gt;80.1,L49&lt;90.1)),(IF(M49=0,1,M49)),0)+IF((AND(N49&gt;80.1,N49&lt;90.1)),(IF(O49=0,1,O49)),0)+IF((AND(P49&gt;80.1,P49&lt;90.1)),(IF(Q49=0,1,Q49)),0)+IF((AND(R49&gt;80.1,R49&lt;90.1)),(IF(S49=0,1,S49)),0)+IF((AND(T49&gt;80.1,T49&lt;90.1)),(IF(U49=0,1,U49)),0)+IF((AND(V49&gt;80.1,V49&lt;90.1)),(IF(W49=0,1,W49)),0)+IF((AND(X49&gt;80.1,X49&lt;90.1)),(IF(Y49=0,1,Y49)),0)</f>
        <v>0</v>
      </c>
      <c r="AK50" s="31">
        <f>IF((AND(F49&gt;80.1,F49&lt;90.1)),(F51*(IF(G49=0,1,G49))))+IF((AND(H49&gt;80.1,H49&lt;90.1)),(H51*(IF(I49=0,1,I49))))+IF((AND(J49&gt;80.1,J49&lt;90.1)),(J51*(IF(K49=0,1,K49))))+IF((AND(L49&gt;80.1,L49&lt;90.1)),(L51*(IF(M49=0,1,M49))))+IF((AND(N49&gt;80.1,N49&lt;90.1)),(N51*(IF(O49=0,1,O49))))+IF((AND(P49&gt;80.1,P49&lt;90.1)),(P51*(IF(Q49=0,1,Q49))))+IF((AND(R49&gt;80.1,R49&lt;90.1)),(R51*(IF(S49=0,1,S49))))+IF((AND(T49&gt;80.1,T49&lt;90.1)),(T51*(IF(U49=0,1,U49))))+IF((AND(V49&gt;80.1,V49&lt;90.1)),(V51*(IF(W49=0,1,W49))))+IF((AND(X49&gt;80.1,X49&lt;90.1)),(X51*(IF(Y49=0,1,Y49))))</f>
        <v>0</v>
      </c>
      <c r="AL50" s="31">
        <f>IF(AK50=0,0,ROUND(AI50/AK50,1))</f>
        <v>0</v>
      </c>
      <c r="AM50" s="31">
        <f>IF((AND(F49&gt;90.1,F49&lt;100.1)),(F50*F51*(IF(G49=0,1,G49))),0)+IF((AND(H49&gt;90.1,H49&lt;100.1)),(H50*H51*(IF(I49=0,1,I49))),0)+IF((AND(J49&gt;90.1,J49&lt;100.1)),(J50*J51*(IF(K49=0,1,K49))),0)+IF((AND(L49&gt;90.1,L49&lt;100.1)),(L50*L51*(IF(M49=0,1,M49))),0)+IF((AND(N49&gt;90.1,N49&lt;100.1)),(N50*N51*(IF(O49=0,1,O49))),0)+IF((AND(P49&gt;90.1,P49&lt;100.1)),(P50*P51*(IF(Q49=0,1,Q49))),0)+IF((AND(R49&gt;90.1,R49&lt;100.1)),(R50*R51*(IF(S49=0,1,S49))),0)+IF((AND(T49&gt;90.1,T49&lt;100.1)),(T50*T51*(IF(U49=0,1,U49))),0)+IF((AND(V49&gt;90.1,V49&lt;100.1)),(V50*V51*(IF(W49=0,1,W49))),0)+IF((AND(X49&gt;90.1,X49&lt;100.1)),(X50*X51*(IF(Y49=0,1,Y49))),0)</f>
        <v>0</v>
      </c>
      <c r="AN50" s="31">
        <f>IF((AND(F49&gt;90.1,F49&lt;100.1)),(IF(G49=0,1,G49)),0)+IF((AND(H49&gt;90.1,H49&lt;100.1)),(IF(I49=0,1,I49)),0)+IF((AND(J49&gt;90.1,J49&lt;100.1)),(IF(K49=0,1,K49)),0)+IF((AND(L49&gt;90.1,L49&lt;100.1)),(IF(M49=0,1,M49)),0)+IF((AND(N49&gt;90.1,N49&lt;100.1)),(IF(O49=0,1,O49)),0)+IF((AND(P49&gt;90.1,P49&lt;100.1)),(IF(Q49=0,1,Q49)),0)+IF((AND(R49&gt;90.1,R49&lt;100.1)),(IF(S49=0,1,S49)),0)+IF((AND(T49&gt;90.1,T49&lt;100.1)),(IF(U49=0,1,U49)),0)+IF((AND(V49&gt;90.1,V49&lt;100.1)),(IF(W49=0,1,W49)),0)+IF((AND(X49&gt;90.1,X49&lt;100.1)),(IF(Y49=0,1,Y49)),0)</f>
        <v>0</v>
      </c>
      <c r="AO50" s="31">
        <f>IF((AND(F49&gt;90.1,F49&lt;100.1)),(F51*(IF(G49=0,1,G49))))+IF((AND(H49&gt;90.1,H49&lt;100.1)),(H51*(IF(I49=0,1,I49))))+IF((AND(J49&gt;90.1,J49&lt;100.1)),(J51*(IF(K49=0,1,K49))))+IF((AND(L49&gt;90.1,L49&lt;100.1)),(L51*(IF(M49=0,1,M49))))+IF((AND(N49&gt;90.1,N49&lt;100.1)),(N51*(IF(O49=0,1,O49))))+IF((AND(P49&gt;90.1,P49&lt;100.1)),(P51*(IF(Q49=0,1,Q49))))+IF((AND(R49&gt;90.1,R49&lt;100.1)),(R51*(IF(S49=0,1,S49))))+IF((AND(T49&gt;90.1,T49&lt;100.1)),(T51*(IF(U49=0,1,U49))))+IF((AND(V49&gt;90.1,V49&lt;100.1)),(V51*(IF(W49=0,1,W49))))+IF((AND(X49&gt;90.1,X49&lt;100.1)),(X51*(IF(Y49=0,1,Y49))))</f>
        <v>0</v>
      </c>
      <c r="AP50" s="31">
        <f>IF(AO50=0,0,ROUND(AM50/AO50,1))</f>
        <v>0</v>
      </c>
      <c r="AQ50" s="79">
        <f>IF((AND(F49&gt;100.1,F49&lt;110.1)),(F50*F51*(IF(G49=0,1,G49))),0)+IF((AND(H49&gt;100.1,H49&lt;110.1)),(H50*H51*(IF(I49=0,1,I49))),0)+IF((AND(J49&gt;100.1,J49&lt;110.1)),(J50*J51*(IF(K49=0,1,K49))),0)+IF((AND(L49&gt;100.1,L49&lt;110.1)),(L50*L51*(IF(M49=0,1,M49))),0)+IF((AND(N49&gt;100.1,N49&lt;110.1)),(N50*N51*(IF(O49=0,1,O49))),0)+IF((AND(P49&gt;100.1,P49&lt;110.1)),(P50*P51*(IF(Q49=0,1,Q49))),0)+IF((AND(R49&gt;100.1,R49&lt;110.1)),(R50*R51*(IF(S49=0,1,S49))),0)+IF((AND(T49&gt;100.1,T49&lt;110.1)),(T50*T51*(IF(U49=0,1,U49))),0)+IF((AND(V49&gt;100.1,V49&lt;110.1)),(V50*V51*(IF(W49=0,1,W49))),0)+IF((AND(X49&gt;100.1,X49&lt;110.1)),(X50*X51*(IF(Y49=0,1,Y49))),0)</f>
        <v>0</v>
      </c>
      <c r="AR50" s="79">
        <f>IF((AND(F49&gt;100.1,F49&lt;110.1)),(IF(G49=0,1,G49)),0)+IF((AND(H49&gt;100.1,H49&lt;110.1)),(IF(I49=0,1,I49)),0)+IF((AND(J49&gt;100.1,J49&lt;110.1)),(IF(K49=0,1,K49)),0)+IF((AND(L49&gt;100.1,L49&lt;110.1)),(IF(M49=0,1,M49)),0)+IF((AND(N49&gt;100.1,N49&lt;110.1)),(IF(O49=0,1,O49)),0)+IF((AND(P49&gt;100.1,P49&lt;110.1)),(IF(Q49=0,1,Q49)),0)+IF((AND(R49&gt;100.1,R49&lt;110.1)),(IF(S49=0,1,S49)),0)+IF((AND(T49&gt;100.1,T49&lt;110.1)),(IF(U49=0,1,U49)),0)+IF((AND(V49&gt;100.1,V49&lt;110.1)),(IF(W49=0,1,W49)),0)+IF((AND(X49&gt;100.1,X49&lt;110.1)),(IF(Y49=0,1,Y49)),0)</f>
        <v>0</v>
      </c>
      <c r="AS50" s="79">
        <f>IF((AND(F49&gt;100.1,F49&lt;110.1)),(F51*(IF(G49=0,1,G49))))+IF((AND(H49&gt;100.1,H49&lt;110.1)),(H51*(IF(I49=0,1,I49))))+IF((AND(J49&gt;100.1,J49&lt;110.1)),(J51*(IF(K49=0,1,K49))))+IF((AND(L49&gt;100.1,L49&lt;110.1)),(L51*(IF(M49=0,1,M49))))+IF((AND(N49&gt;100.1,N49&lt;110.1)),(N51*(IF(O49=0,1,O49))))+IF((AND(P49&gt;100.1,P49&lt;110.1)),(P51*(IF(Q49=0,1,Q49))))+IF((AND(R49&gt;100.1,R49&lt;110.1)),(R51*(IF(S49=0,1,S49))))+IF((AND(T49&gt;100.1,T49&lt;110.1)),(T51*(IF(U49=0,1,U49))))+IF((AND(V49&gt;100.1,V49&lt;110.1)),(V51*(IF(W49=0,1,W49))))+IF((AND(X49&gt;100.1,X49&lt;110.1)),(X51*(IF(Y49=0,1,Y49))))</f>
        <v>0</v>
      </c>
      <c r="AT50" s="79">
        <f>IF(AS50=0,0,ROUND(AQ50/AS50,1))</f>
        <v>0</v>
      </c>
      <c r="AU50" s="79">
        <f>IF((AND(F49&gt;110.1)),(F50*F51*(IF(G49=0,1,G49))),0)+IF((AND(H49&gt;110.1)),(H50*H51*(IF(I49=0,1,I49))),0)+IF((AND(J49&gt;110.1)),(J50*J51*(IF(K49=0,1,K49))),0)+IF((AND(L49&gt;110.1)),(L50*L51*(IF(M49=0,1,M49))),0)+IF((AND(N49&gt;110.1)),(N50*N51*(IF(O49=0,1,O49))),0)+IF((AND(P49&gt;110.1)),(P50*P51*(IF(Q49=0,1,Q49))),0)+IF((AND(R49&gt;110.1)),(R50*R51*(IF(S49=0,1,S49))),0)+IF((AND(T49&gt;110.1)),(T50*T51*(IF(U49=0,1,U49))),0)+IF((AND(V49&gt;110.1)),(V50*V51*(IF(W49=0,1,W49))),0)+IF((AND(X49&gt;110.1)),(X50*X51*(IF(Y49=0,1,Y49))),0)</f>
        <v>0</v>
      </c>
      <c r="AV50" s="31">
        <f>IF((AND(F49&gt;110.1)),(IF(G49=0,1,G49)),0)+IF((AND(H49&gt;110.1)),(IF(I49=0,1,I49)),0)+IF((AND(J49&gt;110.1)),(IF(K49=0,1,K49)),0)+IF((AND(L49&gt;110.1)),(IF(M49=0,1,M49)),0)+IF((AND(N49&gt;110.1)),(IF(O49=0,1,O49)),0)+IF((AND(P49&gt;110.1)),(IF(Q49=0,1,Q49)),0)+IF((AND(R49&gt;110.1)),(IF(S49=0,1,S49)),0)+IF((AND(T49&gt;110.1)),(IF(U49=0,1,U49)),0)+IF((AND(V49&gt;110.1)),(IF(W49=0,1,W49)),0)+IF((AND(X49&gt;110.1)),(IF(Y49=0,1,Y49)),0)</f>
        <v>0</v>
      </c>
      <c r="AW50" s="31">
        <f>IF((AND(F49&gt;110.1)),(F51*(IF(G49=0,1,G49))))+IF((AND(H49&gt;110.1)),(H51*(IF(I49=0,1,I49))))+IF((AND(J49&gt;110.1)),(J51*(IF(K49=0,1,K49))))+IF((AND(L49&gt;110.1)),(L51*(IF(M49=0,1,M49))))+IF((AND(N49&gt;110.1)),(N51*(IF(O49=0,1,O49))))+IF((AND(P49&gt;110.1)),(P51*(IF(Q49=0,1,Q49))))+IF((AND(R49&gt;110.1)),(R51*(IF(S49=0,1,S49))))+IF((AND(T49&gt;110.1)),(T51*(IF(U49=0,1,U49))))+IF((AND(V49&gt;110.1)),(V51*(IF(W49=0,1,W49))))+IF((AND(X49&gt;110.1)),(X51*(IF(Y49=0,1,Y49))))</f>
        <v>0</v>
      </c>
      <c r="AX50" s="31">
        <f>IF(AW50=0,0,ROUND(AU50/AW50,1))</f>
        <v>0</v>
      </c>
      <c r="AY50" s="4"/>
    </row>
    <row r="51" spans="2:51" s="24" customFormat="1" ht="10.5" hidden="1" customHeight="1" outlineLevel="1">
      <c r="B51" s="159"/>
      <c r="C51" s="165"/>
      <c r="D51" s="166"/>
      <c r="E51" s="23"/>
      <c r="F51" s="118" t="s">
        <v>76</v>
      </c>
      <c r="G51" s="158"/>
      <c r="H51" s="118"/>
      <c r="I51" s="158"/>
      <c r="J51" s="118"/>
      <c r="K51" s="158"/>
      <c r="L51" s="118"/>
      <c r="M51" s="158"/>
      <c r="N51" s="118"/>
      <c r="O51" s="158"/>
      <c r="P51" s="118"/>
      <c r="Q51" s="158"/>
      <c r="R51" s="118"/>
      <c r="S51" s="158"/>
      <c r="T51" s="118"/>
      <c r="U51" s="158"/>
      <c r="V51" s="118"/>
      <c r="W51" s="163"/>
      <c r="X51" s="5"/>
      <c r="Y51" s="163"/>
      <c r="Z51" s="150"/>
      <c r="AA51" s="35"/>
      <c r="AB51" s="35"/>
      <c r="AC51" s="35"/>
      <c r="AD51" s="35"/>
      <c r="AE51" s="31"/>
      <c r="AF51" s="31"/>
      <c r="AG51" s="31"/>
      <c r="AH51" s="31"/>
      <c r="AI51" s="36"/>
      <c r="AJ51" s="31"/>
      <c r="AK51" s="31"/>
      <c r="AL51" s="36"/>
      <c r="AM51" s="31"/>
      <c r="AN51" s="31"/>
      <c r="AO51" s="31"/>
      <c r="AP51" s="31"/>
      <c r="AQ51" s="79"/>
      <c r="AR51" s="79"/>
      <c r="AS51" s="79"/>
      <c r="AT51" s="79"/>
      <c r="AU51" s="80"/>
      <c r="AV51" s="31"/>
      <c r="AW51" s="31"/>
      <c r="AX51" s="36"/>
      <c r="AY51" s="37"/>
    </row>
    <row r="52" spans="2:51" ht="10.5" hidden="1" customHeight="1" outlineLevel="1">
      <c r="B52" s="159"/>
      <c r="C52" s="165"/>
      <c r="D52" s="166"/>
      <c r="E52" s="6"/>
      <c r="F52" s="8">
        <f>IF(F53=0,0,(ROUND(F53*100/$D52,1)))</f>
        <v>0</v>
      </c>
      <c r="G52" s="158"/>
      <c r="H52" s="8">
        <f>IF(H53=0,0,(ROUND(H53*100/$D52,1)))</f>
        <v>0</v>
      </c>
      <c r="I52" s="158"/>
      <c r="J52" s="8">
        <f>IF(J53=0,0,(ROUND(J53*100/$D52,1)))</f>
        <v>0</v>
      </c>
      <c r="K52" s="158"/>
      <c r="L52" s="8">
        <f>IF(L53=0,0,(ROUND(L53*100/$D52,1)))</f>
        <v>0</v>
      </c>
      <c r="M52" s="158"/>
      <c r="N52" s="8">
        <f>IF(N53=0,0,(ROUND(N53*100/$D52,1)))</f>
        <v>0</v>
      </c>
      <c r="O52" s="158"/>
      <c r="P52" s="8">
        <f>IF(P53=0,0,(ROUND(P53*100/$D52,1)))</f>
        <v>0</v>
      </c>
      <c r="Q52" s="158"/>
      <c r="R52" s="8">
        <f>IF(R53=0,0,(ROUND(R53*100/$D52,1)))</f>
        <v>0</v>
      </c>
      <c r="S52" s="158"/>
      <c r="T52" s="8">
        <f>IF(T53=0,0,(ROUND(T53*100/$D52,1)))</f>
        <v>0</v>
      </c>
      <c r="U52" s="158"/>
      <c r="V52" s="8">
        <f>IF(V53=0,0,(ROUND(V53*100/$D52,1)))</f>
        <v>0</v>
      </c>
      <c r="W52" s="163"/>
      <c r="X52" s="8">
        <f>IF(X53=0,0,(ROUND(X53*100/$D52,1)))</f>
        <v>0</v>
      </c>
      <c r="Y52" s="163"/>
      <c r="Z52" s="150"/>
      <c r="AA52" s="29">
        <f>IF(AA53=0,0,(100*AA53/D52))</f>
        <v>0</v>
      </c>
      <c r="AB52" s="29"/>
      <c r="AC52" s="29"/>
      <c r="AD52" s="29">
        <f>IF(AC53=0,0,ROUND(AA52/AC53,1))</f>
        <v>0</v>
      </c>
      <c r="AE52" s="29">
        <f>IF(AE53=0,0,(100*AE53/D52))</f>
        <v>0</v>
      </c>
      <c r="AF52" s="29"/>
      <c r="AG52" s="29"/>
      <c r="AH52" s="29">
        <f>IF(AG53=0,0,ROUND(AE52/AG53,1))</f>
        <v>0</v>
      </c>
      <c r="AI52" s="29">
        <f>IF(AI53=0,0,(100*AI53/D52))</f>
        <v>0</v>
      </c>
      <c r="AJ52" s="29"/>
      <c r="AK52" s="29"/>
      <c r="AL52" s="29">
        <f>IF(AK53=0,0,ROUND(AI52/AK53,1))</f>
        <v>0</v>
      </c>
      <c r="AM52" s="29">
        <f>IF(AM53=0,0,(100*AM53/D52))</f>
        <v>0</v>
      </c>
      <c r="AN52" s="29"/>
      <c r="AO52" s="29"/>
      <c r="AP52" s="29">
        <f>IF(AO53=0,0,ROUND(AM52/AO53,1))</f>
        <v>0</v>
      </c>
      <c r="AQ52" s="29">
        <f>IF(AQ53=0,0,(100*AQ53/D52))</f>
        <v>0</v>
      </c>
      <c r="AR52" s="29"/>
      <c r="AS52" s="29"/>
      <c r="AT52" s="29">
        <f>IF(AS53=0,0,ROUND(AQ52/AS53,1))</f>
        <v>0</v>
      </c>
      <c r="AU52" s="29">
        <f>IF(AU53=0,0,(100*AU53/D52))</f>
        <v>0</v>
      </c>
      <c r="AV52" s="29"/>
      <c r="AW52" s="29"/>
      <c r="AX52" s="29">
        <f>IF(AW53=0,0,ROUND(AU52/AW53,1))</f>
        <v>0</v>
      </c>
    </row>
    <row r="53" spans="2:51" s="2" customFormat="1" ht="10.5" hidden="1" customHeight="1" outlineLevel="1">
      <c r="B53" s="159"/>
      <c r="C53" s="165"/>
      <c r="D53" s="166"/>
      <c r="E53" s="6"/>
      <c r="F53" s="119"/>
      <c r="G53" s="158"/>
      <c r="H53" s="119"/>
      <c r="I53" s="158"/>
      <c r="J53" s="119"/>
      <c r="K53" s="158"/>
      <c r="L53" s="119"/>
      <c r="M53" s="158"/>
      <c r="N53" s="119"/>
      <c r="O53" s="158"/>
      <c r="P53" s="119"/>
      <c r="Q53" s="158"/>
      <c r="R53" s="119"/>
      <c r="S53" s="158"/>
      <c r="T53" s="119"/>
      <c r="U53" s="158"/>
      <c r="V53" s="119"/>
      <c r="W53" s="163"/>
      <c r="X53" s="22"/>
      <c r="Y53" s="163"/>
      <c r="Z53" s="150"/>
      <c r="AA53" s="30">
        <f>IF(F53=0,0,(F54*(IF(G52=0,1,G52)))*F53)+IF(H53=0,0,(H54*(IF(I52=0,1,I52)))*H53)+IF(J53=0,0,(J54*(IF(K52=0,1,K52)))*J53)+IF(L53=0,0,(L54*(IF(M52=0,1,M52)))*L53)+IF(N53=0,0,(N54*(IF(O52=0,1,O52)))*N53)+IF(P53=0,0,(P54*(IF(Q52=0,1,Q52)))*P53)+IF(R53=0,0,(R54*(IF(S52=0,1,S52)))*R53)+IF(T53=0,0,(T54*(IF(U52=0,1,U52)))*T53)+IF(V53=0,0,(V54*(IF(W52=0,1,W52)))*V53)+IF(X53=0,0,(X54*(IF(Y52=0,1,Y52)))*X53)</f>
        <v>0</v>
      </c>
      <c r="AB53" s="30">
        <f>IF(F53=0,0,(IF(G52=0,1,G52)))+IF(H53=0,0,(IF(I52=0,1,I52)))+IF(J53=0,0,(IF(K52=0,1,K52)))+IF(L53=0,0,(IF(M52=0,1,M52)))+IF(N53=0,0,(IF(O52=0,1,O52)))+IF(P53=0,0,(IF(Q52=0,1,Q52)))+IF(R53=0,0,(IF(S52=0,1,S52)))+IF(T53=0,0,(IF(U52=0,1,U52)))+IF(V53=0,0,(IF(W52=0,1,W52)))+IF(X53=0,0,(IF(Y52=0,1,Y52)))</f>
        <v>0</v>
      </c>
      <c r="AC53" s="30">
        <f>IF(F53=0,0,(F54*(IF(G52=0,1,G52))))+IF(H53=0,0,(H54*(IF(I52=0,1,I52))))+IF(J53=0,0,(J54*(IF(K52=0,1,K52))))+IF(L53=0,0,(L54*(IF(M52=0,1,M52))))+IF(N53=0,0,(N54*(IF(O52=0,1,O52))))+IF(P53=0,0,(P54*(IF(Q52=0,1,Q52))))+IF(R53=0,0,(R54*(IF(S52=0,1,S52))))+IF(T53=0,0,(T54*(IF(U52=0,1,U52))))+IF(V53=0,0,(V54*(IF(W52=0,1,W52))))+IF(X53=0,0,(X54*(IF(Y52=0,1,Y52))))</f>
        <v>0</v>
      </c>
      <c r="AD53" s="30">
        <f>IF(AC53=0,0,ROUND(AA53/AC53,1))</f>
        <v>0</v>
      </c>
      <c r="AE53" s="31">
        <f>IF((AND(F52&gt;69.9,F52&lt;80.1)),(F53*F54*(IF(G52=0,1,G52))),0)+IF((AND(H52&gt;69.9,H52&lt;80.1)),(H53*H54*(IF(I52=0,1,I52))),0)+IF((AND(J52&gt;69.9,J52&lt;80.1)),(J53*J54*(IF(K52=0,1,K52))),0)+IF((AND(L52&gt;69.9,L52&lt;80.1)),(L53*L54*(IF(M52=0,1,M52))),0)+IF((AND(N52&gt;69.9,N52&lt;80.1)),(N53*N54*(IF(O52=0,1,O52))),0)+IF((AND(P52&gt;69.9,P52&lt;80.1)),(P53*P54*(IF(Q52=0,1,Q52))),0)+IF((AND(R52&gt;69.9,R52&lt;80.1)),(R53*R54*(IF(S52=0,1,S52))),0)+IF((AND(T52&gt;69.9,T52&lt;80.1)),(T53*T54*(IF(U52=0,1,U52))),0)+IF((AND(V52&gt;69.9,V52&lt;80.1)),(V53*V54*(IF(W52=0,1,W52))),0)+IF((AND(X52&gt;69.9,X52&lt;80.1)),(X53*X54*(IF(Y52=0,1,Y52))),0)</f>
        <v>0</v>
      </c>
      <c r="AF53" s="31">
        <f>IF((AND(F52&gt;69.9,F52&lt;80.1)),(IF(G52=0,1,G52)),0)+IF((AND(H52&gt;69.9,H52&lt;80.1)),(IF(I52=0,1,I52)),0)+IF((AND(J52&gt;69.9,J52&lt;80.1)),(IF(K52=0,1,K52)),0)+IF((AND(L52&gt;69.9,L52&lt;80.1)),(IF(M52=0,1,M52)),0)+IF((AND(N52&gt;69.9,N52&lt;80.1)),(IF(O52=0,1,O52)),0)+IF((AND(P52&gt;69.9,P52&lt;80.1)),(IF(Q52=0,1,Q52)),0)+IF((AND(R52&gt;69.9,R52&lt;80.1)),(IF(S52=0,1,S52)),0)+IF((AND(T52&gt;69.9,T52&lt;80.1)),(IF(U52=0,1,U52)),0)+IF((AND(V52&gt;69.9,V52&lt;80.1)),(IF(W52=0,1,W52)),0)+IF((AND(X52&gt;69.9,X52&lt;80.1)),(IF(Y52=0,1,Y52)),0)</f>
        <v>0</v>
      </c>
      <c r="AG53" s="31">
        <f>IF((AND(F52&gt;69.9,F52&lt;80.1)),(F54*(IF(G52=0,1,G52))))+IF((AND(H52&gt;69.9,H52&lt;80.1)),(H54*(IF(I52=0,1,I52))))+IF((AND(J52&gt;69.9,J52&lt;80.1)),(J54*(IF(K52=0,1,K52))))+IF((AND(L52&gt;69.9,L52&lt;80.1)),(L54*(IF(M52=0,1,M52))))+IF((AND(N52&gt;69.9,N52&lt;80.1)),(N54*(IF(O52=0,1,O52))))+IF((AND(P52&gt;69.9,P52&lt;80.1)),(P54*(IF(Q52=0,1,Q52))))+IF((AND(R52&gt;69.9,R52&lt;80.1)),(R54*(IF(S52=0,1,S52))))+IF((AND(T52&gt;69.9,T52&lt;80.1)),(T54*(IF(U52=0,1,U52))))+IF((AND(V52&gt;69.9,V52&lt;80.1)),(V54*(IF(W52=0,1,W52))))+IF((AND(X52&gt;69.9,X52&lt;80.1)),(X54*(IF(Y52=0,1,Y52))))</f>
        <v>0</v>
      </c>
      <c r="AH53" s="31">
        <f>IF(AG53=0,0,ROUND(AE53/AG53,1))</f>
        <v>0</v>
      </c>
      <c r="AI53" s="31">
        <f>IF((AND(F52&gt;80.1,F52&lt;90.1)),(F53*F54*(IF(G52=0,1,G52))),0)+IF((AND(H52&gt;80.1,H52&lt;90.1)),(H53*H54*(IF(I52=0,1,I52))),0)+IF((AND(J52&gt;80.1,J52&lt;90.1)),(J53*J54*(IF(K52=0,1,K52))),0)+IF((AND(L52&gt;80.1,L52&lt;90.1)),(L53*L54*(IF(M52=0,1,M52))),0)+IF((AND(N52&gt;80.1,N52&lt;90.1)),(N53*N54*(IF(O52=0,1,O52))),0)+IF((AND(P52&gt;80.1,P52&lt;90.1)),(P53*P54*(IF(Q52=0,1,Q52))),0)+IF((AND(R52&gt;80.1,R52&lt;90.1)),(R53*R54*(IF(S52=0,1,S52))),0)+IF((AND(T52&gt;80.1,T52&lt;90.1)),(T53*T54*(IF(U52=0,1,U52))),0)+IF((AND(V52&gt;80.1,V52&lt;90.1)),(V53*V54*(IF(W52=0,1,W52))),0)+IF((AND(X52&gt;80.1,X52&lt;90.1)),(X53*X54*(IF(Y52=0,1,Y52))),0)</f>
        <v>0</v>
      </c>
      <c r="AJ53" s="31">
        <f>IF((AND(F52&gt;80.1,F52&lt;90.1)),(IF(G52=0,1,G52)),0)+IF((AND(H52&gt;80.1,H52&lt;90.1)),(IF(I52=0,1,I52)),0)+IF((AND(J52&gt;80.1,J52&lt;90.1)),(IF(K52=0,1,K52)),0)+IF((AND(L52&gt;80.1,L52&lt;90.1)),(IF(M52=0,1,M52)),0)+IF((AND(N52&gt;80.1,N52&lt;90.1)),(IF(O52=0,1,O52)),0)+IF((AND(P52&gt;80.1,P52&lt;90.1)),(IF(Q52=0,1,Q52)),0)+IF((AND(R52&gt;80.1,R52&lt;90.1)),(IF(S52=0,1,S52)),0)+IF((AND(T52&gt;80.1,T52&lt;90.1)),(IF(U52=0,1,U52)),0)+IF((AND(V52&gt;80.1,V52&lt;90.1)),(IF(W52=0,1,W52)),0)+IF((AND(X52&gt;80.1,X52&lt;90.1)),(IF(Y52=0,1,Y52)),0)</f>
        <v>0</v>
      </c>
      <c r="AK53" s="31">
        <f>IF((AND(F52&gt;80.1,F52&lt;90.1)),(F54*(IF(G52=0,1,G52))))+IF((AND(H52&gt;80.1,H52&lt;90.1)),(H54*(IF(I52=0,1,I52))))+IF((AND(J52&gt;80.1,J52&lt;90.1)),(J54*(IF(K52=0,1,K52))))+IF((AND(L52&gt;80.1,L52&lt;90.1)),(L54*(IF(M52=0,1,M52))))+IF((AND(N52&gt;80.1,N52&lt;90.1)),(N54*(IF(O52=0,1,O52))))+IF((AND(P52&gt;80.1,P52&lt;90.1)),(P54*(IF(Q52=0,1,Q52))))+IF((AND(R52&gt;80.1,R52&lt;90.1)),(R54*(IF(S52=0,1,S52))))+IF((AND(T52&gt;80.1,T52&lt;90.1)),(T54*(IF(U52=0,1,U52))))+IF((AND(V52&gt;80.1,V52&lt;90.1)),(V54*(IF(W52=0,1,W52))))+IF((AND(X52&gt;80.1,X52&lt;90.1)),(X54*(IF(Y52=0,1,Y52))))</f>
        <v>0</v>
      </c>
      <c r="AL53" s="31">
        <f>IF(AK53=0,0,ROUND(AI53/AK53,1))</f>
        <v>0</v>
      </c>
      <c r="AM53" s="31">
        <f>IF((AND(F52&gt;90.1,F52&lt;100.1)),(F53*F54*(IF(G52=0,1,G52))),0)+IF((AND(H52&gt;90.1,H52&lt;100.1)),(H53*H54*(IF(I52=0,1,I52))),0)+IF((AND(J52&gt;90.1,J52&lt;100.1)),(J53*J54*(IF(K52=0,1,K52))),0)+IF((AND(L52&gt;90.1,L52&lt;100.1)),(L53*L54*(IF(M52=0,1,M52))),0)+IF((AND(N52&gt;90.1,N52&lt;100.1)),(N53*N54*(IF(O52=0,1,O52))),0)+IF((AND(P52&gt;90.1,P52&lt;100.1)),(P53*P54*(IF(Q52=0,1,Q52))),0)+IF((AND(R52&gt;90.1,R52&lt;100.1)),(R53*R54*(IF(S52=0,1,S52))),0)+IF((AND(T52&gt;90.1,T52&lt;100.1)),(T53*T54*(IF(U52=0,1,U52))),0)+IF((AND(V52&gt;90.1,V52&lt;100.1)),(V53*V54*(IF(W52=0,1,W52))),0)+IF((AND(X52&gt;90.1,X52&lt;100.1)),(X53*X54*(IF(Y52=0,1,Y52))),0)</f>
        <v>0</v>
      </c>
      <c r="AN53" s="31">
        <f>IF((AND(F52&gt;90.1,F52&lt;100.1)),(IF(G52=0,1,G52)),0)+IF((AND(H52&gt;90.1,H52&lt;100.1)),(IF(I52=0,1,I52)),0)+IF((AND(J52&gt;90.1,J52&lt;100.1)),(IF(K52=0,1,K52)),0)+IF((AND(L52&gt;90.1,L52&lt;100.1)),(IF(M52=0,1,M52)),0)+IF((AND(N52&gt;90.1,N52&lt;100.1)),(IF(O52=0,1,O52)),0)+IF((AND(P52&gt;90.1,P52&lt;100.1)),(IF(Q52=0,1,Q52)),0)+IF((AND(R52&gt;90.1,R52&lt;100.1)),(IF(S52=0,1,S52)),0)+IF((AND(T52&gt;90.1,T52&lt;100.1)),(IF(U52=0,1,U52)),0)+IF((AND(V52&gt;90.1,V52&lt;100.1)),(IF(W52=0,1,W52)),0)+IF((AND(X52&gt;90.1,X52&lt;100.1)),(IF(Y52=0,1,Y52)),0)</f>
        <v>0</v>
      </c>
      <c r="AO53" s="31">
        <f>IF((AND(F52&gt;90.1,F52&lt;100.1)),(F54*(IF(G52=0,1,G52))))+IF((AND(H52&gt;90.1,H52&lt;100.1)),(H54*(IF(I52=0,1,I52))))+IF((AND(J52&gt;90.1,J52&lt;100.1)),(J54*(IF(K52=0,1,K52))))+IF((AND(L52&gt;90.1,L52&lt;100.1)),(L54*(IF(M52=0,1,M52))))+IF((AND(N52&gt;90.1,N52&lt;100.1)),(N54*(IF(O52=0,1,O52))))+IF((AND(P52&gt;90.1,P52&lt;100.1)),(P54*(IF(Q52=0,1,Q52))))+IF((AND(R52&gt;90.1,R52&lt;100.1)),(R54*(IF(S52=0,1,S52))))+IF((AND(T52&gt;90.1,T52&lt;100.1)),(T54*(IF(U52=0,1,U52))))+IF((AND(V52&gt;90.1,V52&lt;100.1)),(V54*(IF(W52=0,1,W52))))+IF((AND(X52&gt;90.1,X52&lt;100.1)),(X54*(IF(Y52=0,1,Y52))))</f>
        <v>0</v>
      </c>
      <c r="AP53" s="31">
        <f>IF(AO53=0,0,ROUND(AM53/AO53,1))</f>
        <v>0</v>
      </c>
      <c r="AQ53" s="79">
        <f>IF((AND(F52&gt;100.1,F52&lt;110.1)),(F53*F54*(IF(G52=0,1,G52))),0)+IF((AND(H52&gt;100.1,H52&lt;110.1)),(H53*H54*(IF(I52=0,1,I52))),0)+IF((AND(J52&gt;100.1,J52&lt;110.1)),(J53*J54*(IF(K52=0,1,K52))),0)+IF((AND(L52&gt;100.1,L52&lt;110.1)),(L53*L54*(IF(M52=0,1,M52))),0)+IF((AND(N52&gt;100.1,N52&lt;110.1)),(N53*N54*(IF(O52=0,1,O52))),0)+IF((AND(P52&gt;100.1,P52&lt;110.1)),(P53*P54*(IF(Q52=0,1,Q52))),0)+IF((AND(R52&gt;100.1,R52&lt;110.1)),(R53*R54*(IF(S52=0,1,S52))),0)+IF((AND(T52&gt;100.1,T52&lt;110.1)),(T53*T54*(IF(U52=0,1,U52))),0)+IF((AND(V52&gt;100.1,V52&lt;110.1)),(V53*V54*(IF(W52=0,1,W52))),0)+IF((AND(X52&gt;100.1,X52&lt;110.1)),(X53*X54*(IF(Y52=0,1,Y52))),0)</f>
        <v>0</v>
      </c>
      <c r="AR53" s="79">
        <f>IF((AND(F52&gt;100.1,F52&lt;110.1)),(IF(G52=0,1,G52)),0)+IF((AND(H52&gt;100.1,H52&lt;110.1)),(IF(I52=0,1,I52)),0)+IF((AND(J52&gt;100.1,J52&lt;110.1)),(IF(K52=0,1,K52)),0)+IF((AND(L52&gt;100.1,L52&lt;110.1)),(IF(M52=0,1,M52)),0)+IF((AND(N52&gt;100.1,N52&lt;110.1)),(IF(O52=0,1,O52)),0)+IF((AND(P52&gt;100.1,P52&lt;110.1)),(IF(Q52=0,1,Q52)),0)+IF((AND(R52&gt;100.1,R52&lt;110.1)),(IF(S52=0,1,S52)),0)+IF((AND(T52&gt;100.1,T52&lt;110.1)),(IF(U52=0,1,U52)),0)+IF((AND(V52&gt;100.1,V52&lt;110.1)),(IF(W52=0,1,W52)),0)+IF((AND(X52&gt;100.1,X52&lt;110.1)),(IF(Y52=0,1,Y52)),0)</f>
        <v>0</v>
      </c>
      <c r="AS53" s="79">
        <f>IF((AND(F52&gt;100.1,F52&lt;110.1)),(F54*(IF(G52=0,1,G52))))+IF((AND(H52&gt;100.1,H52&lt;110.1)),(H54*(IF(I52=0,1,I52))))+IF((AND(J52&gt;100.1,J52&lt;110.1)),(J54*(IF(K52=0,1,K52))))+IF((AND(L52&gt;100.1,L52&lt;110.1)),(L54*(IF(M52=0,1,M52))))+IF((AND(N52&gt;100.1,N52&lt;110.1)),(N54*(IF(O52=0,1,O52))))+IF((AND(P52&gt;100.1,P52&lt;110.1)),(P54*(IF(Q52=0,1,Q52))))+IF((AND(R52&gt;100.1,R52&lt;110.1)),(R54*(IF(S52=0,1,S52))))+IF((AND(T52&gt;100.1,T52&lt;110.1)),(T54*(IF(U52=0,1,U52))))+IF((AND(V52&gt;100.1,V52&lt;110.1)),(V54*(IF(W52=0,1,W52))))+IF((AND(X52&gt;100.1,X52&lt;110.1)),(X54*(IF(Y52=0,1,Y52))))</f>
        <v>0</v>
      </c>
      <c r="AT53" s="79">
        <f>IF(AS53=0,0,ROUND(AQ53/AS53,1))</f>
        <v>0</v>
      </c>
      <c r="AU53" s="79">
        <f>IF((AND(F52&gt;110.1)),(F53*F54*(IF(G52=0,1,G52))),0)+IF((AND(H52&gt;110.1)),(H53*H54*(IF(I52=0,1,I52))),0)+IF((AND(J52&gt;110.1)),(J53*J54*(IF(K52=0,1,K52))),0)+IF((AND(L52&gt;110.1)),(L53*L54*(IF(M52=0,1,M52))),0)+IF((AND(N52&gt;110.1)),(N53*N54*(IF(O52=0,1,O52))),0)+IF((AND(P52&gt;110.1)),(P53*P54*(IF(Q52=0,1,Q52))),0)+IF((AND(R52&gt;110.1)),(R53*R54*(IF(S52=0,1,S52))),0)+IF((AND(T52&gt;110.1)),(T53*T54*(IF(U52=0,1,U52))),0)+IF((AND(V52&gt;110.1)),(V53*V54*(IF(W52=0,1,W52))),0)+IF((AND(X52&gt;110.1)),(X53*X54*(IF(Y52=0,1,Y52))),0)</f>
        <v>0</v>
      </c>
      <c r="AV53" s="31">
        <f>IF((AND(F52&gt;110.1)),(IF(G52=0,1,G52)),0)+IF((AND(H52&gt;110.1)),(IF(I52=0,1,I52)),0)+IF((AND(J52&gt;110.1)),(IF(K52=0,1,K52)),0)+IF((AND(L52&gt;110.1)),(IF(M52=0,1,M52)),0)+IF((AND(N52&gt;110.1)),(IF(O52=0,1,O52)),0)+IF((AND(P52&gt;110.1)),(IF(Q52=0,1,Q52)),0)+IF((AND(R52&gt;110.1)),(IF(S52=0,1,S52)),0)+IF((AND(T52&gt;110.1)),(IF(U52=0,1,U52)),0)+IF((AND(V52&gt;110.1)),(IF(W52=0,1,W52)),0)+IF((AND(X52&gt;110.1)),(IF(Y52=0,1,Y52)),0)</f>
        <v>0</v>
      </c>
      <c r="AW53" s="31">
        <f>IF((AND(F52&gt;110.1)),(F54*(IF(G52=0,1,G52))))+IF((AND(H52&gt;110.1)),(H54*(IF(I52=0,1,I52))))+IF((AND(J52&gt;110.1)),(J54*(IF(K52=0,1,K52))))+IF((AND(L52&gt;110.1)),(L54*(IF(M52=0,1,M52))))+IF((AND(N52&gt;110.1)),(N54*(IF(O52=0,1,O52))))+IF((AND(P52&gt;110.1)),(P54*(IF(Q52=0,1,Q52))))+IF((AND(R52&gt;110.1)),(R54*(IF(S52=0,1,S52))))+IF((AND(T52&gt;110.1)),(T54*(IF(U52=0,1,U52))))+IF((AND(V52&gt;110.1)),(V54*(IF(W52=0,1,W52))))+IF((AND(X52&gt;110.1)),(X54*(IF(Y52=0,1,Y52))))</f>
        <v>0</v>
      </c>
      <c r="AX53" s="31">
        <f>IF(AW53=0,0,ROUND(AU53/AW53,1))</f>
        <v>0</v>
      </c>
      <c r="AY53" s="4"/>
    </row>
    <row r="54" spans="2:51" s="24" customFormat="1" ht="10.5" hidden="1" customHeight="1" outlineLevel="1">
      <c r="B54" s="159"/>
      <c r="C54" s="165"/>
      <c r="D54" s="166"/>
      <c r="E54" s="23"/>
      <c r="F54" s="118" t="s">
        <v>76</v>
      </c>
      <c r="G54" s="158"/>
      <c r="H54" s="118"/>
      <c r="I54" s="158"/>
      <c r="J54" s="118"/>
      <c r="K54" s="158"/>
      <c r="L54" s="118"/>
      <c r="M54" s="158"/>
      <c r="N54" s="118"/>
      <c r="O54" s="158"/>
      <c r="P54" s="118"/>
      <c r="Q54" s="158"/>
      <c r="R54" s="118"/>
      <c r="S54" s="158"/>
      <c r="T54" s="118"/>
      <c r="U54" s="158"/>
      <c r="V54" s="118"/>
      <c r="W54" s="163"/>
      <c r="X54" s="5"/>
      <c r="Y54" s="163"/>
      <c r="Z54" s="150"/>
      <c r="AA54" s="35"/>
      <c r="AB54" s="35"/>
      <c r="AC54" s="35"/>
      <c r="AD54" s="35"/>
      <c r="AE54" s="31"/>
      <c r="AF54" s="31"/>
      <c r="AG54" s="31"/>
      <c r="AH54" s="31"/>
      <c r="AI54" s="36"/>
      <c r="AJ54" s="31"/>
      <c r="AK54" s="31"/>
      <c r="AL54" s="36"/>
      <c r="AM54" s="31"/>
      <c r="AN54" s="31"/>
      <c r="AO54" s="31"/>
      <c r="AP54" s="31"/>
      <c r="AQ54" s="79"/>
      <c r="AR54" s="79"/>
      <c r="AS54" s="79"/>
      <c r="AT54" s="79"/>
      <c r="AU54" s="80"/>
      <c r="AV54" s="31"/>
      <c r="AW54" s="31"/>
      <c r="AX54" s="36"/>
      <c r="AY54" s="37"/>
    </row>
    <row r="55" spans="2:51" ht="10.5" customHeight="1" collapsed="1">
      <c r="B55" s="43"/>
      <c r="C55" s="134"/>
      <c r="D55" s="15"/>
      <c r="E55" s="25"/>
      <c r="F55" s="26"/>
      <c r="G55" s="27"/>
      <c r="H55" s="26"/>
      <c r="I55" s="27"/>
      <c r="J55" s="26"/>
      <c r="K55" s="27"/>
      <c r="L55" s="26"/>
      <c r="M55" s="27"/>
      <c r="N55" s="26"/>
      <c r="O55" s="27"/>
      <c r="P55" s="26"/>
      <c r="Q55" s="27"/>
      <c r="R55" s="26"/>
      <c r="S55" s="27"/>
      <c r="T55" s="26"/>
      <c r="U55" s="27"/>
      <c r="V55" s="26"/>
      <c r="W55" s="27"/>
      <c r="X55" s="26"/>
      <c r="Y55" s="27"/>
      <c r="Z55" s="146"/>
      <c r="AA55" s="40">
        <f>SUM(AA31,AA34,AA37,AA40,AA43,AA46,AA49,AA52)</f>
        <v>0</v>
      </c>
      <c r="AB55" s="40"/>
      <c r="AC55" s="40"/>
      <c r="AD55" s="40">
        <f>IF(AC56=0,0,ROUND(AA55/AC56,1))</f>
        <v>0</v>
      </c>
      <c r="AE55" s="40">
        <f>SUM(AE31,AE34,AE37,AE40,AE43,AE46,AE49,AE52)</f>
        <v>0</v>
      </c>
      <c r="AF55" s="40"/>
      <c r="AG55" s="40"/>
      <c r="AH55" s="40">
        <f>IF(AG56=0,0,ROUND(AE55/AG56,1))</f>
        <v>0</v>
      </c>
      <c r="AI55" s="40">
        <f>SUM(AI31,AI34,AI37,AI40,AI43,AI46,AI49,AI52)</f>
        <v>0</v>
      </c>
      <c r="AJ55" s="40"/>
      <c r="AK55" s="40"/>
      <c r="AL55" s="40">
        <f>IF(AK56=0,0,ROUND(AI55/AK56,1))</f>
        <v>0</v>
      </c>
      <c r="AM55" s="40">
        <f>SUM(AM31,AM34,AM37,AM40,AM43,AM46,AM49,AM52)</f>
        <v>0</v>
      </c>
      <c r="AN55" s="40"/>
      <c r="AO55" s="40"/>
      <c r="AP55" s="40">
        <f>IF(AO56=0,0,ROUND(AM55/AO56,1))</f>
        <v>0</v>
      </c>
      <c r="AQ55" s="40">
        <f>SUM(AQ31,AQ34,AQ37,AQ40,AQ43,AQ46,AQ49,AQ52)</f>
        <v>0</v>
      </c>
      <c r="AR55" s="40"/>
      <c r="AS55" s="40"/>
      <c r="AT55" s="40">
        <f>IF(AS56=0,0,ROUND(AQ55/AS56,1))</f>
        <v>0</v>
      </c>
      <c r="AU55" s="40">
        <f>SUM(AU31,AU34,AU37,AU40,AU43,AU46,AU49,AU52)</f>
        <v>0</v>
      </c>
      <c r="AV55" s="40"/>
      <c r="AW55" s="40"/>
      <c r="AX55" s="40">
        <f>IF(AW56=0,0,ROUND(AU55/AW56,1))</f>
        <v>0</v>
      </c>
    </row>
    <row r="56" spans="2:51" s="1" customFormat="1" ht="10.5" customHeight="1">
      <c r="B56" s="7"/>
      <c r="C56" s="16"/>
      <c r="D56" s="17"/>
      <c r="E56" s="16"/>
      <c r="F56" s="1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142"/>
      <c r="AA56" s="38">
        <f>SUM(AA32,AA35,AA38,AA41,AA44,AA47,AA50,AA53)</f>
        <v>0</v>
      </c>
      <c r="AB56" s="38">
        <f>SUM(AB32,AB35,AB38,AB41,AB44,AB47,AB50,AB53)</f>
        <v>0</v>
      </c>
      <c r="AC56" s="38">
        <f>SUM(AC32,AC35,AC38,AC41,AC44,AC47,AC50,AC53)</f>
        <v>0</v>
      </c>
      <c r="AD56" s="38">
        <f>IF(AC56=0,0,ROUND(AA56/AC56,1))</f>
        <v>0</v>
      </c>
      <c r="AE56" s="39">
        <f>SUM(AE32,AE35,AE38,AE41,AE44,AE47,AE50,AE53)</f>
        <v>0</v>
      </c>
      <c r="AF56" s="39">
        <f>SUM(AF32,AF35,AF38,AF41,AF44,AF47,AF50,AF53)</f>
        <v>0</v>
      </c>
      <c r="AG56" s="39">
        <f>SUM(AG32,AG35,AG38,AG41,AG44,AG47,AG50,AG53)</f>
        <v>0</v>
      </c>
      <c r="AH56" s="39">
        <f>IF(AG56=0,0,ROUND(AE56/AG56,1))</f>
        <v>0</v>
      </c>
      <c r="AI56" s="39">
        <f>SUM(AI32,AI35,AI38,AI41,AI44,AI47,AI50,AI53)</f>
        <v>0</v>
      </c>
      <c r="AJ56" s="39">
        <f>SUM(AJ32,AJ35,AJ38,AJ41,AJ44,AJ47,AJ50,AJ53)</f>
        <v>0</v>
      </c>
      <c r="AK56" s="39">
        <f>SUM(AK32,AK35,AK38,AK41,AK44,AK47,AK50,AK53)</f>
        <v>0</v>
      </c>
      <c r="AL56" s="39">
        <f>IF(AK56=0,0,ROUND(AI56/AK56,1))</f>
        <v>0</v>
      </c>
      <c r="AM56" s="39">
        <f>SUM(AM32,AM35,AM38,AM41,AM44,AM47,AM50,AM53)</f>
        <v>0</v>
      </c>
      <c r="AN56" s="39">
        <f>SUM(AN32,AN35,AN38,AN41,AN44,AN47,AN50,AN53)</f>
        <v>0</v>
      </c>
      <c r="AO56" s="39">
        <f>SUM(AO32,AO35,AO38,AO41,AO44,AO47,AO50,AO53)</f>
        <v>0</v>
      </c>
      <c r="AP56" s="39">
        <f>IF(AO56=0,0,ROUND(AM56/AO56,1))</f>
        <v>0</v>
      </c>
      <c r="AQ56" s="81">
        <f>SUM(AQ32,AQ35,AQ38,AQ41,AQ44,AQ47,AQ50,AQ53)</f>
        <v>0</v>
      </c>
      <c r="AR56" s="81">
        <f>SUM(AR32,AR35,AR38,AR41,AR44,AR47,AR50,AR53)</f>
        <v>0</v>
      </c>
      <c r="AS56" s="81">
        <f>SUM(AS32,AS35,AS38,AS41,AS44,AS47,AS50,AS53)</f>
        <v>0</v>
      </c>
      <c r="AT56" s="81">
        <f>IF(AS56=0,0,ROUND(AQ56/AS56,1))</f>
        <v>0</v>
      </c>
      <c r="AU56" s="81">
        <f>SUM(AU32,AU35,AU38,AU41,AU44,AU47,AU50,AU53)</f>
        <v>0</v>
      </c>
      <c r="AV56" s="39">
        <f>SUM(AV32,AV35,AV38,AV41,AV44,AV47,AV50,AV53)</f>
        <v>0</v>
      </c>
      <c r="AW56" s="39">
        <f>SUM(AW32,AW35,AW38,AW41,AW44,AW47,AW50,AW53)</f>
        <v>0</v>
      </c>
      <c r="AX56" s="39">
        <f>IF(AW56=0,0,ROUND(AU56/AW56,1))</f>
        <v>0</v>
      </c>
      <c r="AY56" s="142"/>
    </row>
    <row r="57" spans="2:51" s="9" customFormat="1" ht="10.5" customHeight="1">
      <c r="B57" s="33"/>
      <c r="C57" s="13"/>
      <c r="D57" s="14" t="s">
        <v>118</v>
      </c>
      <c r="E57" s="10"/>
      <c r="F57" s="160" t="s">
        <v>106</v>
      </c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7">
        <f>W30+1</f>
        <v>41227</v>
      </c>
      <c r="X57" s="167"/>
      <c r="Y57" s="167"/>
      <c r="Z57" s="28" t="s">
        <v>115</v>
      </c>
      <c r="AA57" s="30"/>
      <c r="AB57" s="30"/>
      <c r="AC57" s="30"/>
      <c r="AD57" s="30"/>
      <c r="AE57" s="31"/>
      <c r="AF57" s="31"/>
      <c r="AG57" s="31"/>
      <c r="AH57" s="31"/>
      <c r="AI57" s="32"/>
      <c r="AJ57" s="32"/>
      <c r="AK57" s="32"/>
      <c r="AL57" s="32"/>
      <c r="AM57" s="32"/>
      <c r="AN57" s="32"/>
      <c r="AO57" s="32"/>
      <c r="AP57" s="32"/>
      <c r="AQ57" s="65"/>
      <c r="AR57" s="65"/>
      <c r="AS57" s="65"/>
      <c r="AT57" s="65"/>
      <c r="AU57" s="65"/>
      <c r="AV57" s="32"/>
      <c r="AW57" s="32"/>
      <c r="AX57" s="32"/>
      <c r="AY57" s="33"/>
    </row>
    <row r="58" spans="2:51" ht="10.5" hidden="1" customHeight="1" outlineLevel="1">
      <c r="B58" s="159"/>
      <c r="C58" s="165"/>
      <c r="D58" s="166"/>
      <c r="E58" s="6"/>
      <c r="F58" s="8">
        <f>IF(F59=0,0,(ROUND(F59*100/$D58,1)))</f>
        <v>0</v>
      </c>
      <c r="G58" s="158"/>
      <c r="H58" s="8">
        <f>IF(H59=0,0,(ROUND(H59*100/$D58,1)))</f>
        <v>0</v>
      </c>
      <c r="I58" s="158"/>
      <c r="J58" s="8">
        <f>IF(J59=0,0,(ROUND(J59*100/$D58,1)))</f>
        <v>0</v>
      </c>
      <c r="K58" s="158"/>
      <c r="L58" s="8">
        <f>IF(L59=0,0,(ROUND(L59*100/$D58,1)))</f>
        <v>0</v>
      </c>
      <c r="M58" s="158"/>
      <c r="N58" s="8">
        <f>IF(N59=0,0,(ROUND(N59*100/$D58,1)))</f>
        <v>0</v>
      </c>
      <c r="O58" s="158"/>
      <c r="P58" s="8">
        <f>IF(P59=0,0,(ROUND(P59*100/$D58,1)))</f>
        <v>0</v>
      </c>
      <c r="Q58" s="158"/>
      <c r="R58" s="8">
        <f>IF(R59=0,0,(ROUND(R59*100/$D58,1)))</f>
        <v>0</v>
      </c>
      <c r="S58" s="158"/>
      <c r="T58" s="8">
        <f>IF(T59=0,0,(ROUND(T59*100/$D58,1)))</f>
        <v>0</v>
      </c>
      <c r="U58" s="158"/>
      <c r="V58" s="8">
        <f>IF(V59=0,0,(ROUND(V59*100/$D58,1)))</f>
        <v>0</v>
      </c>
      <c r="W58" s="163"/>
      <c r="X58" s="8">
        <f>IF(X59=0,0,(ROUND(X59*100/$D58,1)))</f>
        <v>0</v>
      </c>
      <c r="Y58" s="163"/>
      <c r="Z58" s="28" t="s">
        <v>116</v>
      </c>
      <c r="AA58" s="29">
        <f>IF(AA59=0,0,(100*AA59/D58))</f>
        <v>0</v>
      </c>
      <c r="AB58" s="29"/>
      <c r="AC58" s="29"/>
      <c r="AD58" s="29">
        <f>IF(AC59=0,0,ROUND(AA58/AC59,1))</f>
        <v>0</v>
      </c>
      <c r="AE58" s="29">
        <f>IF(AE59=0,0,(100*AE59/D58))</f>
        <v>0</v>
      </c>
      <c r="AF58" s="29"/>
      <c r="AG58" s="29"/>
      <c r="AH58" s="29">
        <f>IF(AG59=0,0,ROUND(AE58/AG59,1))</f>
        <v>0</v>
      </c>
      <c r="AI58" s="29">
        <f>IF(AI59=0,0,(100*AI59/D58))</f>
        <v>0</v>
      </c>
      <c r="AJ58" s="29"/>
      <c r="AK58" s="29"/>
      <c r="AL58" s="29">
        <f>IF(AK59=0,0,ROUND(AI58/AK59,1))</f>
        <v>0</v>
      </c>
      <c r="AM58" s="29">
        <f>IF(AM59=0,0,(100*AM59/D58))</f>
        <v>0</v>
      </c>
      <c r="AN58" s="29"/>
      <c r="AO58" s="29"/>
      <c r="AP58" s="29">
        <f>IF(AO59=0,0,ROUND(AM58/AO59,1))</f>
        <v>0</v>
      </c>
      <c r="AQ58" s="29">
        <f>IF(AQ59=0,0,(100*AQ59/D58))</f>
        <v>0</v>
      </c>
      <c r="AR58" s="29"/>
      <c r="AS58" s="29"/>
      <c r="AT58" s="29">
        <f>IF(AS59=0,0,ROUND(AQ58/AS59,1))</f>
        <v>0</v>
      </c>
      <c r="AU58" s="29">
        <f>IF(AU59=0,0,(100*AU59/D58))</f>
        <v>0</v>
      </c>
      <c r="AV58" s="29"/>
      <c r="AW58" s="29"/>
      <c r="AX58" s="29">
        <f>IF(AW59=0,0,ROUND(AU58/AW59,1))</f>
        <v>0</v>
      </c>
    </row>
    <row r="59" spans="2:51" s="2" customFormat="1" ht="10.5" hidden="1" customHeight="1" outlineLevel="1">
      <c r="B59" s="159"/>
      <c r="C59" s="165"/>
      <c r="D59" s="166"/>
      <c r="E59" s="6"/>
      <c r="F59" s="119"/>
      <c r="G59" s="158"/>
      <c r="H59" s="119"/>
      <c r="I59" s="158"/>
      <c r="J59" s="119"/>
      <c r="K59" s="158"/>
      <c r="L59" s="119"/>
      <c r="M59" s="158"/>
      <c r="N59" s="119"/>
      <c r="O59" s="158"/>
      <c r="P59" s="119"/>
      <c r="Q59" s="158"/>
      <c r="R59" s="119"/>
      <c r="S59" s="158"/>
      <c r="T59" s="119"/>
      <c r="U59" s="158"/>
      <c r="V59" s="119"/>
      <c r="W59" s="163"/>
      <c r="X59" s="22"/>
      <c r="Y59" s="163"/>
      <c r="Z59" s="163"/>
      <c r="AA59" s="30">
        <f>IF(F59=0,0,(F60*(IF(G58=0,1,G58)))*F59)+IF(H59=0,0,(H60*(IF(I58=0,1,I58)))*H59)+IF(J59=0,0,(J60*(IF(K58=0,1,K58)))*J59)+IF(L59=0,0,(L60*(IF(M58=0,1,M58)))*L59)+IF(N59=0,0,(N60*(IF(O58=0,1,O58)))*N59)+IF(P59=0,0,(P60*(IF(Q58=0,1,Q58)))*P59)+IF(R59=0,0,(R60*(IF(S58=0,1,S58)))*R59)+IF(T59=0,0,(T60*(IF(U58=0,1,U58)))*T59)+IF(V59=0,0,(V60*(IF(W58=0,1,W58)))*V59)+IF(X59=0,0,(X60*(IF(Y58=0,1,Y58)))*X59)</f>
        <v>0</v>
      </c>
      <c r="AB59" s="30">
        <f>IF(F59=0,0,(IF(G58=0,1,G58)))+IF(H59=0,0,(IF(I58=0,1,I58)))+IF(J59=0,0,(IF(K58=0,1,K58)))+IF(L59=0,0,(IF(M58=0,1,M58)))+IF(N59=0,0,(IF(O58=0,1,O58)))+IF(P59=0,0,(IF(Q58=0,1,Q58)))+IF(R59=0,0,(IF(S58=0,1,S58)))+IF(T59=0,0,(IF(U58=0,1,U58)))+IF(V59=0,0,(IF(W58=0,1,W58)))+IF(X59=0,0,(IF(Y58=0,1,Y58)))</f>
        <v>0</v>
      </c>
      <c r="AC59" s="30">
        <f>IF(F59=0,0,(F60*(IF(G58=0,1,G58))))+IF(H59=0,0,(H60*(IF(I58=0,1,I58))))+IF(J59=0,0,(J60*(IF(K58=0,1,K58))))+IF(L59=0,0,(L60*(IF(M58=0,1,M58))))+IF(N59=0,0,(N60*(IF(O58=0,1,O58))))+IF(P59=0,0,(P60*(IF(Q58=0,1,Q58))))+IF(R59=0,0,(R60*(IF(S58=0,1,S58))))+IF(T59=0,0,(T60*(IF(U58=0,1,U58))))+IF(V59=0,0,(V60*(IF(W58=0,1,W58))))+IF(X59=0,0,(X60*(IF(Y58=0,1,Y58))))</f>
        <v>0</v>
      </c>
      <c r="AD59" s="30">
        <f>IF(AC59=0,0,ROUND(AA59/AC59,1))</f>
        <v>0</v>
      </c>
      <c r="AE59" s="31">
        <f>IF((AND(F58&gt;69.9,F58&lt;80.1)),(F59*F60*(IF(G58=0,1,G58))),0)+IF((AND(H58&gt;69.9,H58&lt;80.1)),(H59*H60*(IF(I58=0,1,I58))),0)+IF((AND(J58&gt;69.9,J58&lt;80.1)),(J59*J60*(IF(K58=0,1,K58))),0)+IF((AND(L58&gt;69.9,L58&lt;80.1)),(L59*L60*(IF(M58=0,1,M58))),0)+IF((AND(N58&gt;69.9,N58&lt;80.1)),(N59*N60*(IF(O58=0,1,O58))),0)+IF((AND(P58&gt;69.9,P58&lt;80.1)),(P59*P60*(IF(Q58=0,1,Q58))),0)+IF((AND(R58&gt;69.9,R58&lt;80.1)),(R59*R60*(IF(S58=0,1,S58))),0)+IF((AND(T58&gt;69.9,T58&lt;80.1)),(T59*T60*(IF(U58=0,1,U58))),0)+IF((AND(V58&gt;69.9,V58&lt;80.1)),(V59*V60*(IF(W58=0,1,W58))),0)+IF((AND(X58&gt;69.9,X58&lt;80.1)),(X59*X60*(IF(Y58=0,1,Y58))),0)</f>
        <v>0</v>
      </c>
      <c r="AF59" s="31">
        <f>IF((AND(F58&gt;69.9,F58&lt;80.1)),(IF(G58=0,1,G58)),0)+IF((AND(H58&gt;69.9,H58&lt;80.1)),(IF(I58=0,1,I58)),0)+IF((AND(J58&gt;69.9,J58&lt;80.1)),(IF(K58=0,1,K58)),0)+IF((AND(L58&gt;69.9,L58&lt;80.1)),(IF(M58=0,1,M58)),0)+IF((AND(N58&gt;69.9,N58&lt;80.1)),(IF(O58=0,1,O58)),0)+IF((AND(P58&gt;69.9,P58&lt;80.1)),(IF(Q58=0,1,Q58)),0)+IF((AND(R58&gt;69.9,R58&lt;80.1)),(IF(S58=0,1,S58)),0)+IF((AND(T58&gt;69.9,T58&lt;80.1)),(IF(U58=0,1,U58)),0)+IF((AND(V58&gt;69.9,V58&lt;80.1)),(IF(W58=0,1,W58)),0)+IF((AND(X58&gt;69.9,X58&lt;80.1)),(IF(Y58=0,1,Y58)),0)</f>
        <v>0</v>
      </c>
      <c r="AG59" s="31">
        <f>IF((AND(F58&gt;69.9,F58&lt;80.1)),(F60*(IF(G58=0,1,G58))))+IF((AND(H58&gt;69.9,H58&lt;80.1)),(H60*(IF(I58=0,1,I58))))+IF((AND(J58&gt;69.9,J58&lt;80.1)),(J60*(IF(K58=0,1,K58))))+IF((AND(L58&gt;69.9,L58&lt;80.1)),(L60*(IF(M58=0,1,M58))))+IF((AND(N58&gt;69.9,N58&lt;80.1)),(N60*(IF(O58=0,1,O58))))+IF((AND(P58&gt;69.9,P58&lt;80.1)),(P60*(IF(Q58=0,1,Q58))))+IF((AND(R58&gt;69.9,R58&lt;80.1)),(R60*(IF(S58=0,1,S58))))+IF((AND(T58&gt;69.9,T58&lt;80.1)),(T60*(IF(U58=0,1,U58))))+IF((AND(V58&gt;69.9,V58&lt;80.1)),(V60*(IF(W58=0,1,W58))))+IF((AND(X58&gt;69.9,X58&lt;80.1)),(X60*(IF(Y58=0,1,Y58))))</f>
        <v>0</v>
      </c>
      <c r="AH59" s="31">
        <f>IF(AG59=0,0,ROUND(AE59/AG59,1))</f>
        <v>0</v>
      </c>
      <c r="AI59" s="31">
        <f>IF((AND(F58&gt;80.1,F58&lt;90.1)),(F59*F60*(IF(G58=0,1,G58))),0)+IF((AND(H58&gt;80.1,H58&lt;90.1)),(H59*H60*(IF(I58=0,1,I58))),0)+IF((AND(J58&gt;80.1,J58&lt;90.1)),(J59*J60*(IF(K58=0,1,K58))),0)+IF((AND(L58&gt;80.1,L58&lt;90.1)),(L59*L60*(IF(M58=0,1,M58))),0)+IF((AND(N58&gt;80.1,N58&lt;90.1)),(N59*N60*(IF(O58=0,1,O58))),0)+IF((AND(P58&gt;80.1,P58&lt;90.1)),(P59*P60*(IF(Q58=0,1,Q58))),0)+IF((AND(R58&gt;80.1,R58&lt;90.1)),(R59*R60*(IF(S58=0,1,S58))),0)+IF((AND(T58&gt;80.1,T58&lt;90.1)),(T59*T60*(IF(U58=0,1,U58))),0)+IF((AND(V58&gt;80.1,V58&lt;90.1)),(V59*V60*(IF(W58=0,1,W58))),0)+IF((AND(X58&gt;80.1,X58&lt;90.1)),(X59*X60*(IF(Y58=0,1,Y58))),0)</f>
        <v>0</v>
      </c>
      <c r="AJ59" s="31">
        <f>IF((AND(F58&gt;80.1,F58&lt;90.1)),(IF(G58=0,1,G58)),0)+IF((AND(H58&gt;80.1,H58&lt;90.1)),(IF(I58=0,1,I58)),0)+IF((AND(J58&gt;80.1,J58&lt;90.1)),(IF(K58=0,1,K58)),0)+IF((AND(L58&gt;80.1,L58&lt;90.1)),(IF(M58=0,1,M58)),0)+IF((AND(N58&gt;80.1,N58&lt;90.1)),(IF(O58=0,1,O58)),0)+IF((AND(P58&gt;80.1,P58&lt;90.1)),(IF(Q58=0,1,Q58)),0)+IF((AND(R58&gt;80.1,R58&lt;90.1)),(IF(S58=0,1,S58)),0)+IF((AND(T58&gt;80.1,T58&lt;90.1)),(IF(U58=0,1,U58)),0)+IF((AND(V58&gt;80.1,V58&lt;90.1)),(IF(W58=0,1,W58)),0)+IF((AND(X58&gt;80.1,X58&lt;90.1)),(IF(Y58=0,1,Y58)),0)</f>
        <v>0</v>
      </c>
      <c r="AK59" s="31">
        <f>IF((AND(F58&gt;80.1,F58&lt;90.1)),(F60*(IF(G58=0,1,G58))))+IF((AND(H58&gt;80.1,H58&lt;90.1)),(H60*(IF(I58=0,1,I58))))+IF((AND(J58&gt;80.1,J58&lt;90.1)),(J60*(IF(K58=0,1,K58))))+IF((AND(L58&gt;80.1,L58&lt;90.1)),(L60*(IF(M58=0,1,M58))))+IF((AND(N58&gt;80.1,N58&lt;90.1)),(N60*(IF(O58=0,1,O58))))+IF((AND(P58&gt;80.1,P58&lt;90.1)),(P60*(IF(Q58=0,1,Q58))))+IF((AND(R58&gt;80.1,R58&lt;90.1)),(R60*(IF(S58=0,1,S58))))+IF((AND(T58&gt;80.1,T58&lt;90.1)),(T60*(IF(U58=0,1,U58))))+IF((AND(V58&gt;80.1,V58&lt;90.1)),(V60*(IF(W58=0,1,W58))))+IF((AND(X58&gt;80.1,X58&lt;90.1)),(X60*(IF(Y58=0,1,Y58))))</f>
        <v>0</v>
      </c>
      <c r="AL59" s="31">
        <f>IF(AK59=0,0,ROUND(AI59/AK59,1))</f>
        <v>0</v>
      </c>
      <c r="AM59" s="31">
        <f>IF((AND(F58&gt;90.1,F58&lt;100.1)),(F59*F60*(IF(G58=0,1,G58))),0)+IF((AND(H58&gt;90.1,H58&lt;100.1)),(H59*H60*(IF(I58=0,1,I58))),0)+IF((AND(J58&gt;90.1,J58&lt;100.1)),(J59*J60*(IF(K58=0,1,K58))),0)+IF((AND(L58&gt;90.1,L58&lt;100.1)),(L59*L60*(IF(M58=0,1,M58))),0)+IF((AND(N58&gt;90.1,N58&lt;100.1)),(N59*N60*(IF(O58=0,1,O58))),0)+IF((AND(P58&gt;90.1,P58&lt;100.1)),(P59*P60*(IF(Q58=0,1,Q58))),0)+IF((AND(R58&gt;90.1,R58&lt;100.1)),(R59*R60*(IF(S58=0,1,S58))),0)+IF((AND(T58&gt;90.1,T58&lt;100.1)),(T59*T60*(IF(U58=0,1,U58))),0)+IF((AND(V58&gt;90.1,V58&lt;100.1)),(V59*V60*(IF(W58=0,1,W58))),0)+IF((AND(X58&gt;90.1,X58&lt;100.1)),(X59*X60*(IF(Y58=0,1,Y58))),0)</f>
        <v>0</v>
      </c>
      <c r="AN59" s="31">
        <f>IF((AND(F58&gt;90.1,F58&lt;100.1)),(IF(G58=0,1,G58)),0)+IF((AND(H58&gt;90.1,H58&lt;100.1)),(IF(I58=0,1,I58)),0)+IF((AND(J58&gt;90.1,J58&lt;100.1)),(IF(K58=0,1,K58)),0)+IF((AND(L58&gt;90.1,L58&lt;100.1)),(IF(M58=0,1,M58)),0)+IF((AND(N58&gt;90.1,N58&lt;100.1)),(IF(O58=0,1,O58)),0)+IF((AND(P58&gt;90.1,P58&lt;100.1)),(IF(Q58=0,1,Q58)),0)+IF((AND(R58&gt;90.1,R58&lt;100.1)),(IF(S58=0,1,S58)),0)+IF((AND(T58&gt;90.1,T58&lt;100.1)),(IF(U58=0,1,U58)),0)+IF((AND(V58&gt;90.1,V58&lt;100.1)),(IF(W58=0,1,W58)),0)+IF((AND(X58&gt;90.1,X58&lt;100.1)),(IF(Y58=0,1,Y58)),0)</f>
        <v>0</v>
      </c>
      <c r="AO59" s="31">
        <f>IF((AND(F58&gt;90.1,F58&lt;100.1)),(F60*(IF(G58=0,1,G58))))+IF((AND(H58&gt;90.1,H58&lt;100.1)),(H60*(IF(I58=0,1,I58))))+IF((AND(J58&gt;90.1,J58&lt;100.1)),(J60*(IF(K58=0,1,K58))))+IF((AND(L58&gt;90.1,L58&lt;100.1)),(L60*(IF(M58=0,1,M58))))+IF((AND(N58&gt;90.1,N58&lt;100.1)),(N60*(IF(O58=0,1,O58))))+IF((AND(P58&gt;90.1,P58&lt;100.1)),(P60*(IF(Q58=0,1,Q58))))+IF((AND(R58&gt;90.1,R58&lt;100.1)),(R60*(IF(S58=0,1,S58))))+IF((AND(T58&gt;90.1,T58&lt;100.1)),(T60*(IF(U58=0,1,U58))))+IF((AND(V58&gt;90.1,V58&lt;100.1)),(V60*(IF(W58=0,1,W58))))+IF((AND(X58&gt;90.1,X58&lt;100.1)),(X60*(IF(Y58=0,1,Y58))))</f>
        <v>0</v>
      </c>
      <c r="AP59" s="31">
        <f>IF(AO59=0,0,ROUND(AM59/AO59,1))</f>
        <v>0</v>
      </c>
      <c r="AQ59" s="79">
        <f>IF((AND(F58&gt;100.1,F58&lt;110.1)),(F59*F60*(IF(G58=0,1,G58))),0)+IF((AND(H58&gt;100.1,H58&lt;110.1)),(H59*H60*(IF(I58=0,1,I58))),0)+IF((AND(J58&gt;100.1,J58&lt;110.1)),(J59*J60*(IF(K58=0,1,K58))),0)+IF((AND(L58&gt;100.1,L58&lt;110.1)),(L59*L60*(IF(M58=0,1,M58))),0)+IF((AND(N58&gt;100.1,N58&lt;110.1)),(N59*N60*(IF(O58=0,1,O58))),0)+IF((AND(P58&gt;100.1,P58&lt;110.1)),(P59*P60*(IF(Q58=0,1,Q58))),0)+IF((AND(R58&gt;100.1,R58&lt;110.1)),(R59*R60*(IF(S58=0,1,S58))),0)+IF((AND(T58&gt;100.1,T58&lt;110.1)),(T59*T60*(IF(U58=0,1,U58))),0)+IF((AND(V58&gt;100.1,V58&lt;110.1)),(V59*V60*(IF(W58=0,1,W58))),0)+IF((AND(X58&gt;100.1,X58&lt;110.1)),(X59*X60*(IF(Y58=0,1,Y58))),0)</f>
        <v>0</v>
      </c>
      <c r="AR59" s="79">
        <f>IF((AND(F58&gt;100.1,F58&lt;110.1)),(IF(G58=0,1,G58)),0)+IF((AND(H58&gt;100.1,H58&lt;110.1)),(IF(I58=0,1,I58)),0)+IF((AND(J58&gt;100.1,J58&lt;110.1)),(IF(K58=0,1,K58)),0)+IF((AND(L58&gt;100.1,L58&lt;110.1)),(IF(M58=0,1,M58)),0)+IF((AND(N58&gt;100.1,N58&lt;110.1)),(IF(O58=0,1,O58)),0)+IF((AND(P58&gt;100.1,P58&lt;110.1)),(IF(Q58=0,1,Q58)),0)+IF((AND(R58&gt;100.1,R58&lt;110.1)),(IF(S58=0,1,S58)),0)+IF((AND(T58&gt;100.1,T58&lt;110.1)),(IF(U58=0,1,U58)),0)+IF((AND(V58&gt;100.1,V58&lt;110.1)),(IF(W58=0,1,W58)),0)+IF((AND(X58&gt;100.1,X58&lt;110.1)),(IF(Y58=0,1,Y58)),0)</f>
        <v>0</v>
      </c>
      <c r="AS59" s="79">
        <f>IF((AND(F58&gt;100.1,F58&lt;110.1)),(F60*(IF(G58=0,1,G58))))+IF((AND(H58&gt;100.1,H58&lt;110.1)),(H60*(IF(I58=0,1,I58))))+IF((AND(J58&gt;100.1,J58&lt;110.1)),(J60*(IF(K58=0,1,K58))))+IF((AND(L58&gt;100.1,L58&lt;110.1)),(L60*(IF(M58=0,1,M58))))+IF((AND(N58&gt;100.1,N58&lt;110.1)),(N60*(IF(O58=0,1,O58))))+IF((AND(P58&gt;100.1,P58&lt;110.1)),(P60*(IF(Q58=0,1,Q58))))+IF((AND(R58&gt;100.1,R58&lt;110.1)),(R60*(IF(S58=0,1,S58))))+IF((AND(T58&gt;100.1,T58&lt;110.1)),(T60*(IF(U58=0,1,U58))))+IF((AND(V58&gt;100.1,V58&lt;110.1)),(V60*(IF(W58=0,1,W58))))+IF((AND(X58&gt;100.1,X58&lt;110.1)),(X60*(IF(Y58=0,1,Y58))))</f>
        <v>0</v>
      </c>
      <c r="AT59" s="79">
        <f>IF(AS59=0,0,ROUND(AQ59/AS59,1))</f>
        <v>0</v>
      </c>
      <c r="AU59" s="79">
        <f>IF((AND(F58&gt;110.1)),(F59*F60*(IF(G58=0,1,G58))),0)+IF((AND(H58&gt;110.1)),(H59*H60*(IF(I58=0,1,I58))),0)+IF((AND(J58&gt;110.1)),(J59*J60*(IF(K58=0,1,K58))),0)+IF((AND(L58&gt;110.1)),(L59*L60*(IF(M58=0,1,M58))),0)+IF((AND(N58&gt;110.1)),(N59*N60*(IF(O58=0,1,O58))),0)+IF((AND(P58&gt;110.1)),(P59*P60*(IF(Q58=0,1,Q58))),0)+IF((AND(R58&gt;110.1)),(R59*R60*(IF(S58=0,1,S58))),0)+IF((AND(T58&gt;110.1)),(T59*T60*(IF(U58=0,1,U58))),0)+IF((AND(V58&gt;110.1)),(V59*V60*(IF(W58=0,1,W58))),0)+IF((AND(X58&gt;110.1)),(X59*X60*(IF(Y58=0,1,Y58))),0)</f>
        <v>0</v>
      </c>
      <c r="AV59" s="31">
        <f>IF((AND(F58&gt;110.1)),(IF(G58=0,1,G58)),0)+IF((AND(H58&gt;110.1)),(IF(I58=0,1,I58)),0)+IF((AND(J58&gt;110.1)),(IF(K58=0,1,K58)),0)+IF((AND(L58&gt;110.1)),(IF(M58=0,1,M58)),0)+IF((AND(N58&gt;110.1)),(IF(O58=0,1,O58)),0)+IF((AND(P58&gt;110.1)),(IF(Q58=0,1,Q58)),0)+IF((AND(R58&gt;110.1)),(IF(S58=0,1,S58)),0)+IF((AND(T58&gt;110.1)),(IF(U58=0,1,U58)),0)+IF((AND(V58&gt;110.1)),(IF(W58=0,1,W58)),0)+IF((AND(X58&gt;110.1)),(IF(Y58=0,1,Y58)),0)</f>
        <v>0</v>
      </c>
      <c r="AW59" s="31">
        <f>IF((AND(F58&gt;110.1)),(F60*(IF(G58=0,1,G58))))+IF((AND(H58&gt;110.1)),(H60*(IF(I58=0,1,I58))))+IF((AND(J58&gt;110.1)),(J60*(IF(K58=0,1,K58))))+IF((AND(L58&gt;110.1)),(L60*(IF(M58=0,1,M58))))+IF((AND(N58&gt;110.1)),(N60*(IF(O58=0,1,O58))))+IF((AND(P58&gt;110.1)),(P60*(IF(Q58=0,1,Q58))))+IF((AND(R58&gt;110.1)),(R60*(IF(S58=0,1,S58))))+IF((AND(T58&gt;110.1)),(T60*(IF(U58=0,1,U58))))+IF((AND(V58&gt;110.1)),(V60*(IF(W58=0,1,W58))))+IF((AND(X58&gt;110.1)),(X60*(IF(Y58=0,1,Y58))))</f>
        <v>0</v>
      </c>
      <c r="AX59" s="31">
        <f>IF(AW59=0,0,ROUND(AU59/AW59,1))</f>
        <v>0</v>
      </c>
      <c r="AY59" s="4"/>
    </row>
    <row r="60" spans="2:51" s="24" customFormat="1" ht="10.5" hidden="1" customHeight="1" outlineLevel="1">
      <c r="B60" s="159"/>
      <c r="C60" s="165"/>
      <c r="D60" s="166"/>
      <c r="E60" s="23"/>
      <c r="F60" s="118" t="s">
        <v>76</v>
      </c>
      <c r="G60" s="158"/>
      <c r="H60" s="118"/>
      <c r="I60" s="158"/>
      <c r="J60" s="118"/>
      <c r="K60" s="158"/>
      <c r="L60" s="118"/>
      <c r="M60" s="158"/>
      <c r="N60" s="118"/>
      <c r="O60" s="158"/>
      <c r="P60" s="118"/>
      <c r="Q60" s="158"/>
      <c r="R60" s="118"/>
      <c r="S60" s="158"/>
      <c r="T60" s="118"/>
      <c r="U60" s="158"/>
      <c r="V60" s="118"/>
      <c r="W60" s="163"/>
      <c r="X60" s="5"/>
      <c r="Y60" s="163"/>
      <c r="Z60" s="163"/>
      <c r="AA60" s="35"/>
      <c r="AB60" s="35"/>
      <c r="AC60" s="35"/>
      <c r="AD60" s="35"/>
      <c r="AE60" s="31"/>
      <c r="AF60" s="31"/>
      <c r="AG60" s="31"/>
      <c r="AH60" s="31"/>
      <c r="AI60" s="36"/>
      <c r="AJ60" s="31"/>
      <c r="AK60" s="31"/>
      <c r="AL60" s="36"/>
      <c r="AM60" s="31"/>
      <c r="AN60" s="31"/>
      <c r="AO60" s="31"/>
      <c r="AP60" s="31"/>
      <c r="AQ60" s="79"/>
      <c r="AR60" s="79"/>
      <c r="AS60" s="79"/>
      <c r="AT60" s="79"/>
      <c r="AU60" s="80"/>
      <c r="AV60" s="31"/>
      <c r="AW60" s="31"/>
      <c r="AX60" s="36"/>
      <c r="AY60" s="37"/>
    </row>
    <row r="61" spans="2:51" ht="10.5" hidden="1" customHeight="1" outlineLevel="1">
      <c r="B61" s="159"/>
      <c r="C61" s="165"/>
      <c r="D61" s="166"/>
      <c r="E61" s="6"/>
      <c r="F61" s="8">
        <f>IF(F62=0,0,(ROUND(F62*100/$D61,1)))</f>
        <v>0</v>
      </c>
      <c r="G61" s="158"/>
      <c r="H61" s="8">
        <f>IF(H62=0,0,(ROUND(H62*100/$D61,1)))</f>
        <v>0</v>
      </c>
      <c r="I61" s="158"/>
      <c r="J61" s="8">
        <f>IF(J62=0,0,(ROUND(J62*100/$D61,1)))</f>
        <v>0</v>
      </c>
      <c r="K61" s="158"/>
      <c r="L61" s="8">
        <f>IF(L62=0,0,(ROUND(L62*100/$D61,1)))</f>
        <v>0</v>
      </c>
      <c r="M61" s="158"/>
      <c r="N61" s="8">
        <f>IF(N62=0,0,(ROUND(N62*100/$D61,1)))</f>
        <v>0</v>
      </c>
      <c r="O61" s="158"/>
      <c r="P61" s="8">
        <f>IF(P62=0,0,(ROUND(P62*100/$D61,1)))</f>
        <v>0</v>
      </c>
      <c r="Q61" s="158"/>
      <c r="R61" s="8">
        <f>IF(R62=0,0,(ROUND(R62*100/$D61,1)))</f>
        <v>0</v>
      </c>
      <c r="S61" s="158"/>
      <c r="T61" s="8">
        <f>IF(T62=0,0,(ROUND(T62*100/$D61,1)))</f>
        <v>0</v>
      </c>
      <c r="U61" s="158"/>
      <c r="V61" s="8">
        <f>IF(V62=0,0,(ROUND(V62*100/$D61,1)))</f>
        <v>0</v>
      </c>
      <c r="W61" s="163"/>
      <c r="X61" s="8">
        <f>IF(X62=0,0,(ROUND(X62*100/$D61,1)))</f>
        <v>0</v>
      </c>
      <c r="Y61" s="163"/>
      <c r="Z61" s="28" t="s">
        <v>115</v>
      </c>
      <c r="AA61" s="29">
        <f>IF(AA62=0,0,(100*AA62/D61))</f>
        <v>0</v>
      </c>
      <c r="AB61" s="29"/>
      <c r="AC61" s="29"/>
      <c r="AD61" s="29">
        <f>IF(AC62=0,0,ROUND(AA61/AC62,1))</f>
        <v>0</v>
      </c>
      <c r="AE61" s="29">
        <f>IF(AE62=0,0,(100*AE62/D61))</f>
        <v>0</v>
      </c>
      <c r="AF61" s="29"/>
      <c r="AG61" s="29"/>
      <c r="AH61" s="29">
        <f>IF(AG62=0,0,ROUND(AE61/AG62,1))</f>
        <v>0</v>
      </c>
      <c r="AI61" s="29">
        <f>IF(AI62=0,0,(100*AI62/D61))</f>
        <v>0</v>
      </c>
      <c r="AJ61" s="29"/>
      <c r="AK61" s="29"/>
      <c r="AL61" s="29">
        <f>IF(AK62=0,0,ROUND(AI61/AK62,1))</f>
        <v>0</v>
      </c>
      <c r="AM61" s="29">
        <f>IF(AM62=0,0,(100*AM62/D61))</f>
        <v>0</v>
      </c>
      <c r="AN61" s="29"/>
      <c r="AO61" s="29"/>
      <c r="AP61" s="29">
        <f>IF(AO62=0,0,ROUND(AM61/AO62,1))</f>
        <v>0</v>
      </c>
      <c r="AQ61" s="29">
        <f>IF(AQ62=0,0,(100*AQ62/D61))</f>
        <v>0</v>
      </c>
      <c r="AR61" s="29"/>
      <c r="AS61" s="29"/>
      <c r="AT61" s="29">
        <f>IF(AS62=0,0,ROUND(AQ61/AS62,1))</f>
        <v>0</v>
      </c>
      <c r="AU61" s="29">
        <f>IF(AU62=0,0,(100*AU62/D61))</f>
        <v>0</v>
      </c>
      <c r="AV61" s="29"/>
      <c r="AW61" s="29"/>
      <c r="AX61" s="29">
        <f>IF(AW62=0,0,ROUND(AU61/AW62,1))</f>
        <v>0</v>
      </c>
    </row>
    <row r="62" spans="2:51" s="2" customFormat="1" ht="10.5" hidden="1" customHeight="1" outlineLevel="1">
      <c r="B62" s="159"/>
      <c r="C62" s="165"/>
      <c r="D62" s="166"/>
      <c r="E62" s="6"/>
      <c r="F62" s="119"/>
      <c r="G62" s="158"/>
      <c r="H62" s="119"/>
      <c r="I62" s="158"/>
      <c r="J62" s="119"/>
      <c r="K62" s="158"/>
      <c r="L62" s="119"/>
      <c r="M62" s="158"/>
      <c r="N62" s="119"/>
      <c r="O62" s="158"/>
      <c r="P62" s="119"/>
      <c r="Q62" s="158"/>
      <c r="R62" s="119"/>
      <c r="S62" s="158"/>
      <c r="T62" s="119"/>
      <c r="U62" s="158"/>
      <c r="V62" s="119"/>
      <c r="W62" s="163"/>
      <c r="X62" s="22"/>
      <c r="Y62" s="163"/>
      <c r="Z62" s="28" t="s">
        <v>117</v>
      </c>
      <c r="AA62" s="30">
        <f>IF(F62=0,0,(F63*(IF(G61=0,1,G61)))*F62)+IF(H62=0,0,(H63*(IF(I61=0,1,I61)))*H62)+IF(J62=0,0,(J63*(IF(K61=0,1,K61)))*J62)+IF(L62=0,0,(L63*(IF(M61=0,1,M61)))*L62)+IF(N62=0,0,(N63*(IF(O61=0,1,O61)))*N62)+IF(P62=0,0,(P63*(IF(Q61=0,1,Q61)))*P62)+IF(R62=0,0,(R63*(IF(S61=0,1,S61)))*R62)+IF(T62=0,0,(T63*(IF(U61=0,1,U61)))*T62)+IF(V62=0,0,(V63*(IF(W61=0,1,W61)))*V62)+IF(X62=0,0,(X63*(IF(Y61=0,1,Y61)))*X62)</f>
        <v>0</v>
      </c>
      <c r="AB62" s="30">
        <f>IF(F62=0,0,(IF(G61=0,1,G61)))+IF(H62=0,0,(IF(I61=0,1,I61)))+IF(J62=0,0,(IF(K61=0,1,K61)))+IF(L62=0,0,(IF(M61=0,1,M61)))+IF(N62=0,0,(IF(O61=0,1,O61)))+IF(P62=0,0,(IF(Q61=0,1,Q61)))+IF(R62=0,0,(IF(S61=0,1,S61)))+IF(T62=0,0,(IF(U61=0,1,U61)))+IF(V62=0,0,(IF(W61=0,1,W61)))+IF(X62=0,0,(IF(Y61=0,1,Y61)))</f>
        <v>0</v>
      </c>
      <c r="AC62" s="30">
        <f>IF(F62=0,0,(F63*(IF(G61=0,1,G61))))+IF(H62=0,0,(H63*(IF(I61=0,1,I61))))+IF(J62=0,0,(J63*(IF(K61=0,1,K61))))+IF(L62=0,0,(L63*(IF(M61=0,1,M61))))+IF(N62=0,0,(N63*(IF(O61=0,1,O61))))+IF(P62=0,0,(P63*(IF(Q61=0,1,Q61))))+IF(R62=0,0,(R63*(IF(S61=0,1,S61))))+IF(T62=0,0,(T63*(IF(U61=0,1,U61))))+IF(V62=0,0,(V63*(IF(W61=0,1,W61))))+IF(X62=0,0,(X63*(IF(Y61=0,1,Y61))))</f>
        <v>0</v>
      </c>
      <c r="AD62" s="30">
        <f>IF(AC62=0,0,ROUND(AA62/AC62,1))</f>
        <v>0</v>
      </c>
      <c r="AE62" s="31">
        <f>IF((AND(F61&gt;69.9,F61&lt;80.1)),(F62*F63*(IF(G61=0,1,G61))),0)+IF((AND(H61&gt;69.9,H61&lt;80.1)),(H62*H63*(IF(I61=0,1,I61))),0)+IF((AND(J61&gt;69.9,J61&lt;80.1)),(J62*J63*(IF(K61=0,1,K61))),0)+IF((AND(L61&gt;69.9,L61&lt;80.1)),(L62*L63*(IF(M61=0,1,M61))),0)+IF((AND(N61&gt;69.9,N61&lt;80.1)),(N62*N63*(IF(O61=0,1,O61))),0)+IF((AND(P61&gt;69.9,P61&lt;80.1)),(P62*P63*(IF(Q61=0,1,Q61))),0)+IF((AND(R61&gt;69.9,R61&lt;80.1)),(R62*R63*(IF(S61=0,1,S61))),0)+IF((AND(T61&gt;69.9,T61&lt;80.1)),(T62*T63*(IF(U61=0,1,U61))),0)+IF((AND(V61&gt;69.9,V61&lt;80.1)),(V62*V63*(IF(W61=0,1,W61))),0)+IF((AND(X61&gt;69.9,X61&lt;80.1)),(X62*X63*(IF(Y61=0,1,Y61))),0)</f>
        <v>0</v>
      </c>
      <c r="AF62" s="31">
        <f>IF((AND(F61&gt;69.9,F61&lt;80.1)),(IF(G61=0,1,G61)),0)+IF((AND(H61&gt;69.9,H61&lt;80.1)),(IF(I61=0,1,I61)),0)+IF((AND(J61&gt;69.9,J61&lt;80.1)),(IF(K61=0,1,K61)),0)+IF((AND(L61&gt;69.9,L61&lt;80.1)),(IF(M61=0,1,M61)),0)+IF((AND(N61&gt;69.9,N61&lt;80.1)),(IF(O61=0,1,O61)),0)+IF((AND(P61&gt;69.9,P61&lt;80.1)),(IF(Q61=0,1,Q61)),0)+IF((AND(R61&gt;69.9,R61&lt;80.1)),(IF(S61=0,1,S61)),0)+IF((AND(T61&gt;69.9,T61&lt;80.1)),(IF(U61=0,1,U61)),0)+IF((AND(V61&gt;69.9,V61&lt;80.1)),(IF(W61=0,1,W61)),0)+IF((AND(X61&gt;69.9,X61&lt;80.1)),(IF(Y61=0,1,Y61)),0)</f>
        <v>0</v>
      </c>
      <c r="AG62" s="31">
        <f>IF((AND(F61&gt;69.9,F61&lt;80.1)),(F63*(IF(G61=0,1,G61))))+IF((AND(H61&gt;69.9,H61&lt;80.1)),(H63*(IF(I61=0,1,I61))))+IF((AND(J61&gt;69.9,J61&lt;80.1)),(J63*(IF(K61=0,1,K61))))+IF((AND(L61&gt;69.9,L61&lt;80.1)),(L63*(IF(M61=0,1,M61))))+IF((AND(N61&gt;69.9,N61&lt;80.1)),(N63*(IF(O61=0,1,O61))))+IF((AND(P61&gt;69.9,P61&lt;80.1)),(P63*(IF(Q61=0,1,Q61))))+IF((AND(R61&gt;69.9,R61&lt;80.1)),(R63*(IF(S61=0,1,S61))))+IF((AND(T61&gt;69.9,T61&lt;80.1)),(T63*(IF(U61=0,1,U61))))+IF((AND(V61&gt;69.9,V61&lt;80.1)),(V63*(IF(W61=0,1,W61))))+IF((AND(X61&gt;69.9,X61&lt;80.1)),(X63*(IF(Y61=0,1,Y61))))</f>
        <v>0</v>
      </c>
      <c r="AH62" s="31">
        <f>IF(AG62=0,0,ROUND(AE62/AG62,1))</f>
        <v>0</v>
      </c>
      <c r="AI62" s="31">
        <f>IF((AND(F61&gt;80.1,F61&lt;90.1)),(F62*F63*(IF(G61=0,1,G61))),0)+IF((AND(H61&gt;80.1,H61&lt;90.1)),(H62*H63*(IF(I61=0,1,I61))),0)+IF((AND(J61&gt;80.1,J61&lt;90.1)),(J62*J63*(IF(K61=0,1,K61))),0)+IF((AND(L61&gt;80.1,L61&lt;90.1)),(L62*L63*(IF(M61=0,1,M61))),0)+IF((AND(N61&gt;80.1,N61&lt;90.1)),(N62*N63*(IF(O61=0,1,O61))),0)+IF((AND(P61&gt;80.1,P61&lt;90.1)),(P62*P63*(IF(Q61=0,1,Q61))),0)+IF((AND(R61&gt;80.1,R61&lt;90.1)),(R62*R63*(IF(S61=0,1,S61))),0)+IF((AND(T61&gt;80.1,T61&lt;90.1)),(T62*T63*(IF(U61=0,1,U61))),0)+IF((AND(V61&gt;80.1,V61&lt;90.1)),(V62*V63*(IF(W61=0,1,W61))),0)+IF((AND(X61&gt;80.1,X61&lt;90.1)),(X62*X63*(IF(Y61=0,1,Y61))),0)</f>
        <v>0</v>
      </c>
      <c r="AJ62" s="31">
        <f>IF((AND(F61&gt;80.1,F61&lt;90.1)),(IF(G61=0,1,G61)),0)+IF((AND(H61&gt;80.1,H61&lt;90.1)),(IF(I61=0,1,I61)),0)+IF((AND(J61&gt;80.1,J61&lt;90.1)),(IF(K61=0,1,K61)),0)+IF((AND(L61&gt;80.1,L61&lt;90.1)),(IF(M61=0,1,M61)),0)+IF((AND(N61&gt;80.1,N61&lt;90.1)),(IF(O61=0,1,O61)),0)+IF((AND(P61&gt;80.1,P61&lt;90.1)),(IF(Q61=0,1,Q61)),0)+IF((AND(R61&gt;80.1,R61&lt;90.1)),(IF(S61=0,1,S61)),0)+IF((AND(T61&gt;80.1,T61&lt;90.1)),(IF(U61=0,1,U61)),0)+IF((AND(V61&gt;80.1,V61&lt;90.1)),(IF(W61=0,1,W61)),0)+IF((AND(X61&gt;80.1,X61&lt;90.1)),(IF(Y61=0,1,Y61)),0)</f>
        <v>0</v>
      </c>
      <c r="AK62" s="31">
        <f>IF((AND(F61&gt;80.1,F61&lt;90.1)),(F63*(IF(G61=0,1,G61))))+IF((AND(H61&gt;80.1,H61&lt;90.1)),(H63*(IF(I61=0,1,I61))))+IF((AND(J61&gt;80.1,J61&lt;90.1)),(J63*(IF(K61=0,1,K61))))+IF((AND(L61&gt;80.1,L61&lt;90.1)),(L63*(IF(M61=0,1,M61))))+IF((AND(N61&gt;80.1,N61&lt;90.1)),(N63*(IF(O61=0,1,O61))))+IF((AND(P61&gt;80.1,P61&lt;90.1)),(P63*(IF(Q61=0,1,Q61))))+IF((AND(R61&gt;80.1,R61&lt;90.1)),(R63*(IF(S61=0,1,S61))))+IF((AND(T61&gt;80.1,T61&lt;90.1)),(T63*(IF(U61=0,1,U61))))+IF((AND(V61&gt;80.1,V61&lt;90.1)),(V63*(IF(W61=0,1,W61))))+IF((AND(X61&gt;80.1,X61&lt;90.1)),(X63*(IF(Y61=0,1,Y61))))</f>
        <v>0</v>
      </c>
      <c r="AL62" s="31">
        <f>IF(AK62=0,0,ROUND(AI62/AK62,1))</f>
        <v>0</v>
      </c>
      <c r="AM62" s="31">
        <f>IF((AND(F61&gt;90.1,F61&lt;100.1)),(F62*F63*(IF(G61=0,1,G61))),0)+IF((AND(H61&gt;90.1,H61&lt;100.1)),(H62*H63*(IF(I61=0,1,I61))),0)+IF((AND(J61&gt;90.1,J61&lt;100.1)),(J62*J63*(IF(K61=0,1,K61))),0)+IF((AND(L61&gt;90.1,L61&lt;100.1)),(L62*L63*(IF(M61=0,1,M61))),0)+IF((AND(N61&gt;90.1,N61&lt;100.1)),(N62*N63*(IF(O61=0,1,O61))),0)+IF((AND(P61&gt;90.1,P61&lt;100.1)),(P62*P63*(IF(Q61=0,1,Q61))),0)+IF((AND(R61&gt;90.1,R61&lt;100.1)),(R62*R63*(IF(S61=0,1,S61))),0)+IF((AND(T61&gt;90.1,T61&lt;100.1)),(T62*T63*(IF(U61=0,1,U61))),0)+IF((AND(V61&gt;90.1,V61&lt;100.1)),(V62*V63*(IF(W61=0,1,W61))),0)+IF((AND(X61&gt;90.1,X61&lt;100.1)),(X62*X63*(IF(Y61=0,1,Y61))),0)</f>
        <v>0</v>
      </c>
      <c r="AN62" s="31">
        <f>IF((AND(F61&gt;90.1,F61&lt;100.1)),(IF(G61=0,1,G61)),0)+IF((AND(H61&gt;90.1,H61&lt;100.1)),(IF(I61=0,1,I61)),0)+IF((AND(J61&gt;90.1,J61&lt;100.1)),(IF(K61=0,1,K61)),0)+IF((AND(L61&gt;90.1,L61&lt;100.1)),(IF(M61=0,1,M61)),0)+IF((AND(N61&gt;90.1,N61&lt;100.1)),(IF(O61=0,1,O61)),0)+IF((AND(P61&gt;90.1,P61&lt;100.1)),(IF(Q61=0,1,Q61)),0)+IF((AND(R61&gt;90.1,R61&lt;100.1)),(IF(S61=0,1,S61)),0)+IF((AND(T61&gt;90.1,T61&lt;100.1)),(IF(U61=0,1,U61)),0)+IF((AND(V61&gt;90.1,V61&lt;100.1)),(IF(W61=0,1,W61)),0)+IF((AND(X61&gt;90.1,X61&lt;100.1)),(IF(Y61=0,1,Y61)),0)</f>
        <v>0</v>
      </c>
      <c r="AO62" s="31">
        <f>IF((AND(F61&gt;90.1,F61&lt;100.1)),(F63*(IF(G61=0,1,G61))))+IF((AND(H61&gt;90.1,H61&lt;100.1)),(H63*(IF(I61=0,1,I61))))+IF((AND(J61&gt;90.1,J61&lt;100.1)),(J63*(IF(K61=0,1,K61))))+IF((AND(L61&gt;90.1,L61&lt;100.1)),(L63*(IF(M61=0,1,M61))))+IF((AND(N61&gt;90.1,N61&lt;100.1)),(N63*(IF(O61=0,1,O61))))+IF((AND(P61&gt;90.1,P61&lt;100.1)),(P63*(IF(Q61=0,1,Q61))))+IF((AND(R61&gt;90.1,R61&lt;100.1)),(R63*(IF(S61=0,1,S61))))+IF((AND(T61&gt;90.1,T61&lt;100.1)),(T63*(IF(U61=0,1,U61))))+IF((AND(V61&gt;90.1,V61&lt;100.1)),(V63*(IF(W61=0,1,W61))))+IF((AND(X61&gt;90.1,X61&lt;100.1)),(X63*(IF(Y61=0,1,Y61))))</f>
        <v>0</v>
      </c>
      <c r="AP62" s="31">
        <f>IF(AO62=0,0,ROUND(AM62/AO62,1))</f>
        <v>0</v>
      </c>
      <c r="AQ62" s="79">
        <f>IF((AND(F61&gt;100.1,F61&lt;110.1)),(F62*F63*(IF(G61=0,1,G61))),0)+IF((AND(H61&gt;100.1,H61&lt;110.1)),(H62*H63*(IF(I61=0,1,I61))),0)+IF((AND(J61&gt;100.1,J61&lt;110.1)),(J62*J63*(IF(K61=0,1,K61))),0)+IF((AND(L61&gt;100.1,L61&lt;110.1)),(L62*L63*(IF(M61=0,1,M61))),0)+IF((AND(N61&gt;100.1,N61&lt;110.1)),(N62*N63*(IF(O61=0,1,O61))),0)+IF((AND(P61&gt;100.1,P61&lt;110.1)),(P62*P63*(IF(Q61=0,1,Q61))),0)+IF((AND(R61&gt;100.1,R61&lt;110.1)),(R62*R63*(IF(S61=0,1,S61))),0)+IF((AND(T61&gt;100.1,T61&lt;110.1)),(T62*T63*(IF(U61=0,1,U61))),0)+IF((AND(V61&gt;100.1,V61&lt;110.1)),(V62*V63*(IF(W61=0,1,W61))),0)+IF((AND(X61&gt;100.1,X61&lt;110.1)),(X62*X63*(IF(Y61=0,1,Y61))),0)</f>
        <v>0</v>
      </c>
      <c r="AR62" s="79">
        <f>IF((AND(F61&gt;100.1,F61&lt;110.1)),(IF(G61=0,1,G61)),0)+IF((AND(H61&gt;100.1,H61&lt;110.1)),(IF(I61=0,1,I61)),0)+IF((AND(J61&gt;100.1,J61&lt;110.1)),(IF(K61=0,1,K61)),0)+IF((AND(L61&gt;100.1,L61&lt;110.1)),(IF(M61=0,1,M61)),0)+IF((AND(N61&gt;100.1,N61&lt;110.1)),(IF(O61=0,1,O61)),0)+IF((AND(P61&gt;100.1,P61&lt;110.1)),(IF(Q61=0,1,Q61)),0)+IF((AND(R61&gt;100.1,R61&lt;110.1)),(IF(S61=0,1,S61)),0)+IF((AND(T61&gt;100.1,T61&lt;110.1)),(IF(U61=0,1,U61)),0)+IF((AND(V61&gt;100.1,V61&lt;110.1)),(IF(W61=0,1,W61)),0)+IF((AND(X61&gt;100.1,X61&lt;110.1)),(IF(Y61=0,1,Y61)),0)</f>
        <v>0</v>
      </c>
      <c r="AS62" s="79">
        <f>IF((AND(F61&gt;100.1,F61&lt;110.1)),(F63*(IF(G61=0,1,G61))))+IF((AND(H61&gt;100.1,H61&lt;110.1)),(H63*(IF(I61=0,1,I61))))+IF((AND(J61&gt;100.1,J61&lt;110.1)),(J63*(IF(K61=0,1,K61))))+IF((AND(L61&gt;100.1,L61&lt;110.1)),(L63*(IF(M61=0,1,M61))))+IF((AND(N61&gt;100.1,N61&lt;110.1)),(N63*(IF(O61=0,1,O61))))+IF((AND(P61&gt;100.1,P61&lt;110.1)),(P63*(IF(Q61=0,1,Q61))))+IF((AND(R61&gt;100.1,R61&lt;110.1)),(R63*(IF(S61=0,1,S61))))+IF((AND(T61&gt;100.1,T61&lt;110.1)),(T63*(IF(U61=0,1,U61))))+IF((AND(V61&gt;100.1,V61&lt;110.1)),(V63*(IF(W61=0,1,W61))))+IF((AND(X61&gt;100.1,X61&lt;110.1)),(X63*(IF(Y61=0,1,Y61))))</f>
        <v>0</v>
      </c>
      <c r="AT62" s="79">
        <f>IF(AS62=0,0,ROUND(AQ62/AS62,1))</f>
        <v>0</v>
      </c>
      <c r="AU62" s="79">
        <f>IF((AND(F61&gt;110.1)),(F62*F63*(IF(G61=0,1,G61))),0)+IF((AND(H61&gt;110.1)),(H62*H63*(IF(I61=0,1,I61))),0)+IF((AND(J61&gt;110.1)),(J62*J63*(IF(K61=0,1,K61))),0)+IF((AND(L61&gt;110.1)),(L62*L63*(IF(M61=0,1,M61))),0)+IF((AND(N61&gt;110.1)),(N62*N63*(IF(O61=0,1,O61))),0)+IF((AND(P61&gt;110.1)),(P62*P63*(IF(Q61=0,1,Q61))),0)+IF((AND(R61&gt;110.1)),(R62*R63*(IF(S61=0,1,S61))),0)+IF((AND(T61&gt;110.1)),(T62*T63*(IF(U61=0,1,U61))),0)+IF((AND(V61&gt;110.1)),(V62*V63*(IF(W61=0,1,W61))),0)+IF((AND(X61&gt;110.1)),(X62*X63*(IF(Y61=0,1,Y61))),0)</f>
        <v>0</v>
      </c>
      <c r="AV62" s="31">
        <f>IF((AND(F61&gt;110.1)),(IF(G61=0,1,G61)),0)+IF((AND(H61&gt;110.1)),(IF(I61=0,1,I61)),0)+IF((AND(J61&gt;110.1)),(IF(K61=0,1,K61)),0)+IF((AND(L61&gt;110.1)),(IF(M61=0,1,M61)),0)+IF((AND(N61&gt;110.1)),(IF(O61=0,1,O61)),0)+IF((AND(P61&gt;110.1)),(IF(Q61=0,1,Q61)),0)+IF((AND(R61&gt;110.1)),(IF(S61=0,1,S61)),0)+IF((AND(T61&gt;110.1)),(IF(U61=0,1,U61)),0)+IF((AND(V61&gt;110.1)),(IF(W61=0,1,W61)),0)+IF((AND(X61&gt;110.1)),(IF(Y61=0,1,Y61)),0)</f>
        <v>0</v>
      </c>
      <c r="AW62" s="31">
        <f>IF((AND(F61&gt;110.1)),(F63*(IF(G61=0,1,G61))))+IF((AND(H61&gt;110.1)),(H63*(IF(I61=0,1,I61))))+IF((AND(J61&gt;110.1)),(J63*(IF(K61=0,1,K61))))+IF((AND(L61&gt;110.1)),(L63*(IF(M61=0,1,M61))))+IF((AND(N61&gt;110.1)),(N63*(IF(O61=0,1,O61))))+IF((AND(P61&gt;110.1)),(P63*(IF(Q61=0,1,Q61))))+IF((AND(R61&gt;110.1)),(R63*(IF(S61=0,1,S61))))+IF((AND(T61&gt;110.1)),(T63*(IF(U61=0,1,U61))))+IF((AND(V61&gt;110.1)),(V63*(IF(W61=0,1,W61))))+IF((AND(X61&gt;110.1)),(X63*(IF(Y61=0,1,Y61))))</f>
        <v>0</v>
      </c>
      <c r="AX62" s="31">
        <f>IF(AW62=0,0,ROUND(AU62/AW62,1))</f>
        <v>0</v>
      </c>
      <c r="AY62" s="4"/>
    </row>
    <row r="63" spans="2:51" s="24" customFormat="1" ht="10.5" hidden="1" customHeight="1" outlineLevel="1">
      <c r="B63" s="159"/>
      <c r="C63" s="165"/>
      <c r="D63" s="166"/>
      <c r="E63" s="23"/>
      <c r="F63" s="118" t="s">
        <v>76</v>
      </c>
      <c r="G63" s="158"/>
      <c r="H63" s="118"/>
      <c r="I63" s="158"/>
      <c r="J63" s="118"/>
      <c r="K63" s="158"/>
      <c r="L63" s="118"/>
      <c r="M63" s="158"/>
      <c r="N63" s="118"/>
      <c r="O63" s="158"/>
      <c r="P63" s="118"/>
      <c r="Q63" s="158"/>
      <c r="R63" s="118"/>
      <c r="S63" s="158"/>
      <c r="T63" s="118"/>
      <c r="U63" s="158"/>
      <c r="V63" s="118"/>
      <c r="W63" s="163"/>
      <c r="X63" s="5"/>
      <c r="Y63" s="163"/>
      <c r="Z63" s="163"/>
      <c r="AA63" s="35"/>
      <c r="AB63" s="35"/>
      <c r="AC63" s="35"/>
      <c r="AD63" s="35"/>
      <c r="AE63" s="31"/>
      <c r="AF63" s="31"/>
      <c r="AG63" s="31"/>
      <c r="AH63" s="31"/>
      <c r="AI63" s="36"/>
      <c r="AJ63" s="31"/>
      <c r="AK63" s="31"/>
      <c r="AL63" s="36"/>
      <c r="AM63" s="31"/>
      <c r="AN63" s="31"/>
      <c r="AO63" s="31"/>
      <c r="AP63" s="31"/>
      <c r="AQ63" s="79"/>
      <c r="AR63" s="79"/>
      <c r="AS63" s="79"/>
      <c r="AT63" s="79"/>
      <c r="AU63" s="80"/>
      <c r="AV63" s="31"/>
      <c r="AW63" s="31"/>
      <c r="AX63" s="36"/>
      <c r="AY63" s="37"/>
    </row>
    <row r="64" spans="2:51" ht="10.5" hidden="1" customHeight="1" outlineLevel="1">
      <c r="B64" s="159"/>
      <c r="C64" s="165"/>
      <c r="D64" s="166"/>
      <c r="E64" s="6"/>
      <c r="F64" s="8">
        <f>IF(F65=0,0,(ROUND(F65*100/$D64,1)))</f>
        <v>0</v>
      </c>
      <c r="G64" s="158"/>
      <c r="H64" s="8">
        <f>IF(H65=0,0,(ROUND(H65*100/$D64,1)))</f>
        <v>0</v>
      </c>
      <c r="I64" s="158"/>
      <c r="J64" s="8">
        <f>IF(J65=0,0,(ROUND(J65*100/$D64,1)))</f>
        <v>0</v>
      </c>
      <c r="K64" s="158"/>
      <c r="L64" s="8">
        <f>IF(L65=0,0,(ROUND(L65*100/$D64,1)))</f>
        <v>0</v>
      </c>
      <c r="M64" s="158"/>
      <c r="N64" s="8">
        <f>IF(N65=0,0,(ROUND(N65*100/$D64,1)))</f>
        <v>0</v>
      </c>
      <c r="O64" s="158"/>
      <c r="P64" s="8">
        <f>IF(P65=0,0,(ROUND(P65*100/$D64,1)))</f>
        <v>0</v>
      </c>
      <c r="Q64" s="158"/>
      <c r="R64" s="8">
        <f>IF(R65=0,0,(ROUND(R65*100/$D64,1)))</f>
        <v>0</v>
      </c>
      <c r="S64" s="158"/>
      <c r="T64" s="8">
        <f>IF(T65=0,0,(ROUND(T65*100/$D64,1)))</f>
        <v>0</v>
      </c>
      <c r="U64" s="158"/>
      <c r="V64" s="8">
        <f>IF(V65=0,0,(ROUND(V65*100/$D64,1)))</f>
        <v>0</v>
      </c>
      <c r="W64" s="163"/>
      <c r="X64" s="8">
        <f>IF(X65=0,0,(ROUND(X65*100/$D64,1)))</f>
        <v>0</v>
      </c>
      <c r="Y64" s="163"/>
      <c r="Z64" s="163"/>
      <c r="AA64" s="29">
        <f>IF(AA65=0,0,(100*AA65/D64))</f>
        <v>0</v>
      </c>
      <c r="AB64" s="29"/>
      <c r="AC64" s="29"/>
      <c r="AD64" s="29">
        <f>IF(AC65=0,0,ROUND(AA64/AC65,1))</f>
        <v>0</v>
      </c>
      <c r="AE64" s="29">
        <f>IF(AE65=0,0,(100*AE65/D64))</f>
        <v>0</v>
      </c>
      <c r="AF64" s="29"/>
      <c r="AG64" s="29"/>
      <c r="AH64" s="29">
        <f>IF(AG65=0,0,ROUND(AE64/AG65,1))</f>
        <v>0</v>
      </c>
      <c r="AI64" s="29">
        <f>IF(AI65=0,0,(100*AI65/D64))</f>
        <v>0</v>
      </c>
      <c r="AJ64" s="29"/>
      <c r="AK64" s="29"/>
      <c r="AL64" s="29">
        <f>IF(AK65=0,0,ROUND(AI64/AK65,1))</f>
        <v>0</v>
      </c>
      <c r="AM64" s="29">
        <f>IF(AM65=0,0,(100*AM65/D64))</f>
        <v>0</v>
      </c>
      <c r="AN64" s="29"/>
      <c r="AO64" s="29"/>
      <c r="AP64" s="29">
        <f>IF(AO65=0,0,ROUND(AM64/AO65,1))</f>
        <v>0</v>
      </c>
      <c r="AQ64" s="29">
        <f>IF(AQ65=0,0,(100*AQ65/D64))</f>
        <v>0</v>
      </c>
      <c r="AR64" s="29"/>
      <c r="AS64" s="29"/>
      <c r="AT64" s="29">
        <f>IF(AS65=0,0,ROUND(AQ64/AS65,1))</f>
        <v>0</v>
      </c>
      <c r="AU64" s="29">
        <f>IF(AU65=0,0,(100*AU65/D64))</f>
        <v>0</v>
      </c>
      <c r="AV64" s="29"/>
      <c r="AW64" s="29"/>
      <c r="AX64" s="29">
        <f>IF(AW65=0,0,ROUND(AU64/AW65,1))</f>
        <v>0</v>
      </c>
    </row>
    <row r="65" spans="2:51" s="2" customFormat="1" ht="10.5" hidden="1" customHeight="1" outlineLevel="1">
      <c r="B65" s="159"/>
      <c r="C65" s="165"/>
      <c r="D65" s="166"/>
      <c r="E65" s="6"/>
      <c r="F65" s="119"/>
      <c r="G65" s="158"/>
      <c r="H65" s="119"/>
      <c r="I65" s="158"/>
      <c r="J65" s="119"/>
      <c r="K65" s="158"/>
      <c r="L65" s="119"/>
      <c r="M65" s="158"/>
      <c r="N65" s="119"/>
      <c r="O65" s="158"/>
      <c r="P65" s="119"/>
      <c r="Q65" s="158"/>
      <c r="R65" s="119"/>
      <c r="S65" s="158"/>
      <c r="T65" s="119"/>
      <c r="U65" s="158"/>
      <c r="V65" s="119"/>
      <c r="W65" s="163"/>
      <c r="X65" s="22"/>
      <c r="Y65" s="163"/>
      <c r="Z65" s="150"/>
      <c r="AA65" s="30">
        <f>IF(F65=0,0,(F66*(IF(G64=0,1,G64)))*F65)+IF(H65=0,0,(H66*(IF(I64=0,1,I64)))*H65)+IF(J65=0,0,(J66*(IF(K64=0,1,K64)))*J65)+IF(L65=0,0,(L66*(IF(M64=0,1,M64)))*L65)+IF(N65=0,0,(N66*(IF(O64=0,1,O64)))*N65)+IF(P65=0,0,(P66*(IF(Q64=0,1,Q64)))*P65)+IF(R65=0,0,(R66*(IF(S64=0,1,S64)))*R65)+IF(T65=0,0,(T66*(IF(U64=0,1,U64)))*T65)+IF(V65=0,0,(V66*(IF(W64=0,1,W64)))*V65)+IF(X65=0,0,(X66*(IF(Y64=0,1,Y64)))*X65)</f>
        <v>0</v>
      </c>
      <c r="AB65" s="30">
        <f>IF(F65=0,0,(IF(G64=0,1,G64)))+IF(H65=0,0,(IF(I64=0,1,I64)))+IF(J65=0,0,(IF(K64=0,1,K64)))+IF(L65=0,0,(IF(M64=0,1,M64)))+IF(N65=0,0,(IF(O64=0,1,O64)))+IF(P65=0,0,(IF(Q64=0,1,Q64)))+IF(R65=0,0,(IF(S64=0,1,S64)))+IF(T65=0,0,(IF(U64=0,1,U64)))+IF(V65=0,0,(IF(W64=0,1,W64)))+IF(X65=0,0,(IF(Y64=0,1,Y64)))</f>
        <v>0</v>
      </c>
      <c r="AC65" s="30">
        <f>IF(F65=0,0,(F66*(IF(G64=0,1,G64))))+IF(H65=0,0,(H66*(IF(I64=0,1,I64))))+IF(J65=0,0,(J66*(IF(K64=0,1,K64))))+IF(L65=0,0,(L66*(IF(M64=0,1,M64))))+IF(N65=0,0,(N66*(IF(O64=0,1,O64))))+IF(P65=0,0,(P66*(IF(Q64=0,1,Q64))))+IF(R65=0,0,(R66*(IF(S64=0,1,S64))))+IF(T65=0,0,(T66*(IF(U64=0,1,U64))))+IF(V65=0,0,(V66*(IF(W64=0,1,W64))))+IF(X65=0,0,(X66*(IF(Y64=0,1,Y64))))</f>
        <v>0</v>
      </c>
      <c r="AD65" s="30">
        <f>IF(AC65=0,0,ROUND(AA65/AC65,1))</f>
        <v>0</v>
      </c>
      <c r="AE65" s="31">
        <f>IF((AND(F64&gt;69.9,F64&lt;80.1)),(F65*F66*(IF(G64=0,1,G64))),0)+IF((AND(H64&gt;69.9,H64&lt;80.1)),(H65*H66*(IF(I64=0,1,I64))),0)+IF((AND(J64&gt;69.9,J64&lt;80.1)),(J65*J66*(IF(K64=0,1,K64))),0)+IF((AND(L64&gt;69.9,L64&lt;80.1)),(L65*L66*(IF(M64=0,1,M64))),0)+IF((AND(N64&gt;69.9,N64&lt;80.1)),(N65*N66*(IF(O64=0,1,O64))),0)+IF((AND(P64&gt;69.9,P64&lt;80.1)),(P65*P66*(IF(Q64=0,1,Q64))),0)+IF((AND(R64&gt;69.9,R64&lt;80.1)),(R65*R66*(IF(S64=0,1,S64))),0)+IF((AND(T64&gt;69.9,T64&lt;80.1)),(T65*T66*(IF(U64=0,1,U64))),0)+IF((AND(V64&gt;69.9,V64&lt;80.1)),(V65*V66*(IF(W64=0,1,W64))),0)+IF((AND(X64&gt;69.9,X64&lt;80.1)),(X65*X66*(IF(Y64=0,1,Y64))),0)</f>
        <v>0</v>
      </c>
      <c r="AF65" s="31">
        <f>IF((AND(F64&gt;69.9,F64&lt;80.1)),(IF(G64=0,1,G64)),0)+IF((AND(H64&gt;69.9,H64&lt;80.1)),(IF(I64=0,1,I64)),0)+IF((AND(J64&gt;69.9,J64&lt;80.1)),(IF(K64=0,1,K64)),0)+IF((AND(L64&gt;69.9,L64&lt;80.1)),(IF(M64=0,1,M64)),0)+IF((AND(N64&gt;69.9,N64&lt;80.1)),(IF(O64=0,1,O64)),0)+IF((AND(P64&gt;69.9,P64&lt;80.1)),(IF(Q64=0,1,Q64)),0)+IF((AND(R64&gt;69.9,R64&lt;80.1)),(IF(S64=0,1,S64)),0)+IF((AND(T64&gt;69.9,T64&lt;80.1)),(IF(U64=0,1,U64)),0)+IF((AND(V64&gt;69.9,V64&lt;80.1)),(IF(W64=0,1,W64)),0)+IF((AND(X64&gt;69.9,X64&lt;80.1)),(IF(Y64=0,1,Y64)),0)</f>
        <v>0</v>
      </c>
      <c r="AG65" s="31">
        <f>IF((AND(F64&gt;69.9,F64&lt;80.1)),(F66*(IF(G64=0,1,G64))))+IF((AND(H64&gt;69.9,H64&lt;80.1)),(H66*(IF(I64=0,1,I64))))+IF((AND(J64&gt;69.9,J64&lt;80.1)),(J66*(IF(K64=0,1,K64))))+IF((AND(L64&gt;69.9,L64&lt;80.1)),(L66*(IF(M64=0,1,M64))))+IF((AND(N64&gt;69.9,N64&lt;80.1)),(N66*(IF(O64=0,1,O64))))+IF((AND(P64&gt;69.9,P64&lt;80.1)),(P66*(IF(Q64=0,1,Q64))))+IF((AND(R64&gt;69.9,R64&lt;80.1)),(R66*(IF(S64=0,1,S64))))+IF((AND(T64&gt;69.9,T64&lt;80.1)),(T66*(IF(U64=0,1,U64))))+IF((AND(V64&gt;69.9,V64&lt;80.1)),(V66*(IF(W64=0,1,W64))))+IF((AND(X64&gt;69.9,X64&lt;80.1)),(X66*(IF(Y64=0,1,Y64))))</f>
        <v>0</v>
      </c>
      <c r="AH65" s="31">
        <f>IF(AG65=0,0,ROUND(AE65/AG65,1))</f>
        <v>0</v>
      </c>
      <c r="AI65" s="31">
        <f>IF((AND(F64&gt;80.1,F64&lt;90.1)),(F65*F66*(IF(G64=0,1,G64))),0)+IF((AND(H64&gt;80.1,H64&lt;90.1)),(H65*H66*(IF(I64=0,1,I64))),0)+IF((AND(J64&gt;80.1,J64&lt;90.1)),(J65*J66*(IF(K64=0,1,K64))),0)+IF((AND(L64&gt;80.1,L64&lt;90.1)),(L65*L66*(IF(M64=0,1,M64))),0)+IF((AND(N64&gt;80.1,N64&lt;90.1)),(N65*N66*(IF(O64=0,1,O64))),0)+IF((AND(P64&gt;80.1,P64&lt;90.1)),(P65*P66*(IF(Q64=0,1,Q64))),0)+IF((AND(R64&gt;80.1,R64&lt;90.1)),(R65*R66*(IF(S64=0,1,S64))),0)+IF((AND(T64&gt;80.1,T64&lt;90.1)),(T65*T66*(IF(U64=0,1,U64))),0)+IF((AND(V64&gt;80.1,V64&lt;90.1)),(V65*V66*(IF(W64=0,1,W64))),0)+IF((AND(X64&gt;80.1,X64&lt;90.1)),(X65*X66*(IF(Y64=0,1,Y64))),0)</f>
        <v>0</v>
      </c>
      <c r="AJ65" s="31">
        <f>IF((AND(F64&gt;80.1,F64&lt;90.1)),(IF(G64=0,1,G64)),0)+IF((AND(H64&gt;80.1,H64&lt;90.1)),(IF(I64=0,1,I64)),0)+IF((AND(J64&gt;80.1,J64&lt;90.1)),(IF(K64=0,1,K64)),0)+IF((AND(L64&gt;80.1,L64&lt;90.1)),(IF(M64=0,1,M64)),0)+IF((AND(N64&gt;80.1,N64&lt;90.1)),(IF(O64=0,1,O64)),0)+IF((AND(P64&gt;80.1,P64&lt;90.1)),(IF(Q64=0,1,Q64)),0)+IF((AND(R64&gt;80.1,R64&lt;90.1)),(IF(S64=0,1,S64)),0)+IF((AND(T64&gt;80.1,T64&lt;90.1)),(IF(U64=0,1,U64)),0)+IF((AND(V64&gt;80.1,V64&lt;90.1)),(IF(W64=0,1,W64)),0)+IF((AND(X64&gt;80.1,X64&lt;90.1)),(IF(Y64=0,1,Y64)),0)</f>
        <v>0</v>
      </c>
      <c r="AK65" s="31">
        <f>IF((AND(F64&gt;80.1,F64&lt;90.1)),(F66*(IF(G64=0,1,G64))))+IF((AND(H64&gt;80.1,H64&lt;90.1)),(H66*(IF(I64=0,1,I64))))+IF((AND(J64&gt;80.1,J64&lt;90.1)),(J66*(IF(K64=0,1,K64))))+IF((AND(L64&gt;80.1,L64&lt;90.1)),(L66*(IF(M64=0,1,M64))))+IF((AND(N64&gt;80.1,N64&lt;90.1)),(N66*(IF(O64=0,1,O64))))+IF((AND(P64&gt;80.1,P64&lt;90.1)),(P66*(IF(Q64=0,1,Q64))))+IF((AND(R64&gt;80.1,R64&lt;90.1)),(R66*(IF(S64=0,1,S64))))+IF((AND(T64&gt;80.1,T64&lt;90.1)),(T66*(IF(U64=0,1,U64))))+IF((AND(V64&gt;80.1,V64&lt;90.1)),(V66*(IF(W64=0,1,W64))))+IF((AND(X64&gt;80.1,X64&lt;90.1)),(X66*(IF(Y64=0,1,Y64))))</f>
        <v>0</v>
      </c>
      <c r="AL65" s="31">
        <f>IF(AK65=0,0,ROUND(AI65/AK65,1))</f>
        <v>0</v>
      </c>
      <c r="AM65" s="31">
        <f>IF((AND(F64&gt;90.1,F64&lt;100.1)),(F65*F66*(IF(G64=0,1,G64))),0)+IF((AND(H64&gt;90.1,H64&lt;100.1)),(H65*H66*(IF(I64=0,1,I64))),0)+IF((AND(J64&gt;90.1,J64&lt;100.1)),(J65*J66*(IF(K64=0,1,K64))),0)+IF((AND(L64&gt;90.1,L64&lt;100.1)),(L65*L66*(IF(M64=0,1,M64))),0)+IF((AND(N64&gt;90.1,N64&lt;100.1)),(N65*N66*(IF(O64=0,1,O64))),0)+IF((AND(P64&gt;90.1,P64&lt;100.1)),(P65*P66*(IF(Q64=0,1,Q64))),0)+IF((AND(R64&gt;90.1,R64&lt;100.1)),(R65*R66*(IF(S64=0,1,S64))),0)+IF((AND(T64&gt;90.1,T64&lt;100.1)),(T65*T66*(IF(U64=0,1,U64))),0)+IF((AND(V64&gt;90.1,V64&lt;100.1)),(V65*V66*(IF(W64=0,1,W64))),0)+IF((AND(X64&gt;90.1,X64&lt;100.1)),(X65*X66*(IF(Y64=0,1,Y64))),0)</f>
        <v>0</v>
      </c>
      <c r="AN65" s="31">
        <f>IF((AND(F64&gt;90.1,F64&lt;100.1)),(IF(G64=0,1,G64)),0)+IF((AND(H64&gt;90.1,H64&lt;100.1)),(IF(I64=0,1,I64)),0)+IF((AND(J64&gt;90.1,J64&lt;100.1)),(IF(K64=0,1,K64)),0)+IF((AND(L64&gt;90.1,L64&lt;100.1)),(IF(M64=0,1,M64)),0)+IF((AND(N64&gt;90.1,N64&lt;100.1)),(IF(O64=0,1,O64)),0)+IF((AND(P64&gt;90.1,P64&lt;100.1)),(IF(Q64=0,1,Q64)),0)+IF((AND(R64&gt;90.1,R64&lt;100.1)),(IF(S64=0,1,S64)),0)+IF((AND(T64&gt;90.1,T64&lt;100.1)),(IF(U64=0,1,U64)),0)+IF((AND(V64&gt;90.1,V64&lt;100.1)),(IF(W64=0,1,W64)),0)+IF((AND(X64&gt;90.1,X64&lt;100.1)),(IF(Y64=0,1,Y64)),0)</f>
        <v>0</v>
      </c>
      <c r="AO65" s="31">
        <f>IF((AND(F64&gt;90.1,F64&lt;100.1)),(F66*(IF(G64=0,1,G64))))+IF((AND(H64&gt;90.1,H64&lt;100.1)),(H66*(IF(I64=0,1,I64))))+IF((AND(J64&gt;90.1,J64&lt;100.1)),(J66*(IF(K64=0,1,K64))))+IF((AND(L64&gt;90.1,L64&lt;100.1)),(L66*(IF(M64=0,1,M64))))+IF((AND(N64&gt;90.1,N64&lt;100.1)),(N66*(IF(O64=0,1,O64))))+IF((AND(P64&gt;90.1,P64&lt;100.1)),(P66*(IF(Q64=0,1,Q64))))+IF((AND(R64&gt;90.1,R64&lt;100.1)),(R66*(IF(S64=0,1,S64))))+IF((AND(T64&gt;90.1,T64&lt;100.1)),(T66*(IF(U64=0,1,U64))))+IF((AND(V64&gt;90.1,V64&lt;100.1)),(V66*(IF(W64=0,1,W64))))+IF((AND(X64&gt;90.1,X64&lt;100.1)),(X66*(IF(Y64=0,1,Y64))))</f>
        <v>0</v>
      </c>
      <c r="AP65" s="31">
        <f>IF(AO65=0,0,ROUND(AM65/AO65,1))</f>
        <v>0</v>
      </c>
      <c r="AQ65" s="79">
        <f>IF((AND(F64&gt;100.1,F64&lt;110.1)),(F65*F66*(IF(G64=0,1,G64))),0)+IF((AND(H64&gt;100.1,H64&lt;110.1)),(H65*H66*(IF(I64=0,1,I64))),0)+IF((AND(J64&gt;100.1,J64&lt;110.1)),(J65*J66*(IF(K64=0,1,K64))),0)+IF((AND(L64&gt;100.1,L64&lt;110.1)),(L65*L66*(IF(M64=0,1,M64))),0)+IF((AND(N64&gt;100.1,N64&lt;110.1)),(N65*N66*(IF(O64=0,1,O64))),0)+IF((AND(P64&gt;100.1,P64&lt;110.1)),(P65*P66*(IF(Q64=0,1,Q64))),0)+IF((AND(R64&gt;100.1,R64&lt;110.1)),(R65*R66*(IF(S64=0,1,S64))),0)+IF((AND(T64&gt;100.1,T64&lt;110.1)),(T65*T66*(IF(U64=0,1,U64))),0)+IF((AND(V64&gt;100.1,V64&lt;110.1)),(V65*V66*(IF(W64=0,1,W64))),0)+IF((AND(X64&gt;100.1,X64&lt;110.1)),(X65*X66*(IF(Y64=0,1,Y64))),0)</f>
        <v>0</v>
      </c>
      <c r="AR65" s="79">
        <f>IF((AND(F64&gt;100.1,F64&lt;110.1)),(IF(G64=0,1,G64)),0)+IF((AND(H64&gt;100.1,H64&lt;110.1)),(IF(I64=0,1,I64)),0)+IF((AND(J64&gt;100.1,J64&lt;110.1)),(IF(K64=0,1,K64)),0)+IF((AND(L64&gt;100.1,L64&lt;110.1)),(IF(M64=0,1,M64)),0)+IF((AND(N64&gt;100.1,N64&lt;110.1)),(IF(O64=0,1,O64)),0)+IF((AND(P64&gt;100.1,P64&lt;110.1)),(IF(Q64=0,1,Q64)),0)+IF((AND(R64&gt;100.1,R64&lt;110.1)),(IF(S64=0,1,S64)),0)+IF((AND(T64&gt;100.1,T64&lt;110.1)),(IF(U64=0,1,U64)),0)+IF((AND(V64&gt;100.1,V64&lt;110.1)),(IF(W64=0,1,W64)),0)+IF((AND(X64&gt;100.1,X64&lt;110.1)),(IF(Y64=0,1,Y64)),0)</f>
        <v>0</v>
      </c>
      <c r="AS65" s="79">
        <f>IF((AND(F64&gt;100.1,F64&lt;110.1)),(F66*(IF(G64=0,1,G64))))+IF((AND(H64&gt;100.1,H64&lt;110.1)),(H66*(IF(I64=0,1,I64))))+IF((AND(J64&gt;100.1,J64&lt;110.1)),(J66*(IF(K64=0,1,K64))))+IF((AND(L64&gt;100.1,L64&lt;110.1)),(L66*(IF(M64=0,1,M64))))+IF((AND(N64&gt;100.1,N64&lt;110.1)),(N66*(IF(O64=0,1,O64))))+IF((AND(P64&gt;100.1,P64&lt;110.1)),(P66*(IF(Q64=0,1,Q64))))+IF((AND(R64&gt;100.1,R64&lt;110.1)),(R66*(IF(S64=0,1,S64))))+IF((AND(T64&gt;100.1,T64&lt;110.1)),(T66*(IF(U64=0,1,U64))))+IF((AND(V64&gt;100.1,V64&lt;110.1)),(V66*(IF(W64=0,1,W64))))+IF((AND(X64&gt;100.1,X64&lt;110.1)),(X66*(IF(Y64=0,1,Y64))))</f>
        <v>0</v>
      </c>
      <c r="AT65" s="79">
        <f>IF(AS65=0,0,ROUND(AQ65/AS65,1))</f>
        <v>0</v>
      </c>
      <c r="AU65" s="79">
        <f>IF((AND(F64&gt;110.1)),(F65*F66*(IF(G64=0,1,G64))),0)+IF((AND(H64&gt;110.1)),(H65*H66*(IF(I64=0,1,I64))),0)+IF((AND(J64&gt;110.1)),(J65*J66*(IF(K64=0,1,K64))),0)+IF((AND(L64&gt;110.1)),(L65*L66*(IF(M64=0,1,M64))),0)+IF((AND(N64&gt;110.1)),(N65*N66*(IF(O64=0,1,O64))),0)+IF((AND(P64&gt;110.1)),(P65*P66*(IF(Q64=0,1,Q64))),0)+IF((AND(R64&gt;110.1)),(R65*R66*(IF(S64=0,1,S64))),0)+IF((AND(T64&gt;110.1)),(T65*T66*(IF(U64=0,1,U64))),0)+IF((AND(V64&gt;110.1)),(V65*V66*(IF(W64=0,1,W64))),0)+IF((AND(X64&gt;110.1)),(X65*X66*(IF(Y64=0,1,Y64))),0)</f>
        <v>0</v>
      </c>
      <c r="AV65" s="31">
        <f>IF((AND(F64&gt;110.1)),(IF(G64=0,1,G64)),0)+IF((AND(H64&gt;110.1)),(IF(I64=0,1,I64)),0)+IF((AND(J64&gt;110.1)),(IF(K64=0,1,K64)),0)+IF((AND(L64&gt;110.1)),(IF(M64=0,1,M64)),0)+IF((AND(N64&gt;110.1)),(IF(O64=0,1,O64)),0)+IF((AND(P64&gt;110.1)),(IF(Q64=0,1,Q64)),0)+IF((AND(R64&gt;110.1)),(IF(S64=0,1,S64)),0)+IF((AND(T64&gt;110.1)),(IF(U64=0,1,U64)),0)+IF((AND(V64&gt;110.1)),(IF(W64=0,1,W64)),0)+IF((AND(X64&gt;110.1)),(IF(Y64=0,1,Y64)),0)</f>
        <v>0</v>
      </c>
      <c r="AW65" s="31">
        <f>IF((AND(F64&gt;110.1)),(F66*(IF(G64=0,1,G64))))+IF((AND(H64&gt;110.1)),(H66*(IF(I64=0,1,I64))))+IF((AND(J64&gt;110.1)),(J66*(IF(K64=0,1,K64))))+IF((AND(L64&gt;110.1)),(L66*(IF(M64=0,1,M64))))+IF((AND(N64&gt;110.1)),(N66*(IF(O64=0,1,O64))))+IF((AND(P64&gt;110.1)),(P66*(IF(Q64=0,1,Q64))))+IF((AND(R64&gt;110.1)),(R66*(IF(S64=0,1,S64))))+IF((AND(T64&gt;110.1)),(T66*(IF(U64=0,1,U64))))+IF((AND(V64&gt;110.1)),(V66*(IF(W64=0,1,W64))))+IF((AND(X64&gt;110.1)),(X66*(IF(Y64=0,1,Y64))))</f>
        <v>0</v>
      </c>
      <c r="AX65" s="31">
        <f>IF(AW65=0,0,ROUND(AU65/AW65,1))</f>
        <v>0</v>
      </c>
      <c r="AY65" s="4"/>
    </row>
    <row r="66" spans="2:51" s="24" customFormat="1" ht="10.5" hidden="1" customHeight="1" outlineLevel="1">
      <c r="B66" s="159"/>
      <c r="C66" s="165"/>
      <c r="D66" s="166"/>
      <c r="E66" s="23"/>
      <c r="F66" s="118" t="s">
        <v>76</v>
      </c>
      <c r="G66" s="158"/>
      <c r="H66" s="118"/>
      <c r="I66" s="158"/>
      <c r="J66" s="118"/>
      <c r="K66" s="158"/>
      <c r="L66" s="118"/>
      <c r="M66" s="158"/>
      <c r="N66" s="118"/>
      <c r="O66" s="158"/>
      <c r="P66" s="118"/>
      <c r="Q66" s="158"/>
      <c r="R66" s="118"/>
      <c r="S66" s="158"/>
      <c r="T66" s="118"/>
      <c r="U66" s="158"/>
      <c r="V66" s="118"/>
      <c r="W66" s="163"/>
      <c r="X66" s="5"/>
      <c r="Y66" s="163"/>
      <c r="Z66" s="150"/>
      <c r="AA66" s="35"/>
      <c r="AB66" s="35"/>
      <c r="AC66" s="35"/>
      <c r="AD66" s="35"/>
      <c r="AE66" s="31"/>
      <c r="AF66" s="31"/>
      <c r="AG66" s="31"/>
      <c r="AH66" s="31"/>
      <c r="AI66" s="36"/>
      <c r="AJ66" s="31"/>
      <c r="AK66" s="31"/>
      <c r="AL66" s="36"/>
      <c r="AM66" s="31"/>
      <c r="AN66" s="31"/>
      <c r="AO66" s="31"/>
      <c r="AP66" s="31"/>
      <c r="AQ66" s="79"/>
      <c r="AR66" s="79"/>
      <c r="AS66" s="79"/>
      <c r="AT66" s="79"/>
      <c r="AU66" s="80"/>
      <c r="AV66" s="31"/>
      <c r="AW66" s="31"/>
      <c r="AX66" s="36"/>
      <c r="AY66" s="37"/>
    </row>
    <row r="67" spans="2:51" ht="10.5" hidden="1" customHeight="1" outlineLevel="1">
      <c r="B67" s="159"/>
      <c r="C67" s="165"/>
      <c r="D67" s="166"/>
      <c r="E67" s="6"/>
      <c r="F67" s="8">
        <f>IF(F68=0,0,(ROUND(F68*100/$D67,1)))</f>
        <v>0</v>
      </c>
      <c r="G67" s="158"/>
      <c r="H67" s="8">
        <f>IF(H68=0,0,(ROUND(H68*100/$D67,1)))</f>
        <v>0</v>
      </c>
      <c r="I67" s="158"/>
      <c r="J67" s="8">
        <f>IF(J68=0,0,(ROUND(J68*100/$D67,1)))</f>
        <v>0</v>
      </c>
      <c r="K67" s="158"/>
      <c r="L67" s="8">
        <f>IF(L68=0,0,(ROUND(L68*100/$D67,1)))</f>
        <v>0</v>
      </c>
      <c r="M67" s="158"/>
      <c r="N67" s="8">
        <f>IF(N68=0,0,(ROUND(N68*100/$D67,1)))</f>
        <v>0</v>
      </c>
      <c r="O67" s="158"/>
      <c r="P67" s="8">
        <f>IF(P68=0,0,(ROUND(P68*100/$D67,1)))</f>
        <v>0</v>
      </c>
      <c r="Q67" s="158"/>
      <c r="R67" s="8">
        <f>IF(R68=0,0,(ROUND(R68*100/$D67,1)))</f>
        <v>0</v>
      </c>
      <c r="S67" s="158"/>
      <c r="T67" s="8">
        <f>IF(T68=0,0,(ROUND(T68*100/$D67,1)))</f>
        <v>0</v>
      </c>
      <c r="U67" s="158"/>
      <c r="V67" s="8">
        <f>IF(V68=0,0,(ROUND(V68*100/$D67,1)))</f>
        <v>0</v>
      </c>
      <c r="W67" s="163"/>
      <c r="X67" s="8">
        <f>IF(X68=0,0,(ROUND(X68*100/$D67,1)))</f>
        <v>0</v>
      </c>
      <c r="Y67" s="163"/>
      <c r="Z67" s="150"/>
      <c r="AA67" s="29">
        <f>IF(AA68=0,0,(100*AA68/D67))</f>
        <v>0</v>
      </c>
      <c r="AB67" s="29"/>
      <c r="AC67" s="29"/>
      <c r="AD67" s="29">
        <f>IF(AC68=0,0,ROUND(AA67/AC68,1))</f>
        <v>0</v>
      </c>
      <c r="AE67" s="29">
        <f>IF(AE68=0,0,(100*AE68/D67))</f>
        <v>0</v>
      </c>
      <c r="AF67" s="29"/>
      <c r="AG67" s="29"/>
      <c r="AH67" s="29">
        <f>IF(AG68=0,0,ROUND(AE67/AG68,1))</f>
        <v>0</v>
      </c>
      <c r="AI67" s="29">
        <f>IF(AI68=0,0,(100*AI68/D67))</f>
        <v>0</v>
      </c>
      <c r="AJ67" s="29"/>
      <c r="AK67" s="29"/>
      <c r="AL67" s="29">
        <f>IF(AK68=0,0,ROUND(AI67/AK68,1))</f>
        <v>0</v>
      </c>
      <c r="AM67" s="29">
        <f>IF(AM68=0,0,(100*AM68/D67))</f>
        <v>0</v>
      </c>
      <c r="AN67" s="29"/>
      <c r="AO67" s="29"/>
      <c r="AP67" s="29">
        <f>IF(AO68=0,0,ROUND(AM67/AO68,1))</f>
        <v>0</v>
      </c>
      <c r="AQ67" s="29">
        <f>IF(AQ68=0,0,(100*AQ68/D67))</f>
        <v>0</v>
      </c>
      <c r="AR67" s="29"/>
      <c r="AS67" s="29"/>
      <c r="AT67" s="29">
        <f>IF(AS68=0,0,ROUND(AQ67/AS68,1))</f>
        <v>0</v>
      </c>
      <c r="AU67" s="29">
        <f>IF(AU68=0,0,(100*AU68/D67))</f>
        <v>0</v>
      </c>
      <c r="AV67" s="29"/>
      <c r="AW67" s="29"/>
      <c r="AX67" s="29">
        <f>IF(AW68=0,0,ROUND(AU67/AW68,1))</f>
        <v>0</v>
      </c>
    </row>
    <row r="68" spans="2:51" s="2" customFormat="1" ht="10.5" hidden="1" customHeight="1" outlineLevel="1">
      <c r="B68" s="159"/>
      <c r="C68" s="165"/>
      <c r="D68" s="166"/>
      <c r="E68" s="6"/>
      <c r="F68" s="119"/>
      <c r="G68" s="158"/>
      <c r="H68" s="119"/>
      <c r="I68" s="158"/>
      <c r="J68" s="119"/>
      <c r="K68" s="158"/>
      <c r="L68" s="119"/>
      <c r="M68" s="158"/>
      <c r="N68" s="119"/>
      <c r="O68" s="158"/>
      <c r="P68" s="119"/>
      <c r="Q68" s="158"/>
      <c r="R68" s="119"/>
      <c r="S68" s="158"/>
      <c r="T68" s="119"/>
      <c r="U68" s="158"/>
      <c r="V68" s="119"/>
      <c r="W68" s="163"/>
      <c r="X68" s="22"/>
      <c r="Y68" s="163"/>
      <c r="Z68" s="150"/>
      <c r="AA68" s="30">
        <f>IF(F68=0,0,(F69*(IF(G67=0,1,G67)))*F68)+IF(H68=0,0,(H69*(IF(I67=0,1,I67)))*H68)+IF(J68=0,0,(J69*(IF(K67=0,1,K67)))*J68)+IF(L68=0,0,(L69*(IF(M67=0,1,M67)))*L68)+IF(N68=0,0,(N69*(IF(O67=0,1,O67)))*N68)+IF(P68=0,0,(P69*(IF(Q67=0,1,Q67)))*P68)+IF(R68=0,0,(R69*(IF(S67=0,1,S67)))*R68)+IF(T68=0,0,(T69*(IF(U67=0,1,U67)))*T68)+IF(V68=0,0,(V69*(IF(W67=0,1,W67)))*V68)+IF(X68=0,0,(X69*(IF(Y67=0,1,Y67)))*X68)</f>
        <v>0</v>
      </c>
      <c r="AB68" s="30">
        <f>IF(F68=0,0,(IF(G67=0,1,G67)))+IF(H68=0,0,(IF(I67=0,1,I67)))+IF(J68=0,0,(IF(K67=0,1,K67)))+IF(L68=0,0,(IF(M67=0,1,M67)))+IF(N68=0,0,(IF(O67=0,1,O67)))+IF(P68=0,0,(IF(Q67=0,1,Q67)))+IF(R68=0,0,(IF(S67=0,1,S67)))+IF(T68=0,0,(IF(U67=0,1,U67)))+IF(V68=0,0,(IF(W67=0,1,W67)))+IF(X68=0,0,(IF(Y67=0,1,Y67)))</f>
        <v>0</v>
      </c>
      <c r="AC68" s="30">
        <f>IF(F68=0,0,(F69*(IF(G67=0,1,G67))))+IF(H68=0,0,(H69*(IF(I67=0,1,I67))))+IF(J68=0,0,(J69*(IF(K67=0,1,K67))))+IF(L68=0,0,(L69*(IF(M67=0,1,M67))))+IF(N68=0,0,(N69*(IF(O67=0,1,O67))))+IF(P68=0,0,(P69*(IF(Q67=0,1,Q67))))+IF(R68=0,0,(R69*(IF(S67=0,1,S67))))+IF(T68=0,0,(T69*(IF(U67=0,1,U67))))+IF(V68=0,0,(V69*(IF(W67=0,1,W67))))+IF(X68=0,0,(X69*(IF(Y67=0,1,Y67))))</f>
        <v>0</v>
      </c>
      <c r="AD68" s="30">
        <f>IF(AC68=0,0,ROUND(AA68/AC68,1))</f>
        <v>0</v>
      </c>
      <c r="AE68" s="31">
        <f>IF((AND(F67&gt;69.9,F67&lt;80.1)),(F68*F69*(IF(G67=0,1,G67))),0)+IF((AND(H67&gt;69.9,H67&lt;80.1)),(H68*H69*(IF(I67=0,1,I67))),0)+IF((AND(J67&gt;69.9,J67&lt;80.1)),(J68*J69*(IF(K67=0,1,K67))),0)+IF((AND(L67&gt;69.9,L67&lt;80.1)),(L68*L69*(IF(M67=0,1,M67))),0)+IF((AND(N67&gt;69.9,N67&lt;80.1)),(N68*N69*(IF(O67=0,1,O67))),0)+IF((AND(P67&gt;69.9,P67&lt;80.1)),(P68*P69*(IF(Q67=0,1,Q67))),0)+IF((AND(R67&gt;69.9,R67&lt;80.1)),(R68*R69*(IF(S67=0,1,S67))),0)+IF((AND(T67&gt;69.9,T67&lt;80.1)),(T68*T69*(IF(U67=0,1,U67))),0)+IF((AND(V67&gt;69.9,V67&lt;80.1)),(V68*V69*(IF(W67=0,1,W67))),0)+IF((AND(X67&gt;69.9,X67&lt;80.1)),(X68*X69*(IF(Y67=0,1,Y67))),0)</f>
        <v>0</v>
      </c>
      <c r="AF68" s="31">
        <f>IF((AND(F67&gt;69.9,F67&lt;80.1)),(IF(G67=0,1,G67)),0)+IF((AND(H67&gt;69.9,H67&lt;80.1)),(IF(I67=0,1,I67)),0)+IF((AND(J67&gt;69.9,J67&lt;80.1)),(IF(K67=0,1,K67)),0)+IF((AND(L67&gt;69.9,L67&lt;80.1)),(IF(M67=0,1,M67)),0)+IF((AND(N67&gt;69.9,N67&lt;80.1)),(IF(O67=0,1,O67)),0)+IF((AND(P67&gt;69.9,P67&lt;80.1)),(IF(Q67=0,1,Q67)),0)+IF((AND(R67&gt;69.9,R67&lt;80.1)),(IF(S67=0,1,S67)),0)+IF((AND(T67&gt;69.9,T67&lt;80.1)),(IF(U67=0,1,U67)),0)+IF((AND(V67&gt;69.9,V67&lt;80.1)),(IF(W67=0,1,W67)),0)+IF((AND(X67&gt;69.9,X67&lt;80.1)),(IF(Y67=0,1,Y67)),0)</f>
        <v>0</v>
      </c>
      <c r="AG68" s="31">
        <f>IF((AND(F67&gt;69.9,F67&lt;80.1)),(F69*(IF(G67=0,1,G67))))+IF((AND(H67&gt;69.9,H67&lt;80.1)),(H69*(IF(I67=0,1,I67))))+IF((AND(J67&gt;69.9,J67&lt;80.1)),(J69*(IF(K67=0,1,K67))))+IF((AND(L67&gt;69.9,L67&lt;80.1)),(L69*(IF(M67=0,1,M67))))+IF((AND(N67&gt;69.9,N67&lt;80.1)),(N69*(IF(O67=0,1,O67))))+IF((AND(P67&gt;69.9,P67&lt;80.1)),(P69*(IF(Q67=0,1,Q67))))+IF((AND(R67&gt;69.9,R67&lt;80.1)),(R69*(IF(S67=0,1,S67))))+IF((AND(T67&gt;69.9,T67&lt;80.1)),(T69*(IF(U67=0,1,U67))))+IF((AND(V67&gt;69.9,V67&lt;80.1)),(V69*(IF(W67=0,1,W67))))+IF((AND(X67&gt;69.9,X67&lt;80.1)),(X69*(IF(Y67=0,1,Y67))))</f>
        <v>0</v>
      </c>
      <c r="AH68" s="31">
        <f>IF(AG68=0,0,ROUND(AE68/AG68,1))</f>
        <v>0</v>
      </c>
      <c r="AI68" s="31">
        <f>IF((AND(F67&gt;80.1,F67&lt;90.1)),(F68*F69*(IF(G67=0,1,G67))),0)+IF((AND(H67&gt;80.1,H67&lt;90.1)),(H68*H69*(IF(I67=0,1,I67))),0)+IF((AND(J67&gt;80.1,J67&lt;90.1)),(J68*J69*(IF(K67=0,1,K67))),0)+IF((AND(L67&gt;80.1,L67&lt;90.1)),(L68*L69*(IF(M67=0,1,M67))),0)+IF((AND(N67&gt;80.1,N67&lt;90.1)),(N68*N69*(IF(O67=0,1,O67))),0)+IF((AND(P67&gt;80.1,P67&lt;90.1)),(P68*P69*(IF(Q67=0,1,Q67))),0)+IF((AND(R67&gt;80.1,R67&lt;90.1)),(R68*R69*(IF(S67=0,1,S67))),0)+IF((AND(T67&gt;80.1,T67&lt;90.1)),(T68*T69*(IF(U67=0,1,U67))),0)+IF((AND(V67&gt;80.1,V67&lt;90.1)),(V68*V69*(IF(W67=0,1,W67))),0)+IF((AND(X67&gt;80.1,X67&lt;90.1)),(X68*X69*(IF(Y67=0,1,Y67))),0)</f>
        <v>0</v>
      </c>
      <c r="AJ68" s="31">
        <f>IF((AND(F67&gt;80.1,F67&lt;90.1)),(IF(G67=0,1,G67)),0)+IF((AND(H67&gt;80.1,H67&lt;90.1)),(IF(I67=0,1,I67)),0)+IF((AND(J67&gt;80.1,J67&lt;90.1)),(IF(K67=0,1,K67)),0)+IF((AND(L67&gt;80.1,L67&lt;90.1)),(IF(M67=0,1,M67)),0)+IF((AND(N67&gt;80.1,N67&lt;90.1)),(IF(O67=0,1,O67)),0)+IF((AND(P67&gt;80.1,P67&lt;90.1)),(IF(Q67=0,1,Q67)),0)+IF((AND(R67&gt;80.1,R67&lt;90.1)),(IF(S67=0,1,S67)),0)+IF((AND(T67&gt;80.1,T67&lt;90.1)),(IF(U67=0,1,U67)),0)+IF((AND(V67&gt;80.1,V67&lt;90.1)),(IF(W67=0,1,W67)),0)+IF((AND(X67&gt;80.1,X67&lt;90.1)),(IF(Y67=0,1,Y67)),0)</f>
        <v>0</v>
      </c>
      <c r="AK68" s="31">
        <f>IF((AND(F67&gt;80.1,F67&lt;90.1)),(F69*(IF(G67=0,1,G67))))+IF((AND(H67&gt;80.1,H67&lt;90.1)),(H69*(IF(I67=0,1,I67))))+IF((AND(J67&gt;80.1,J67&lt;90.1)),(J69*(IF(K67=0,1,K67))))+IF((AND(L67&gt;80.1,L67&lt;90.1)),(L69*(IF(M67=0,1,M67))))+IF((AND(N67&gt;80.1,N67&lt;90.1)),(N69*(IF(O67=0,1,O67))))+IF((AND(P67&gt;80.1,P67&lt;90.1)),(P69*(IF(Q67=0,1,Q67))))+IF((AND(R67&gt;80.1,R67&lt;90.1)),(R69*(IF(S67=0,1,S67))))+IF((AND(T67&gt;80.1,T67&lt;90.1)),(T69*(IF(U67=0,1,U67))))+IF((AND(V67&gt;80.1,V67&lt;90.1)),(V69*(IF(W67=0,1,W67))))+IF((AND(X67&gt;80.1,X67&lt;90.1)),(X69*(IF(Y67=0,1,Y67))))</f>
        <v>0</v>
      </c>
      <c r="AL68" s="31">
        <f>IF(AK68=0,0,ROUND(AI68/AK68,1))</f>
        <v>0</v>
      </c>
      <c r="AM68" s="31">
        <f>IF((AND(F67&gt;90.1,F67&lt;100.1)),(F68*F69*(IF(G67=0,1,G67))),0)+IF((AND(H67&gt;90.1,H67&lt;100.1)),(H68*H69*(IF(I67=0,1,I67))),0)+IF((AND(J67&gt;90.1,J67&lt;100.1)),(J68*J69*(IF(K67=0,1,K67))),0)+IF((AND(L67&gt;90.1,L67&lt;100.1)),(L68*L69*(IF(M67=0,1,M67))),0)+IF((AND(N67&gt;90.1,N67&lt;100.1)),(N68*N69*(IF(O67=0,1,O67))),0)+IF((AND(P67&gt;90.1,P67&lt;100.1)),(P68*P69*(IF(Q67=0,1,Q67))),0)+IF((AND(R67&gt;90.1,R67&lt;100.1)),(R68*R69*(IF(S67=0,1,S67))),0)+IF((AND(T67&gt;90.1,T67&lt;100.1)),(T68*T69*(IF(U67=0,1,U67))),0)+IF((AND(V67&gt;90.1,V67&lt;100.1)),(V68*V69*(IF(W67=0,1,W67))),0)+IF((AND(X67&gt;90.1,X67&lt;100.1)),(X68*X69*(IF(Y67=0,1,Y67))),0)</f>
        <v>0</v>
      </c>
      <c r="AN68" s="31">
        <f>IF((AND(F67&gt;90.1,F67&lt;100.1)),(IF(G67=0,1,G67)),0)+IF((AND(H67&gt;90.1,H67&lt;100.1)),(IF(I67=0,1,I67)),0)+IF((AND(J67&gt;90.1,J67&lt;100.1)),(IF(K67=0,1,K67)),0)+IF((AND(L67&gt;90.1,L67&lt;100.1)),(IF(M67=0,1,M67)),0)+IF((AND(N67&gt;90.1,N67&lt;100.1)),(IF(O67=0,1,O67)),0)+IF((AND(P67&gt;90.1,P67&lt;100.1)),(IF(Q67=0,1,Q67)),0)+IF((AND(R67&gt;90.1,R67&lt;100.1)),(IF(S67=0,1,S67)),0)+IF((AND(T67&gt;90.1,T67&lt;100.1)),(IF(U67=0,1,U67)),0)+IF((AND(V67&gt;90.1,V67&lt;100.1)),(IF(W67=0,1,W67)),0)+IF((AND(X67&gt;90.1,X67&lt;100.1)),(IF(Y67=0,1,Y67)),0)</f>
        <v>0</v>
      </c>
      <c r="AO68" s="31">
        <f>IF((AND(F67&gt;90.1,F67&lt;100.1)),(F69*(IF(G67=0,1,G67))))+IF((AND(H67&gt;90.1,H67&lt;100.1)),(H69*(IF(I67=0,1,I67))))+IF((AND(J67&gt;90.1,J67&lt;100.1)),(J69*(IF(K67=0,1,K67))))+IF((AND(L67&gt;90.1,L67&lt;100.1)),(L69*(IF(M67=0,1,M67))))+IF((AND(N67&gt;90.1,N67&lt;100.1)),(N69*(IF(O67=0,1,O67))))+IF((AND(P67&gt;90.1,P67&lt;100.1)),(P69*(IF(Q67=0,1,Q67))))+IF((AND(R67&gt;90.1,R67&lt;100.1)),(R69*(IF(S67=0,1,S67))))+IF((AND(T67&gt;90.1,T67&lt;100.1)),(T69*(IF(U67=0,1,U67))))+IF((AND(V67&gt;90.1,V67&lt;100.1)),(V69*(IF(W67=0,1,W67))))+IF((AND(X67&gt;90.1,X67&lt;100.1)),(X69*(IF(Y67=0,1,Y67))))</f>
        <v>0</v>
      </c>
      <c r="AP68" s="31">
        <f>IF(AO68=0,0,ROUND(AM68/AO68,1))</f>
        <v>0</v>
      </c>
      <c r="AQ68" s="79">
        <f>IF((AND(F67&gt;100.1,F67&lt;110.1)),(F68*F69*(IF(G67=0,1,G67))),0)+IF((AND(H67&gt;100.1,H67&lt;110.1)),(H68*H69*(IF(I67=0,1,I67))),0)+IF((AND(J67&gt;100.1,J67&lt;110.1)),(J68*J69*(IF(K67=0,1,K67))),0)+IF((AND(L67&gt;100.1,L67&lt;110.1)),(L68*L69*(IF(M67=0,1,M67))),0)+IF((AND(N67&gt;100.1,N67&lt;110.1)),(N68*N69*(IF(O67=0,1,O67))),0)+IF((AND(P67&gt;100.1,P67&lt;110.1)),(P68*P69*(IF(Q67=0,1,Q67))),0)+IF((AND(R67&gt;100.1,R67&lt;110.1)),(R68*R69*(IF(S67=0,1,S67))),0)+IF((AND(T67&gt;100.1,T67&lt;110.1)),(T68*T69*(IF(U67=0,1,U67))),0)+IF((AND(V67&gt;100.1,V67&lt;110.1)),(V68*V69*(IF(W67=0,1,W67))),0)+IF((AND(X67&gt;100.1,X67&lt;110.1)),(X68*X69*(IF(Y67=0,1,Y67))),0)</f>
        <v>0</v>
      </c>
      <c r="AR68" s="79">
        <f>IF((AND(F67&gt;100.1,F67&lt;110.1)),(IF(G67=0,1,G67)),0)+IF((AND(H67&gt;100.1,H67&lt;110.1)),(IF(I67=0,1,I67)),0)+IF((AND(J67&gt;100.1,J67&lt;110.1)),(IF(K67=0,1,K67)),0)+IF((AND(L67&gt;100.1,L67&lt;110.1)),(IF(M67=0,1,M67)),0)+IF((AND(N67&gt;100.1,N67&lt;110.1)),(IF(O67=0,1,O67)),0)+IF((AND(P67&gt;100.1,P67&lt;110.1)),(IF(Q67=0,1,Q67)),0)+IF((AND(R67&gt;100.1,R67&lt;110.1)),(IF(S67=0,1,S67)),0)+IF((AND(T67&gt;100.1,T67&lt;110.1)),(IF(U67=0,1,U67)),0)+IF((AND(V67&gt;100.1,V67&lt;110.1)),(IF(W67=0,1,W67)),0)+IF((AND(X67&gt;100.1,X67&lt;110.1)),(IF(Y67=0,1,Y67)),0)</f>
        <v>0</v>
      </c>
      <c r="AS68" s="79">
        <f>IF((AND(F67&gt;100.1,F67&lt;110.1)),(F69*(IF(G67=0,1,G67))))+IF((AND(H67&gt;100.1,H67&lt;110.1)),(H69*(IF(I67=0,1,I67))))+IF((AND(J67&gt;100.1,J67&lt;110.1)),(J69*(IF(K67=0,1,K67))))+IF((AND(L67&gt;100.1,L67&lt;110.1)),(L69*(IF(M67=0,1,M67))))+IF((AND(N67&gt;100.1,N67&lt;110.1)),(N69*(IF(O67=0,1,O67))))+IF((AND(P67&gt;100.1,P67&lt;110.1)),(P69*(IF(Q67=0,1,Q67))))+IF((AND(R67&gt;100.1,R67&lt;110.1)),(R69*(IF(S67=0,1,S67))))+IF((AND(T67&gt;100.1,T67&lt;110.1)),(T69*(IF(U67=0,1,U67))))+IF((AND(V67&gt;100.1,V67&lt;110.1)),(V69*(IF(W67=0,1,W67))))+IF((AND(X67&gt;100.1,X67&lt;110.1)),(X69*(IF(Y67=0,1,Y67))))</f>
        <v>0</v>
      </c>
      <c r="AT68" s="79">
        <f>IF(AS68=0,0,ROUND(AQ68/AS68,1))</f>
        <v>0</v>
      </c>
      <c r="AU68" s="79">
        <f>IF((AND(F67&gt;110.1)),(F68*F69*(IF(G67=0,1,G67))),0)+IF((AND(H67&gt;110.1)),(H68*H69*(IF(I67=0,1,I67))),0)+IF((AND(J67&gt;110.1)),(J68*J69*(IF(K67=0,1,K67))),0)+IF((AND(L67&gt;110.1)),(L68*L69*(IF(M67=0,1,M67))),0)+IF((AND(N67&gt;110.1)),(N68*N69*(IF(O67=0,1,O67))),0)+IF((AND(P67&gt;110.1)),(P68*P69*(IF(Q67=0,1,Q67))),0)+IF((AND(R67&gt;110.1)),(R68*R69*(IF(S67=0,1,S67))),0)+IF((AND(T67&gt;110.1)),(T68*T69*(IF(U67=0,1,U67))),0)+IF((AND(V67&gt;110.1)),(V68*V69*(IF(W67=0,1,W67))),0)+IF((AND(X67&gt;110.1)),(X68*X69*(IF(Y67=0,1,Y67))),0)</f>
        <v>0</v>
      </c>
      <c r="AV68" s="31">
        <f>IF((AND(F67&gt;110.1)),(IF(G67=0,1,G67)),0)+IF((AND(H67&gt;110.1)),(IF(I67=0,1,I67)),0)+IF((AND(J67&gt;110.1)),(IF(K67=0,1,K67)),0)+IF((AND(L67&gt;110.1)),(IF(M67=0,1,M67)),0)+IF((AND(N67&gt;110.1)),(IF(O67=0,1,O67)),0)+IF((AND(P67&gt;110.1)),(IF(Q67=0,1,Q67)),0)+IF((AND(R67&gt;110.1)),(IF(S67=0,1,S67)),0)+IF((AND(T67&gt;110.1)),(IF(U67=0,1,U67)),0)+IF((AND(V67&gt;110.1)),(IF(W67=0,1,W67)),0)+IF((AND(X67&gt;110.1)),(IF(Y67=0,1,Y67)),0)</f>
        <v>0</v>
      </c>
      <c r="AW68" s="31">
        <f>IF((AND(F67&gt;110.1)),(F69*(IF(G67=0,1,G67))))+IF((AND(H67&gt;110.1)),(H69*(IF(I67=0,1,I67))))+IF((AND(J67&gt;110.1)),(J69*(IF(K67=0,1,K67))))+IF((AND(L67&gt;110.1)),(L69*(IF(M67=0,1,M67))))+IF((AND(N67&gt;110.1)),(N69*(IF(O67=0,1,O67))))+IF((AND(P67&gt;110.1)),(P69*(IF(Q67=0,1,Q67))))+IF((AND(R67&gt;110.1)),(R69*(IF(S67=0,1,S67))))+IF((AND(T67&gt;110.1)),(T69*(IF(U67=0,1,U67))))+IF((AND(V67&gt;110.1)),(V69*(IF(W67=0,1,W67))))+IF((AND(X67&gt;110.1)),(X69*(IF(Y67=0,1,Y67))))</f>
        <v>0</v>
      </c>
      <c r="AX68" s="31">
        <f>IF(AW68=0,0,ROUND(AU68/AW68,1))</f>
        <v>0</v>
      </c>
      <c r="AY68" s="4"/>
    </row>
    <row r="69" spans="2:51" s="24" customFormat="1" ht="10.5" hidden="1" customHeight="1" outlineLevel="1">
      <c r="B69" s="159"/>
      <c r="C69" s="165"/>
      <c r="D69" s="166"/>
      <c r="E69" s="23"/>
      <c r="F69" s="118" t="s">
        <v>76</v>
      </c>
      <c r="G69" s="158"/>
      <c r="H69" s="118"/>
      <c r="I69" s="158"/>
      <c r="J69" s="118"/>
      <c r="K69" s="158"/>
      <c r="L69" s="118"/>
      <c r="M69" s="158"/>
      <c r="N69" s="118"/>
      <c r="O69" s="158"/>
      <c r="P69" s="118"/>
      <c r="Q69" s="158"/>
      <c r="R69" s="118"/>
      <c r="S69" s="158"/>
      <c r="T69" s="118"/>
      <c r="U69" s="158"/>
      <c r="V69" s="118"/>
      <c r="W69" s="163"/>
      <c r="X69" s="5"/>
      <c r="Y69" s="163"/>
      <c r="Z69" s="150"/>
      <c r="AA69" s="35"/>
      <c r="AB69" s="35"/>
      <c r="AC69" s="35"/>
      <c r="AD69" s="35"/>
      <c r="AE69" s="31"/>
      <c r="AF69" s="31"/>
      <c r="AG69" s="31"/>
      <c r="AH69" s="31"/>
      <c r="AI69" s="36"/>
      <c r="AJ69" s="31"/>
      <c r="AK69" s="31"/>
      <c r="AL69" s="36"/>
      <c r="AM69" s="31"/>
      <c r="AN69" s="31"/>
      <c r="AO69" s="31"/>
      <c r="AP69" s="31"/>
      <c r="AQ69" s="79"/>
      <c r="AR69" s="79"/>
      <c r="AS69" s="79"/>
      <c r="AT69" s="79"/>
      <c r="AU69" s="80"/>
      <c r="AV69" s="31"/>
      <c r="AW69" s="31"/>
      <c r="AX69" s="36"/>
      <c r="AY69" s="37"/>
    </row>
    <row r="70" spans="2:51" ht="10.5" hidden="1" customHeight="1" outlineLevel="1">
      <c r="B70" s="159"/>
      <c r="C70" s="165"/>
      <c r="D70" s="166"/>
      <c r="E70" s="6"/>
      <c r="F70" s="8">
        <f>IF(F71=0,0,(ROUND(F71*100/$D70,1)))</f>
        <v>0</v>
      </c>
      <c r="G70" s="158"/>
      <c r="H70" s="8">
        <f>IF(H71=0,0,(ROUND(H71*100/$D70,1)))</f>
        <v>0</v>
      </c>
      <c r="I70" s="158"/>
      <c r="J70" s="8">
        <f>IF(J71=0,0,(ROUND(J71*100/$D70,1)))</f>
        <v>0</v>
      </c>
      <c r="K70" s="158"/>
      <c r="L70" s="8">
        <f>IF(L71=0,0,(ROUND(L71*100/$D70,1)))</f>
        <v>0</v>
      </c>
      <c r="M70" s="158"/>
      <c r="N70" s="8">
        <f>IF(N71=0,0,(ROUND(N71*100/$D70,1)))</f>
        <v>0</v>
      </c>
      <c r="O70" s="158"/>
      <c r="P70" s="8">
        <f>IF(P71=0,0,(ROUND(P71*100/$D70,1)))</f>
        <v>0</v>
      </c>
      <c r="Q70" s="158"/>
      <c r="R70" s="8">
        <f>IF(R71=0,0,(ROUND(R71*100/$D70,1)))</f>
        <v>0</v>
      </c>
      <c r="S70" s="158"/>
      <c r="T70" s="8">
        <f>IF(T71=0,0,(ROUND(T71*100/$D70,1)))</f>
        <v>0</v>
      </c>
      <c r="U70" s="158"/>
      <c r="V70" s="8">
        <f>IF(V71=0,0,(ROUND(V71*100/$D70,1)))</f>
        <v>0</v>
      </c>
      <c r="W70" s="163"/>
      <c r="X70" s="8">
        <f>IF(X71=0,0,(ROUND(X71*100/$D70,1)))</f>
        <v>0</v>
      </c>
      <c r="Y70" s="163"/>
      <c r="Z70" s="150"/>
      <c r="AA70" s="29">
        <f>IF(AA71=0,0,(100*AA71/D70))</f>
        <v>0</v>
      </c>
      <c r="AB70" s="29"/>
      <c r="AC70" s="29"/>
      <c r="AD70" s="29">
        <f>IF(AC71=0,0,ROUND(AA70/AC71,1))</f>
        <v>0</v>
      </c>
      <c r="AE70" s="29">
        <f>IF(AE71=0,0,(100*AE71/D70))</f>
        <v>0</v>
      </c>
      <c r="AF70" s="29"/>
      <c r="AG70" s="29"/>
      <c r="AH70" s="29">
        <f>IF(AG71=0,0,ROUND(AE70/AG71,1))</f>
        <v>0</v>
      </c>
      <c r="AI70" s="29">
        <f>IF(AI71=0,0,(100*AI71/D70))</f>
        <v>0</v>
      </c>
      <c r="AJ70" s="29"/>
      <c r="AK70" s="29"/>
      <c r="AL70" s="29">
        <f>IF(AK71=0,0,ROUND(AI70/AK71,1))</f>
        <v>0</v>
      </c>
      <c r="AM70" s="29">
        <f>IF(AM71=0,0,(100*AM71/D70))</f>
        <v>0</v>
      </c>
      <c r="AN70" s="29"/>
      <c r="AO70" s="29"/>
      <c r="AP70" s="29">
        <f>IF(AO71=0,0,ROUND(AM70/AO71,1))</f>
        <v>0</v>
      </c>
      <c r="AQ70" s="29">
        <f>IF(AQ71=0,0,(100*AQ71/D70))</f>
        <v>0</v>
      </c>
      <c r="AR70" s="29"/>
      <c r="AS70" s="29"/>
      <c r="AT70" s="29">
        <f>IF(AS71=0,0,ROUND(AQ70/AS71,1))</f>
        <v>0</v>
      </c>
      <c r="AU70" s="29">
        <f>IF(AU71=0,0,(100*AU71/D70))</f>
        <v>0</v>
      </c>
      <c r="AV70" s="29"/>
      <c r="AW70" s="29"/>
      <c r="AX70" s="29">
        <f>IF(AW71=0,0,ROUND(AU70/AW71,1))</f>
        <v>0</v>
      </c>
    </row>
    <row r="71" spans="2:51" s="2" customFormat="1" ht="10.5" hidden="1" customHeight="1" outlineLevel="1">
      <c r="B71" s="159"/>
      <c r="C71" s="165"/>
      <c r="D71" s="166"/>
      <c r="E71" s="6"/>
      <c r="F71" s="119"/>
      <c r="G71" s="158"/>
      <c r="H71" s="119"/>
      <c r="I71" s="158"/>
      <c r="J71" s="119"/>
      <c r="K71" s="158"/>
      <c r="L71" s="119"/>
      <c r="M71" s="158"/>
      <c r="N71" s="119"/>
      <c r="O71" s="158"/>
      <c r="P71" s="119"/>
      <c r="Q71" s="158"/>
      <c r="R71" s="119"/>
      <c r="S71" s="158"/>
      <c r="T71" s="119"/>
      <c r="U71" s="158"/>
      <c r="V71" s="119"/>
      <c r="W71" s="163"/>
      <c r="X71" s="22"/>
      <c r="Y71" s="163"/>
      <c r="Z71" s="150"/>
      <c r="AA71" s="30">
        <f>IF(F71=0,0,(F72*(IF(G70=0,1,G70)))*F71)+IF(H71=0,0,(H72*(IF(I70=0,1,I70)))*H71)+IF(J71=0,0,(J72*(IF(K70=0,1,K70)))*J71)+IF(L71=0,0,(L72*(IF(M70=0,1,M70)))*L71)+IF(N71=0,0,(N72*(IF(O70=0,1,O70)))*N71)+IF(P71=0,0,(P72*(IF(Q70=0,1,Q70)))*P71)+IF(R71=0,0,(R72*(IF(S70=0,1,S70)))*R71)+IF(T71=0,0,(T72*(IF(U70=0,1,U70)))*T71)+IF(V71=0,0,(V72*(IF(W70=0,1,W70)))*V71)+IF(X71=0,0,(X72*(IF(Y70=0,1,Y70)))*X71)</f>
        <v>0</v>
      </c>
      <c r="AB71" s="30">
        <f>IF(F71=0,0,(IF(G70=0,1,G70)))+IF(H71=0,0,(IF(I70=0,1,I70)))+IF(J71=0,0,(IF(K70=0,1,K70)))+IF(L71=0,0,(IF(M70=0,1,M70)))+IF(N71=0,0,(IF(O70=0,1,O70)))+IF(P71=0,0,(IF(Q70=0,1,Q70)))+IF(R71=0,0,(IF(S70=0,1,S70)))+IF(T71=0,0,(IF(U70=0,1,U70)))+IF(V71=0,0,(IF(W70=0,1,W70)))+IF(X71=0,0,(IF(Y70=0,1,Y70)))</f>
        <v>0</v>
      </c>
      <c r="AC71" s="30">
        <f>IF(F71=0,0,(F72*(IF(G70=0,1,G70))))+IF(H71=0,0,(H72*(IF(I70=0,1,I70))))+IF(J71=0,0,(J72*(IF(K70=0,1,K70))))+IF(L71=0,0,(L72*(IF(M70=0,1,M70))))+IF(N71=0,0,(N72*(IF(O70=0,1,O70))))+IF(P71=0,0,(P72*(IF(Q70=0,1,Q70))))+IF(R71=0,0,(R72*(IF(S70=0,1,S70))))+IF(T71=0,0,(T72*(IF(U70=0,1,U70))))+IF(V71=0,0,(V72*(IF(W70=0,1,W70))))+IF(X71=0,0,(X72*(IF(Y70=0,1,Y70))))</f>
        <v>0</v>
      </c>
      <c r="AD71" s="30">
        <f>IF(AC71=0,0,ROUND(AA71/AC71,1))</f>
        <v>0</v>
      </c>
      <c r="AE71" s="31">
        <f>IF((AND(F70&gt;69.9,F70&lt;80.1)),(F71*F72*(IF(G70=0,1,G70))),0)+IF((AND(H70&gt;69.9,H70&lt;80.1)),(H71*H72*(IF(I70=0,1,I70))),0)+IF((AND(J70&gt;69.9,J70&lt;80.1)),(J71*J72*(IF(K70=0,1,K70))),0)+IF((AND(L70&gt;69.9,L70&lt;80.1)),(L71*L72*(IF(M70=0,1,M70))),0)+IF((AND(N70&gt;69.9,N70&lt;80.1)),(N71*N72*(IF(O70=0,1,O70))),0)+IF((AND(P70&gt;69.9,P70&lt;80.1)),(P71*P72*(IF(Q70=0,1,Q70))),0)+IF((AND(R70&gt;69.9,R70&lt;80.1)),(R71*R72*(IF(S70=0,1,S70))),0)+IF((AND(T70&gt;69.9,T70&lt;80.1)),(T71*T72*(IF(U70=0,1,U70))),0)+IF((AND(V70&gt;69.9,V70&lt;80.1)),(V71*V72*(IF(W70=0,1,W70))),0)+IF((AND(X70&gt;69.9,X70&lt;80.1)),(X71*X72*(IF(Y70=0,1,Y70))),0)</f>
        <v>0</v>
      </c>
      <c r="AF71" s="31">
        <f>IF((AND(F70&gt;69.9,F70&lt;80.1)),(IF(G70=0,1,G70)),0)+IF((AND(H70&gt;69.9,H70&lt;80.1)),(IF(I70=0,1,I70)),0)+IF((AND(J70&gt;69.9,J70&lt;80.1)),(IF(K70=0,1,K70)),0)+IF((AND(L70&gt;69.9,L70&lt;80.1)),(IF(M70=0,1,M70)),0)+IF((AND(N70&gt;69.9,N70&lt;80.1)),(IF(O70=0,1,O70)),0)+IF((AND(P70&gt;69.9,P70&lt;80.1)),(IF(Q70=0,1,Q70)),0)+IF((AND(R70&gt;69.9,R70&lt;80.1)),(IF(S70=0,1,S70)),0)+IF((AND(T70&gt;69.9,T70&lt;80.1)),(IF(U70=0,1,U70)),0)+IF((AND(V70&gt;69.9,V70&lt;80.1)),(IF(W70=0,1,W70)),0)+IF((AND(X70&gt;69.9,X70&lt;80.1)),(IF(Y70=0,1,Y70)),0)</f>
        <v>0</v>
      </c>
      <c r="AG71" s="31">
        <f>IF((AND(F70&gt;69.9,F70&lt;80.1)),(F72*(IF(G70=0,1,G70))))+IF((AND(H70&gt;69.9,H70&lt;80.1)),(H72*(IF(I70=0,1,I70))))+IF((AND(J70&gt;69.9,J70&lt;80.1)),(J72*(IF(K70=0,1,K70))))+IF((AND(L70&gt;69.9,L70&lt;80.1)),(L72*(IF(M70=0,1,M70))))+IF((AND(N70&gt;69.9,N70&lt;80.1)),(N72*(IF(O70=0,1,O70))))+IF((AND(P70&gt;69.9,P70&lt;80.1)),(P72*(IF(Q70=0,1,Q70))))+IF((AND(R70&gt;69.9,R70&lt;80.1)),(R72*(IF(S70=0,1,S70))))+IF((AND(T70&gt;69.9,T70&lt;80.1)),(T72*(IF(U70=0,1,U70))))+IF((AND(V70&gt;69.9,V70&lt;80.1)),(V72*(IF(W70=0,1,W70))))+IF((AND(X70&gt;69.9,X70&lt;80.1)),(X72*(IF(Y70=0,1,Y70))))</f>
        <v>0</v>
      </c>
      <c r="AH71" s="31">
        <f>IF(AG71=0,0,ROUND(AE71/AG71,1))</f>
        <v>0</v>
      </c>
      <c r="AI71" s="31">
        <f>IF((AND(F70&gt;80.1,F70&lt;90.1)),(F71*F72*(IF(G70=0,1,G70))),0)+IF((AND(H70&gt;80.1,H70&lt;90.1)),(H71*H72*(IF(I70=0,1,I70))),0)+IF((AND(J70&gt;80.1,J70&lt;90.1)),(J71*J72*(IF(K70=0,1,K70))),0)+IF((AND(L70&gt;80.1,L70&lt;90.1)),(L71*L72*(IF(M70=0,1,M70))),0)+IF((AND(N70&gt;80.1,N70&lt;90.1)),(N71*N72*(IF(O70=0,1,O70))),0)+IF((AND(P70&gt;80.1,P70&lt;90.1)),(P71*P72*(IF(Q70=0,1,Q70))),0)+IF((AND(R70&gt;80.1,R70&lt;90.1)),(R71*R72*(IF(S70=0,1,S70))),0)+IF((AND(T70&gt;80.1,T70&lt;90.1)),(T71*T72*(IF(U70=0,1,U70))),0)+IF((AND(V70&gt;80.1,V70&lt;90.1)),(V71*V72*(IF(W70=0,1,W70))),0)+IF((AND(X70&gt;80.1,X70&lt;90.1)),(X71*X72*(IF(Y70=0,1,Y70))),0)</f>
        <v>0</v>
      </c>
      <c r="AJ71" s="31">
        <f>IF((AND(F70&gt;80.1,F70&lt;90.1)),(IF(G70=0,1,G70)),0)+IF((AND(H70&gt;80.1,H70&lt;90.1)),(IF(I70=0,1,I70)),0)+IF((AND(J70&gt;80.1,J70&lt;90.1)),(IF(K70=0,1,K70)),0)+IF((AND(L70&gt;80.1,L70&lt;90.1)),(IF(M70=0,1,M70)),0)+IF((AND(N70&gt;80.1,N70&lt;90.1)),(IF(O70=0,1,O70)),0)+IF((AND(P70&gt;80.1,P70&lt;90.1)),(IF(Q70=0,1,Q70)),0)+IF((AND(R70&gt;80.1,R70&lt;90.1)),(IF(S70=0,1,S70)),0)+IF((AND(T70&gt;80.1,T70&lt;90.1)),(IF(U70=0,1,U70)),0)+IF((AND(V70&gt;80.1,V70&lt;90.1)),(IF(W70=0,1,W70)),0)+IF((AND(X70&gt;80.1,X70&lt;90.1)),(IF(Y70=0,1,Y70)),0)</f>
        <v>0</v>
      </c>
      <c r="AK71" s="31">
        <f>IF((AND(F70&gt;80.1,F70&lt;90.1)),(F72*(IF(G70=0,1,G70))))+IF((AND(H70&gt;80.1,H70&lt;90.1)),(H72*(IF(I70=0,1,I70))))+IF((AND(J70&gt;80.1,J70&lt;90.1)),(J72*(IF(K70=0,1,K70))))+IF((AND(L70&gt;80.1,L70&lt;90.1)),(L72*(IF(M70=0,1,M70))))+IF((AND(N70&gt;80.1,N70&lt;90.1)),(N72*(IF(O70=0,1,O70))))+IF((AND(P70&gt;80.1,P70&lt;90.1)),(P72*(IF(Q70=0,1,Q70))))+IF((AND(R70&gt;80.1,R70&lt;90.1)),(R72*(IF(S70=0,1,S70))))+IF((AND(T70&gt;80.1,T70&lt;90.1)),(T72*(IF(U70=0,1,U70))))+IF((AND(V70&gt;80.1,V70&lt;90.1)),(V72*(IF(W70=0,1,W70))))+IF((AND(X70&gt;80.1,X70&lt;90.1)),(X72*(IF(Y70=0,1,Y70))))</f>
        <v>0</v>
      </c>
      <c r="AL71" s="31">
        <f>IF(AK71=0,0,ROUND(AI71/AK71,1))</f>
        <v>0</v>
      </c>
      <c r="AM71" s="31">
        <f>IF((AND(F70&gt;90.1,F70&lt;100.1)),(F71*F72*(IF(G70=0,1,G70))),0)+IF((AND(H70&gt;90.1,H70&lt;100.1)),(H71*H72*(IF(I70=0,1,I70))),0)+IF((AND(J70&gt;90.1,J70&lt;100.1)),(J71*J72*(IF(K70=0,1,K70))),0)+IF((AND(L70&gt;90.1,L70&lt;100.1)),(L71*L72*(IF(M70=0,1,M70))),0)+IF((AND(N70&gt;90.1,N70&lt;100.1)),(N71*N72*(IF(O70=0,1,O70))),0)+IF((AND(P70&gt;90.1,P70&lt;100.1)),(P71*P72*(IF(Q70=0,1,Q70))),0)+IF((AND(R70&gt;90.1,R70&lt;100.1)),(R71*R72*(IF(S70=0,1,S70))),0)+IF((AND(T70&gt;90.1,T70&lt;100.1)),(T71*T72*(IF(U70=0,1,U70))),0)+IF((AND(V70&gt;90.1,V70&lt;100.1)),(V71*V72*(IF(W70=0,1,W70))),0)+IF((AND(X70&gt;90.1,X70&lt;100.1)),(X71*X72*(IF(Y70=0,1,Y70))),0)</f>
        <v>0</v>
      </c>
      <c r="AN71" s="31">
        <f>IF((AND(F70&gt;90.1,F70&lt;100.1)),(IF(G70=0,1,G70)),0)+IF((AND(H70&gt;90.1,H70&lt;100.1)),(IF(I70=0,1,I70)),0)+IF((AND(J70&gt;90.1,J70&lt;100.1)),(IF(K70=0,1,K70)),0)+IF((AND(L70&gt;90.1,L70&lt;100.1)),(IF(M70=0,1,M70)),0)+IF((AND(N70&gt;90.1,N70&lt;100.1)),(IF(O70=0,1,O70)),0)+IF((AND(P70&gt;90.1,P70&lt;100.1)),(IF(Q70=0,1,Q70)),0)+IF((AND(R70&gt;90.1,R70&lt;100.1)),(IF(S70=0,1,S70)),0)+IF((AND(T70&gt;90.1,T70&lt;100.1)),(IF(U70=0,1,U70)),0)+IF((AND(V70&gt;90.1,V70&lt;100.1)),(IF(W70=0,1,W70)),0)+IF((AND(X70&gt;90.1,X70&lt;100.1)),(IF(Y70=0,1,Y70)),0)</f>
        <v>0</v>
      </c>
      <c r="AO71" s="31">
        <f>IF((AND(F70&gt;90.1,F70&lt;100.1)),(F72*(IF(G70=0,1,G70))))+IF((AND(H70&gt;90.1,H70&lt;100.1)),(H72*(IF(I70=0,1,I70))))+IF((AND(J70&gt;90.1,J70&lt;100.1)),(J72*(IF(K70=0,1,K70))))+IF((AND(L70&gt;90.1,L70&lt;100.1)),(L72*(IF(M70=0,1,M70))))+IF((AND(N70&gt;90.1,N70&lt;100.1)),(N72*(IF(O70=0,1,O70))))+IF((AND(P70&gt;90.1,P70&lt;100.1)),(P72*(IF(Q70=0,1,Q70))))+IF((AND(R70&gt;90.1,R70&lt;100.1)),(R72*(IF(S70=0,1,S70))))+IF((AND(T70&gt;90.1,T70&lt;100.1)),(T72*(IF(U70=0,1,U70))))+IF((AND(V70&gt;90.1,V70&lt;100.1)),(V72*(IF(W70=0,1,W70))))+IF((AND(X70&gt;90.1,X70&lt;100.1)),(X72*(IF(Y70=0,1,Y70))))</f>
        <v>0</v>
      </c>
      <c r="AP71" s="31">
        <f>IF(AO71=0,0,ROUND(AM71/AO71,1))</f>
        <v>0</v>
      </c>
      <c r="AQ71" s="79">
        <f>IF((AND(F70&gt;100.1,F70&lt;110.1)),(F71*F72*(IF(G70=0,1,G70))),0)+IF((AND(H70&gt;100.1,H70&lt;110.1)),(H71*H72*(IF(I70=0,1,I70))),0)+IF((AND(J70&gt;100.1,J70&lt;110.1)),(J71*J72*(IF(K70=0,1,K70))),0)+IF((AND(L70&gt;100.1,L70&lt;110.1)),(L71*L72*(IF(M70=0,1,M70))),0)+IF((AND(N70&gt;100.1,N70&lt;110.1)),(N71*N72*(IF(O70=0,1,O70))),0)+IF((AND(P70&gt;100.1,P70&lt;110.1)),(P71*P72*(IF(Q70=0,1,Q70))),0)+IF((AND(R70&gt;100.1,R70&lt;110.1)),(R71*R72*(IF(S70=0,1,S70))),0)+IF((AND(T70&gt;100.1,T70&lt;110.1)),(T71*T72*(IF(U70=0,1,U70))),0)+IF((AND(V70&gt;100.1,V70&lt;110.1)),(V71*V72*(IF(W70=0,1,W70))),0)+IF((AND(X70&gt;100.1,X70&lt;110.1)),(X71*X72*(IF(Y70=0,1,Y70))),0)</f>
        <v>0</v>
      </c>
      <c r="AR71" s="79">
        <f>IF((AND(F70&gt;100.1,F70&lt;110.1)),(IF(G70=0,1,G70)),0)+IF((AND(H70&gt;100.1,H70&lt;110.1)),(IF(I70=0,1,I70)),0)+IF((AND(J70&gt;100.1,J70&lt;110.1)),(IF(K70=0,1,K70)),0)+IF((AND(L70&gt;100.1,L70&lt;110.1)),(IF(M70=0,1,M70)),0)+IF((AND(N70&gt;100.1,N70&lt;110.1)),(IF(O70=0,1,O70)),0)+IF((AND(P70&gt;100.1,P70&lt;110.1)),(IF(Q70=0,1,Q70)),0)+IF((AND(R70&gt;100.1,R70&lt;110.1)),(IF(S70=0,1,S70)),0)+IF((AND(T70&gt;100.1,T70&lt;110.1)),(IF(U70=0,1,U70)),0)+IF((AND(V70&gt;100.1,V70&lt;110.1)),(IF(W70=0,1,W70)),0)+IF((AND(X70&gt;100.1,X70&lt;110.1)),(IF(Y70=0,1,Y70)),0)</f>
        <v>0</v>
      </c>
      <c r="AS71" s="79">
        <f>IF((AND(F70&gt;100.1,F70&lt;110.1)),(F72*(IF(G70=0,1,G70))))+IF((AND(H70&gt;100.1,H70&lt;110.1)),(H72*(IF(I70=0,1,I70))))+IF((AND(J70&gt;100.1,J70&lt;110.1)),(J72*(IF(K70=0,1,K70))))+IF((AND(L70&gt;100.1,L70&lt;110.1)),(L72*(IF(M70=0,1,M70))))+IF((AND(N70&gt;100.1,N70&lt;110.1)),(N72*(IF(O70=0,1,O70))))+IF((AND(P70&gt;100.1,P70&lt;110.1)),(P72*(IF(Q70=0,1,Q70))))+IF((AND(R70&gt;100.1,R70&lt;110.1)),(R72*(IF(S70=0,1,S70))))+IF((AND(T70&gt;100.1,T70&lt;110.1)),(T72*(IF(U70=0,1,U70))))+IF((AND(V70&gt;100.1,V70&lt;110.1)),(V72*(IF(W70=0,1,W70))))+IF((AND(X70&gt;100.1,X70&lt;110.1)),(X72*(IF(Y70=0,1,Y70))))</f>
        <v>0</v>
      </c>
      <c r="AT71" s="79">
        <f>IF(AS71=0,0,ROUND(AQ71/AS71,1))</f>
        <v>0</v>
      </c>
      <c r="AU71" s="79">
        <f>IF((AND(F70&gt;110.1)),(F71*F72*(IF(G70=0,1,G70))),0)+IF((AND(H70&gt;110.1)),(H71*H72*(IF(I70=0,1,I70))),0)+IF((AND(J70&gt;110.1)),(J71*J72*(IF(K70=0,1,K70))),0)+IF((AND(L70&gt;110.1)),(L71*L72*(IF(M70=0,1,M70))),0)+IF((AND(N70&gt;110.1)),(N71*N72*(IF(O70=0,1,O70))),0)+IF((AND(P70&gt;110.1)),(P71*P72*(IF(Q70=0,1,Q70))),0)+IF((AND(R70&gt;110.1)),(R71*R72*(IF(S70=0,1,S70))),0)+IF((AND(T70&gt;110.1)),(T71*T72*(IF(U70=0,1,U70))),0)+IF((AND(V70&gt;110.1)),(V71*V72*(IF(W70=0,1,W70))),0)+IF((AND(X70&gt;110.1)),(X71*X72*(IF(Y70=0,1,Y70))),0)</f>
        <v>0</v>
      </c>
      <c r="AV71" s="31">
        <f>IF((AND(F70&gt;110.1)),(IF(G70=0,1,G70)),0)+IF((AND(H70&gt;110.1)),(IF(I70=0,1,I70)),0)+IF((AND(J70&gt;110.1)),(IF(K70=0,1,K70)),0)+IF((AND(L70&gt;110.1)),(IF(M70=0,1,M70)),0)+IF((AND(N70&gt;110.1)),(IF(O70=0,1,O70)),0)+IF((AND(P70&gt;110.1)),(IF(Q70=0,1,Q70)),0)+IF((AND(R70&gt;110.1)),(IF(S70=0,1,S70)),0)+IF((AND(T70&gt;110.1)),(IF(U70=0,1,U70)),0)+IF((AND(V70&gt;110.1)),(IF(W70=0,1,W70)),0)+IF((AND(X70&gt;110.1)),(IF(Y70=0,1,Y70)),0)</f>
        <v>0</v>
      </c>
      <c r="AW71" s="31">
        <f>IF((AND(F70&gt;110.1)),(F72*(IF(G70=0,1,G70))))+IF((AND(H70&gt;110.1)),(H72*(IF(I70=0,1,I70))))+IF((AND(J70&gt;110.1)),(J72*(IF(K70=0,1,K70))))+IF((AND(L70&gt;110.1)),(L72*(IF(M70=0,1,M70))))+IF((AND(N70&gt;110.1)),(N72*(IF(O70=0,1,O70))))+IF((AND(P70&gt;110.1)),(P72*(IF(Q70=0,1,Q70))))+IF((AND(R70&gt;110.1)),(R72*(IF(S70=0,1,S70))))+IF((AND(T70&gt;110.1)),(T72*(IF(U70=0,1,U70))))+IF((AND(V70&gt;110.1)),(V72*(IF(W70=0,1,W70))))+IF((AND(X70&gt;110.1)),(X72*(IF(Y70=0,1,Y70))))</f>
        <v>0</v>
      </c>
      <c r="AX71" s="31">
        <f>IF(AW71=0,0,ROUND(AU71/AW71,1))</f>
        <v>0</v>
      </c>
      <c r="AY71" s="4"/>
    </row>
    <row r="72" spans="2:51" s="24" customFormat="1" ht="10.5" hidden="1" customHeight="1" outlineLevel="1">
      <c r="B72" s="159"/>
      <c r="C72" s="165"/>
      <c r="D72" s="166"/>
      <c r="E72" s="23"/>
      <c r="F72" s="118" t="s">
        <v>76</v>
      </c>
      <c r="G72" s="158"/>
      <c r="H72" s="118"/>
      <c r="I72" s="158"/>
      <c r="J72" s="118"/>
      <c r="K72" s="158"/>
      <c r="L72" s="118"/>
      <c r="M72" s="158"/>
      <c r="N72" s="118"/>
      <c r="O72" s="158"/>
      <c r="P72" s="118"/>
      <c r="Q72" s="158"/>
      <c r="R72" s="118"/>
      <c r="S72" s="158"/>
      <c r="T72" s="118"/>
      <c r="U72" s="158"/>
      <c r="V72" s="118"/>
      <c r="W72" s="163"/>
      <c r="X72" s="5"/>
      <c r="Y72" s="163"/>
      <c r="Z72" s="150"/>
      <c r="AA72" s="35"/>
      <c r="AB72" s="35"/>
      <c r="AC72" s="35"/>
      <c r="AD72" s="35"/>
      <c r="AE72" s="31"/>
      <c r="AF72" s="31"/>
      <c r="AG72" s="31"/>
      <c r="AH72" s="31"/>
      <c r="AI72" s="36"/>
      <c r="AJ72" s="31"/>
      <c r="AK72" s="31"/>
      <c r="AL72" s="36"/>
      <c r="AM72" s="31"/>
      <c r="AN72" s="31"/>
      <c r="AO72" s="31"/>
      <c r="AP72" s="31"/>
      <c r="AQ72" s="79"/>
      <c r="AR72" s="79"/>
      <c r="AS72" s="79"/>
      <c r="AT72" s="79"/>
      <c r="AU72" s="80"/>
      <c r="AV72" s="31"/>
      <c r="AW72" s="31"/>
      <c r="AX72" s="36"/>
      <c r="AY72" s="37"/>
    </row>
    <row r="73" spans="2:51" ht="10.5" hidden="1" customHeight="1" outlineLevel="1">
      <c r="B73" s="159"/>
      <c r="C73" s="165"/>
      <c r="D73" s="166"/>
      <c r="E73" s="6"/>
      <c r="F73" s="8">
        <f>IF(F74=0,0,(ROUND(F74*100/$D73,1)))</f>
        <v>0</v>
      </c>
      <c r="G73" s="158"/>
      <c r="H73" s="8">
        <f>IF(H74=0,0,(ROUND(H74*100/$D73,1)))</f>
        <v>0</v>
      </c>
      <c r="I73" s="158"/>
      <c r="J73" s="8">
        <f>IF(J74=0,0,(ROUND(J74*100/$D73,1)))</f>
        <v>0</v>
      </c>
      <c r="K73" s="158"/>
      <c r="L73" s="8">
        <f>IF(L74=0,0,(ROUND(L74*100/$D73,1)))</f>
        <v>0</v>
      </c>
      <c r="M73" s="158"/>
      <c r="N73" s="8">
        <f>IF(N74=0,0,(ROUND(N74*100/$D73,1)))</f>
        <v>0</v>
      </c>
      <c r="O73" s="158"/>
      <c r="P73" s="8">
        <f>IF(P74=0,0,(ROUND(P74*100/$D73,1)))</f>
        <v>0</v>
      </c>
      <c r="Q73" s="158"/>
      <c r="R73" s="8">
        <f>IF(R74=0,0,(ROUND(R74*100/$D73,1)))</f>
        <v>0</v>
      </c>
      <c r="S73" s="158"/>
      <c r="T73" s="8">
        <f>IF(T74=0,0,(ROUND(T74*100/$D73,1)))</f>
        <v>0</v>
      </c>
      <c r="U73" s="158"/>
      <c r="V73" s="8">
        <f>IF(V74=0,0,(ROUND(V74*100/$D73,1)))</f>
        <v>0</v>
      </c>
      <c r="W73" s="163"/>
      <c r="X73" s="8">
        <f>IF(X74=0,0,(ROUND(X74*100/$D73,1)))</f>
        <v>0</v>
      </c>
      <c r="Y73" s="163"/>
      <c r="Z73" s="150"/>
      <c r="AA73" s="29">
        <f>IF(AA74=0,0,(100*AA74/D73))</f>
        <v>0</v>
      </c>
      <c r="AB73" s="29"/>
      <c r="AC73" s="29"/>
      <c r="AD73" s="29">
        <f>IF(AC74=0,0,ROUND(AA73/AC74,1))</f>
        <v>0</v>
      </c>
      <c r="AE73" s="29">
        <f>IF(AE74=0,0,(100*AE74/D73))</f>
        <v>0</v>
      </c>
      <c r="AF73" s="29"/>
      <c r="AG73" s="29"/>
      <c r="AH73" s="29">
        <f>IF(AG74=0,0,ROUND(AE73/AG74,1))</f>
        <v>0</v>
      </c>
      <c r="AI73" s="29">
        <f>IF(AI74=0,0,(100*AI74/D73))</f>
        <v>0</v>
      </c>
      <c r="AJ73" s="29"/>
      <c r="AK73" s="29"/>
      <c r="AL73" s="29">
        <f>IF(AK74=0,0,ROUND(AI73/AK74,1))</f>
        <v>0</v>
      </c>
      <c r="AM73" s="29">
        <f>IF(AM74=0,0,(100*AM74/D73))</f>
        <v>0</v>
      </c>
      <c r="AN73" s="29"/>
      <c r="AO73" s="29"/>
      <c r="AP73" s="29">
        <f>IF(AO74=0,0,ROUND(AM73/AO74,1))</f>
        <v>0</v>
      </c>
      <c r="AQ73" s="29">
        <f>IF(AQ74=0,0,(100*AQ74/D73))</f>
        <v>0</v>
      </c>
      <c r="AR73" s="29"/>
      <c r="AS73" s="29"/>
      <c r="AT73" s="29">
        <f>IF(AS74=0,0,ROUND(AQ73/AS74,1))</f>
        <v>0</v>
      </c>
      <c r="AU73" s="29">
        <f>IF(AU74=0,0,(100*AU74/D73))</f>
        <v>0</v>
      </c>
      <c r="AV73" s="29"/>
      <c r="AW73" s="29"/>
      <c r="AX73" s="29">
        <f>IF(AW74=0,0,ROUND(AU73/AW74,1))</f>
        <v>0</v>
      </c>
    </row>
    <row r="74" spans="2:51" s="2" customFormat="1" ht="10.5" hidden="1" customHeight="1" outlineLevel="1">
      <c r="B74" s="159"/>
      <c r="C74" s="165"/>
      <c r="D74" s="166"/>
      <c r="E74" s="6"/>
      <c r="F74" s="119"/>
      <c r="G74" s="158"/>
      <c r="H74" s="119"/>
      <c r="I74" s="158"/>
      <c r="J74" s="119"/>
      <c r="K74" s="158"/>
      <c r="L74" s="119"/>
      <c r="M74" s="158"/>
      <c r="N74" s="119"/>
      <c r="O74" s="158"/>
      <c r="P74" s="119"/>
      <c r="Q74" s="158"/>
      <c r="R74" s="119"/>
      <c r="S74" s="158"/>
      <c r="T74" s="119"/>
      <c r="U74" s="158"/>
      <c r="V74" s="119"/>
      <c r="W74" s="163"/>
      <c r="X74" s="22"/>
      <c r="Y74" s="163"/>
      <c r="Z74" s="150"/>
      <c r="AA74" s="30">
        <f>IF(F74=0,0,(F75*(IF(G73=0,1,G73)))*F74)+IF(H74=0,0,(H75*(IF(I73=0,1,I73)))*H74)+IF(J74=0,0,(J75*(IF(K73=0,1,K73)))*J74)+IF(L74=0,0,(L75*(IF(M73=0,1,M73)))*L74)+IF(N74=0,0,(N75*(IF(O73=0,1,O73)))*N74)+IF(P74=0,0,(P75*(IF(Q73=0,1,Q73)))*P74)+IF(R74=0,0,(R75*(IF(S73=0,1,S73)))*R74)+IF(T74=0,0,(T75*(IF(U73=0,1,U73)))*T74)+IF(V74=0,0,(V75*(IF(W73=0,1,W73)))*V74)+IF(X74=0,0,(X75*(IF(Y73=0,1,Y73)))*X74)</f>
        <v>0</v>
      </c>
      <c r="AB74" s="30">
        <f>IF(F74=0,0,(IF(G73=0,1,G73)))+IF(H74=0,0,(IF(I73=0,1,I73)))+IF(J74=0,0,(IF(K73=0,1,K73)))+IF(L74=0,0,(IF(M73=0,1,M73)))+IF(N74=0,0,(IF(O73=0,1,O73)))+IF(P74=0,0,(IF(Q73=0,1,Q73)))+IF(R74=0,0,(IF(S73=0,1,S73)))+IF(T74=0,0,(IF(U73=0,1,U73)))+IF(V74=0,0,(IF(W73=0,1,W73)))+IF(X74=0,0,(IF(Y73=0,1,Y73)))</f>
        <v>0</v>
      </c>
      <c r="AC74" s="30">
        <f>IF(F74=0,0,(F75*(IF(G73=0,1,G73))))+IF(H74=0,0,(H75*(IF(I73=0,1,I73))))+IF(J74=0,0,(J75*(IF(K73=0,1,K73))))+IF(L74=0,0,(L75*(IF(M73=0,1,M73))))+IF(N74=0,0,(N75*(IF(O73=0,1,O73))))+IF(P74=0,0,(P75*(IF(Q73=0,1,Q73))))+IF(R74=0,0,(R75*(IF(S73=0,1,S73))))+IF(T74=0,0,(T75*(IF(U73=0,1,U73))))+IF(V74=0,0,(V75*(IF(W73=0,1,W73))))+IF(X74=0,0,(X75*(IF(Y73=0,1,Y73))))</f>
        <v>0</v>
      </c>
      <c r="AD74" s="30">
        <f>IF(AC74=0,0,ROUND(AA74/AC74,1))</f>
        <v>0</v>
      </c>
      <c r="AE74" s="31">
        <f>IF((AND(F73&gt;69.9,F73&lt;80.1)),(F74*F75*(IF(G73=0,1,G73))),0)+IF((AND(H73&gt;69.9,H73&lt;80.1)),(H74*H75*(IF(I73=0,1,I73))),0)+IF((AND(J73&gt;69.9,J73&lt;80.1)),(J74*J75*(IF(K73=0,1,K73))),0)+IF((AND(L73&gt;69.9,L73&lt;80.1)),(L74*L75*(IF(M73=0,1,M73))),0)+IF((AND(N73&gt;69.9,N73&lt;80.1)),(N74*N75*(IF(O73=0,1,O73))),0)+IF((AND(P73&gt;69.9,P73&lt;80.1)),(P74*P75*(IF(Q73=0,1,Q73))),0)+IF((AND(R73&gt;69.9,R73&lt;80.1)),(R74*R75*(IF(S73=0,1,S73))),0)+IF((AND(T73&gt;69.9,T73&lt;80.1)),(T74*T75*(IF(U73=0,1,U73))),0)+IF((AND(V73&gt;69.9,V73&lt;80.1)),(V74*V75*(IF(W73=0,1,W73))),0)+IF((AND(X73&gt;69.9,X73&lt;80.1)),(X74*X75*(IF(Y73=0,1,Y73))),0)</f>
        <v>0</v>
      </c>
      <c r="AF74" s="31">
        <f>IF((AND(F73&gt;69.9,F73&lt;80.1)),(IF(G73=0,1,G73)),0)+IF((AND(H73&gt;69.9,H73&lt;80.1)),(IF(I73=0,1,I73)),0)+IF((AND(J73&gt;69.9,J73&lt;80.1)),(IF(K73=0,1,K73)),0)+IF((AND(L73&gt;69.9,L73&lt;80.1)),(IF(M73=0,1,M73)),0)+IF((AND(N73&gt;69.9,N73&lt;80.1)),(IF(O73=0,1,O73)),0)+IF((AND(P73&gt;69.9,P73&lt;80.1)),(IF(Q73=0,1,Q73)),0)+IF((AND(R73&gt;69.9,R73&lt;80.1)),(IF(S73=0,1,S73)),0)+IF((AND(T73&gt;69.9,T73&lt;80.1)),(IF(U73=0,1,U73)),0)+IF((AND(V73&gt;69.9,V73&lt;80.1)),(IF(W73=0,1,W73)),0)+IF((AND(X73&gt;69.9,X73&lt;80.1)),(IF(Y73=0,1,Y73)),0)</f>
        <v>0</v>
      </c>
      <c r="AG74" s="31">
        <f>IF((AND(F73&gt;69.9,F73&lt;80.1)),(F75*(IF(G73=0,1,G73))))+IF((AND(H73&gt;69.9,H73&lt;80.1)),(H75*(IF(I73=0,1,I73))))+IF((AND(J73&gt;69.9,J73&lt;80.1)),(J75*(IF(K73=0,1,K73))))+IF((AND(L73&gt;69.9,L73&lt;80.1)),(L75*(IF(M73=0,1,M73))))+IF((AND(N73&gt;69.9,N73&lt;80.1)),(N75*(IF(O73=0,1,O73))))+IF((AND(P73&gt;69.9,P73&lt;80.1)),(P75*(IF(Q73=0,1,Q73))))+IF((AND(R73&gt;69.9,R73&lt;80.1)),(R75*(IF(S73=0,1,S73))))+IF((AND(T73&gt;69.9,T73&lt;80.1)),(T75*(IF(U73=0,1,U73))))+IF((AND(V73&gt;69.9,V73&lt;80.1)),(V75*(IF(W73=0,1,W73))))+IF((AND(X73&gt;69.9,X73&lt;80.1)),(X75*(IF(Y73=0,1,Y73))))</f>
        <v>0</v>
      </c>
      <c r="AH74" s="31">
        <f>IF(AG74=0,0,ROUND(AE74/AG74,1))</f>
        <v>0</v>
      </c>
      <c r="AI74" s="31">
        <f>IF((AND(F73&gt;80.1,F73&lt;90.1)),(F74*F75*(IF(G73=0,1,G73))),0)+IF((AND(H73&gt;80.1,H73&lt;90.1)),(H74*H75*(IF(I73=0,1,I73))),0)+IF((AND(J73&gt;80.1,J73&lt;90.1)),(J74*J75*(IF(K73=0,1,K73))),0)+IF((AND(L73&gt;80.1,L73&lt;90.1)),(L74*L75*(IF(M73=0,1,M73))),0)+IF((AND(N73&gt;80.1,N73&lt;90.1)),(N74*N75*(IF(O73=0,1,O73))),0)+IF((AND(P73&gt;80.1,P73&lt;90.1)),(P74*P75*(IF(Q73=0,1,Q73))),0)+IF((AND(R73&gt;80.1,R73&lt;90.1)),(R74*R75*(IF(S73=0,1,S73))),0)+IF((AND(T73&gt;80.1,T73&lt;90.1)),(T74*T75*(IF(U73=0,1,U73))),0)+IF((AND(V73&gt;80.1,V73&lt;90.1)),(V74*V75*(IF(W73=0,1,W73))),0)+IF((AND(X73&gt;80.1,X73&lt;90.1)),(X74*X75*(IF(Y73=0,1,Y73))),0)</f>
        <v>0</v>
      </c>
      <c r="AJ74" s="31">
        <f>IF((AND(F73&gt;80.1,F73&lt;90.1)),(IF(G73=0,1,G73)),0)+IF((AND(H73&gt;80.1,H73&lt;90.1)),(IF(I73=0,1,I73)),0)+IF((AND(J73&gt;80.1,J73&lt;90.1)),(IF(K73=0,1,K73)),0)+IF((AND(L73&gt;80.1,L73&lt;90.1)),(IF(M73=0,1,M73)),0)+IF((AND(N73&gt;80.1,N73&lt;90.1)),(IF(O73=0,1,O73)),0)+IF((AND(P73&gt;80.1,P73&lt;90.1)),(IF(Q73=0,1,Q73)),0)+IF((AND(R73&gt;80.1,R73&lt;90.1)),(IF(S73=0,1,S73)),0)+IF((AND(T73&gt;80.1,T73&lt;90.1)),(IF(U73=0,1,U73)),0)+IF((AND(V73&gt;80.1,V73&lt;90.1)),(IF(W73=0,1,W73)),0)+IF((AND(X73&gt;80.1,X73&lt;90.1)),(IF(Y73=0,1,Y73)),0)</f>
        <v>0</v>
      </c>
      <c r="AK74" s="31">
        <f>IF((AND(F73&gt;80.1,F73&lt;90.1)),(F75*(IF(G73=0,1,G73))))+IF((AND(H73&gt;80.1,H73&lt;90.1)),(H75*(IF(I73=0,1,I73))))+IF((AND(J73&gt;80.1,J73&lt;90.1)),(J75*(IF(K73=0,1,K73))))+IF((AND(L73&gt;80.1,L73&lt;90.1)),(L75*(IF(M73=0,1,M73))))+IF((AND(N73&gt;80.1,N73&lt;90.1)),(N75*(IF(O73=0,1,O73))))+IF((AND(P73&gt;80.1,P73&lt;90.1)),(P75*(IF(Q73=0,1,Q73))))+IF((AND(R73&gt;80.1,R73&lt;90.1)),(R75*(IF(S73=0,1,S73))))+IF((AND(T73&gt;80.1,T73&lt;90.1)),(T75*(IF(U73=0,1,U73))))+IF((AND(V73&gt;80.1,V73&lt;90.1)),(V75*(IF(W73=0,1,W73))))+IF((AND(X73&gt;80.1,X73&lt;90.1)),(X75*(IF(Y73=0,1,Y73))))</f>
        <v>0</v>
      </c>
      <c r="AL74" s="31">
        <f>IF(AK74=0,0,ROUND(AI74/AK74,1))</f>
        <v>0</v>
      </c>
      <c r="AM74" s="31">
        <f>IF((AND(F73&gt;90.1,F73&lt;100.1)),(F74*F75*(IF(G73=0,1,G73))),0)+IF((AND(H73&gt;90.1,H73&lt;100.1)),(H74*H75*(IF(I73=0,1,I73))),0)+IF((AND(J73&gt;90.1,J73&lt;100.1)),(J74*J75*(IF(K73=0,1,K73))),0)+IF((AND(L73&gt;90.1,L73&lt;100.1)),(L74*L75*(IF(M73=0,1,M73))),0)+IF((AND(N73&gt;90.1,N73&lt;100.1)),(N74*N75*(IF(O73=0,1,O73))),0)+IF((AND(P73&gt;90.1,P73&lt;100.1)),(P74*P75*(IF(Q73=0,1,Q73))),0)+IF((AND(R73&gt;90.1,R73&lt;100.1)),(R74*R75*(IF(S73=0,1,S73))),0)+IF((AND(T73&gt;90.1,T73&lt;100.1)),(T74*T75*(IF(U73=0,1,U73))),0)+IF((AND(V73&gt;90.1,V73&lt;100.1)),(V74*V75*(IF(W73=0,1,W73))),0)+IF((AND(X73&gt;90.1,X73&lt;100.1)),(X74*X75*(IF(Y73=0,1,Y73))),0)</f>
        <v>0</v>
      </c>
      <c r="AN74" s="31">
        <f>IF((AND(F73&gt;90.1,F73&lt;100.1)),(IF(G73=0,1,G73)),0)+IF((AND(H73&gt;90.1,H73&lt;100.1)),(IF(I73=0,1,I73)),0)+IF((AND(J73&gt;90.1,J73&lt;100.1)),(IF(K73=0,1,K73)),0)+IF((AND(L73&gt;90.1,L73&lt;100.1)),(IF(M73=0,1,M73)),0)+IF((AND(N73&gt;90.1,N73&lt;100.1)),(IF(O73=0,1,O73)),0)+IF((AND(P73&gt;90.1,P73&lt;100.1)),(IF(Q73=0,1,Q73)),0)+IF((AND(R73&gt;90.1,R73&lt;100.1)),(IF(S73=0,1,S73)),0)+IF((AND(T73&gt;90.1,T73&lt;100.1)),(IF(U73=0,1,U73)),0)+IF((AND(V73&gt;90.1,V73&lt;100.1)),(IF(W73=0,1,W73)),0)+IF((AND(X73&gt;90.1,X73&lt;100.1)),(IF(Y73=0,1,Y73)),0)</f>
        <v>0</v>
      </c>
      <c r="AO74" s="31">
        <f>IF((AND(F73&gt;90.1,F73&lt;100.1)),(F75*(IF(G73=0,1,G73))))+IF((AND(H73&gt;90.1,H73&lt;100.1)),(H75*(IF(I73=0,1,I73))))+IF((AND(J73&gt;90.1,J73&lt;100.1)),(J75*(IF(K73=0,1,K73))))+IF((AND(L73&gt;90.1,L73&lt;100.1)),(L75*(IF(M73=0,1,M73))))+IF((AND(N73&gt;90.1,N73&lt;100.1)),(N75*(IF(O73=0,1,O73))))+IF((AND(P73&gt;90.1,P73&lt;100.1)),(P75*(IF(Q73=0,1,Q73))))+IF((AND(R73&gt;90.1,R73&lt;100.1)),(R75*(IF(S73=0,1,S73))))+IF((AND(T73&gt;90.1,T73&lt;100.1)),(T75*(IF(U73=0,1,U73))))+IF((AND(V73&gt;90.1,V73&lt;100.1)),(V75*(IF(W73=0,1,W73))))+IF((AND(X73&gt;90.1,X73&lt;100.1)),(X75*(IF(Y73=0,1,Y73))))</f>
        <v>0</v>
      </c>
      <c r="AP74" s="31">
        <f>IF(AO74=0,0,ROUND(AM74/AO74,1))</f>
        <v>0</v>
      </c>
      <c r="AQ74" s="79">
        <f>IF((AND(F73&gt;100.1,F73&lt;110.1)),(F74*F75*(IF(G73=0,1,G73))),0)+IF((AND(H73&gt;100.1,H73&lt;110.1)),(H74*H75*(IF(I73=0,1,I73))),0)+IF((AND(J73&gt;100.1,J73&lt;110.1)),(J74*J75*(IF(K73=0,1,K73))),0)+IF((AND(L73&gt;100.1,L73&lt;110.1)),(L74*L75*(IF(M73=0,1,M73))),0)+IF((AND(N73&gt;100.1,N73&lt;110.1)),(N74*N75*(IF(O73=0,1,O73))),0)+IF((AND(P73&gt;100.1,P73&lt;110.1)),(P74*P75*(IF(Q73=0,1,Q73))),0)+IF((AND(R73&gt;100.1,R73&lt;110.1)),(R74*R75*(IF(S73=0,1,S73))),0)+IF((AND(T73&gt;100.1,T73&lt;110.1)),(T74*T75*(IF(U73=0,1,U73))),0)+IF((AND(V73&gt;100.1,V73&lt;110.1)),(V74*V75*(IF(W73=0,1,W73))),0)+IF((AND(X73&gt;100.1,X73&lt;110.1)),(X74*X75*(IF(Y73=0,1,Y73))),0)</f>
        <v>0</v>
      </c>
      <c r="AR74" s="79">
        <f>IF((AND(F73&gt;100.1,F73&lt;110.1)),(IF(G73=0,1,G73)),0)+IF((AND(H73&gt;100.1,H73&lt;110.1)),(IF(I73=0,1,I73)),0)+IF((AND(J73&gt;100.1,J73&lt;110.1)),(IF(K73=0,1,K73)),0)+IF((AND(L73&gt;100.1,L73&lt;110.1)),(IF(M73=0,1,M73)),0)+IF((AND(N73&gt;100.1,N73&lt;110.1)),(IF(O73=0,1,O73)),0)+IF((AND(P73&gt;100.1,P73&lt;110.1)),(IF(Q73=0,1,Q73)),0)+IF((AND(R73&gt;100.1,R73&lt;110.1)),(IF(S73=0,1,S73)),0)+IF((AND(T73&gt;100.1,T73&lt;110.1)),(IF(U73=0,1,U73)),0)+IF((AND(V73&gt;100.1,V73&lt;110.1)),(IF(W73=0,1,W73)),0)+IF((AND(X73&gt;100.1,X73&lt;110.1)),(IF(Y73=0,1,Y73)),0)</f>
        <v>0</v>
      </c>
      <c r="AS74" s="79">
        <f>IF((AND(F73&gt;100.1,F73&lt;110.1)),(F75*(IF(G73=0,1,G73))))+IF((AND(H73&gt;100.1,H73&lt;110.1)),(H75*(IF(I73=0,1,I73))))+IF((AND(J73&gt;100.1,J73&lt;110.1)),(J75*(IF(K73=0,1,K73))))+IF((AND(L73&gt;100.1,L73&lt;110.1)),(L75*(IF(M73=0,1,M73))))+IF((AND(N73&gt;100.1,N73&lt;110.1)),(N75*(IF(O73=0,1,O73))))+IF((AND(P73&gt;100.1,P73&lt;110.1)),(P75*(IF(Q73=0,1,Q73))))+IF((AND(R73&gt;100.1,R73&lt;110.1)),(R75*(IF(S73=0,1,S73))))+IF((AND(T73&gt;100.1,T73&lt;110.1)),(T75*(IF(U73=0,1,U73))))+IF((AND(V73&gt;100.1,V73&lt;110.1)),(V75*(IF(W73=0,1,W73))))+IF((AND(X73&gt;100.1,X73&lt;110.1)),(X75*(IF(Y73=0,1,Y73))))</f>
        <v>0</v>
      </c>
      <c r="AT74" s="79">
        <f>IF(AS74=0,0,ROUND(AQ74/AS74,1))</f>
        <v>0</v>
      </c>
      <c r="AU74" s="79">
        <f>IF((AND(F73&gt;110.1)),(F74*F75*(IF(G73=0,1,G73))),0)+IF((AND(H73&gt;110.1)),(H74*H75*(IF(I73=0,1,I73))),0)+IF((AND(J73&gt;110.1)),(J74*J75*(IF(K73=0,1,K73))),0)+IF((AND(L73&gt;110.1)),(L74*L75*(IF(M73=0,1,M73))),0)+IF((AND(N73&gt;110.1)),(N74*N75*(IF(O73=0,1,O73))),0)+IF((AND(P73&gt;110.1)),(P74*P75*(IF(Q73=0,1,Q73))),0)+IF((AND(R73&gt;110.1)),(R74*R75*(IF(S73=0,1,S73))),0)+IF((AND(T73&gt;110.1)),(T74*T75*(IF(U73=0,1,U73))),0)+IF((AND(V73&gt;110.1)),(V74*V75*(IF(W73=0,1,W73))),0)+IF((AND(X73&gt;110.1)),(X74*X75*(IF(Y73=0,1,Y73))),0)</f>
        <v>0</v>
      </c>
      <c r="AV74" s="31">
        <f>IF((AND(F73&gt;110.1)),(IF(G73=0,1,G73)),0)+IF((AND(H73&gt;110.1)),(IF(I73=0,1,I73)),0)+IF((AND(J73&gt;110.1)),(IF(K73=0,1,K73)),0)+IF((AND(L73&gt;110.1)),(IF(M73=0,1,M73)),0)+IF((AND(N73&gt;110.1)),(IF(O73=0,1,O73)),0)+IF((AND(P73&gt;110.1)),(IF(Q73=0,1,Q73)),0)+IF((AND(R73&gt;110.1)),(IF(S73=0,1,S73)),0)+IF((AND(T73&gt;110.1)),(IF(U73=0,1,U73)),0)+IF((AND(V73&gt;110.1)),(IF(W73=0,1,W73)),0)+IF((AND(X73&gt;110.1)),(IF(Y73=0,1,Y73)),0)</f>
        <v>0</v>
      </c>
      <c r="AW74" s="31">
        <f>IF((AND(F73&gt;110.1)),(F75*(IF(G73=0,1,G73))))+IF((AND(H73&gt;110.1)),(H75*(IF(I73=0,1,I73))))+IF((AND(J73&gt;110.1)),(J75*(IF(K73=0,1,K73))))+IF((AND(L73&gt;110.1)),(L75*(IF(M73=0,1,M73))))+IF((AND(N73&gt;110.1)),(N75*(IF(O73=0,1,O73))))+IF((AND(P73&gt;110.1)),(P75*(IF(Q73=0,1,Q73))))+IF((AND(R73&gt;110.1)),(R75*(IF(S73=0,1,S73))))+IF((AND(T73&gt;110.1)),(T75*(IF(U73=0,1,U73))))+IF((AND(V73&gt;110.1)),(V75*(IF(W73=0,1,W73))))+IF((AND(X73&gt;110.1)),(X75*(IF(Y73=0,1,Y73))))</f>
        <v>0</v>
      </c>
      <c r="AX74" s="31">
        <f>IF(AW74=0,0,ROUND(AU74/AW74,1))</f>
        <v>0</v>
      </c>
      <c r="AY74" s="4"/>
    </row>
    <row r="75" spans="2:51" s="24" customFormat="1" ht="10.5" hidden="1" customHeight="1" outlineLevel="1">
      <c r="B75" s="159"/>
      <c r="C75" s="165"/>
      <c r="D75" s="166"/>
      <c r="E75" s="23"/>
      <c r="F75" s="118" t="s">
        <v>76</v>
      </c>
      <c r="G75" s="158"/>
      <c r="H75" s="118"/>
      <c r="I75" s="158"/>
      <c r="J75" s="118"/>
      <c r="K75" s="158"/>
      <c r="L75" s="118"/>
      <c r="M75" s="158"/>
      <c r="N75" s="118"/>
      <c r="O75" s="158"/>
      <c r="P75" s="118"/>
      <c r="Q75" s="158"/>
      <c r="R75" s="118"/>
      <c r="S75" s="158"/>
      <c r="T75" s="118"/>
      <c r="U75" s="158"/>
      <c r="V75" s="118"/>
      <c r="W75" s="163"/>
      <c r="X75" s="5"/>
      <c r="Y75" s="163"/>
      <c r="Z75" s="150"/>
      <c r="AA75" s="35"/>
      <c r="AB75" s="35"/>
      <c r="AC75" s="35"/>
      <c r="AD75" s="35"/>
      <c r="AE75" s="31"/>
      <c r="AF75" s="31"/>
      <c r="AG75" s="31"/>
      <c r="AH75" s="31"/>
      <c r="AI75" s="36"/>
      <c r="AJ75" s="31"/>
      <c r="AK75" s="31"/>
      <c r="AL75" s="36"/>
      <c r="AM75" s="31"/>
      <c r="AN75" s="31"/>
      <c r="AO75" s="31"/>
      <c r="AP75" s="31"/>
      <c r="AQ75" s="79"/>
      <c r="AR75" s="79"/>
      <c r="AS75" s="79"/>
      <c r="AT75" s="79"/>
      <c r="AU75" s="80"/>
      <c r="AV75" s="31"/>
      <c r="AW75" s="31"/>
      <c r="AX75" s="36"/>
      <c r="AY75" s="37"/>
    </row>
    <row r="76" spans="2:51" ht="10.5" hidden="1" customHeight="1" outlineLevel="1">
      <c r="B76" s="159"/>
      <c r="C76" s="165"/>
      <c r="D76" s="166"/>
      <c r="E76" s="6"/>
      <c r="F76" s="8">
        <f>IF(F77=0,0,(ROUND(F77*100/$D76,1)))</f>
        <v>0</v>
      </c>
      <c r="G76" s="158"/>
      <c r="H76" s="8">
        <f>IF(H77=0,0,(ROUND(H77*100/$D76,1)))</f>
        <v>0</v>
      </c>
      <c r="I76" s="158"/>
      <c r="J76" s="8">
        <f>IF(J77=0,0,(ROUND(J77*100/$D76,1)))</f>
        <v>0</v>
      </c>
      <c r="K76" s="158"/>
      <c r="L76" s="8">
        <f>IF(L77=0,0,(ROUND(L77*100/$D76,1)))</f>
        <v>0</v>
      </c>
      <c r="M76" s="158"/>
      <c r="N76" s="8">
        <f>IF(N77=0,0,(ROUND(N77*100/$D76,1)))</f>
        <v>0</v>
      </c>
      <c r="O76" s="158"/>
      <c r="P76" s="8">
        <f>IF(P77=0,0,(ROUND(P77*100/$D76,1)))</f>
        <v>0</v>
      </c>
      <c r="Q76" s="158"/>
      <c r="R76" s="8">
        <f>IF(R77=0,0,(ROUND(R77*100/$D76,1)))</f>
        <v>0</v>
      </c>
      <c r="S76" s="158"/>
      <c r="T76" s="8">
        <f>IF(T77=0,0,(ROUND(T77*100/$D76,1)))</f>
        <v>0</v>
      </c>
      <c r="U76" s="158"/>
      <c r="V76" s="8">
        <f>IF(V77=0,0,(ROUND(V77*100/$D76,1)))</f>
        <v>0</v>
      </c>
      <c r="W76" s="163"/>
      <c r="X76" s="8">
        <f>IF(X77=0,0,(ROUND(X77*100/$D76,1)))</f>
        <v>0</v>
      </c>
      <c r="Y76" s="163"/>
      <c r="Z76" s="150"/>
      <c r="AA76" s="29">
        <f>IF(AA77=0,0,(100*AA77/D76))</f>
        <v>0</v>
      </c>
      <c r="AB76" s="29"/>
      <c r="AC76" s="29"/>
      <c r="AD76" s="29">
        <f>IF(AC77=0,0,ROUND(AA76/AC77,1))</f>
        <v>0</v>
      </c>
      <c r="AE76" s="29">
        <f>IF(AE77=0,0,(100*AE77/D76))</f>
        <v>0</v>
      </c>
      <c r="AF76" s="29"/>
      <c r="AG76" s="29"/>
      <c r="AH76" s="29">
        <f>IF(AG77=0,0,ROUND(AE76/AG77,1))</f>
        <v>0</v>
      </c>
      <c r="AI76" s="29">
        <f>IF(AI77=0,0,(100*AI77/D76))</f>
        <v>0</v>
      </c>
      <c r="AJ76" s="29"/>
      <c r="AK76" s="29"/>
      <c r="AL76" s="29">
        <f>IF(AK77=0,0,ROUND(AI76/AK77,1))</f>
        <v>0</v>
      </c>
      <c r="AM76" s="29">
        <f>IF(AM77=0,0,(100*AM77/D76))</f>
        <v>0</v>
      </c>
      <c r="AN76" s="29"/>
      <c r="AO76" s="29"/>
      <c r="AP76" s="29">
        <f>IF(AO77=0,0,ROUND(AM76/AO77,1))</f>
        <v>0</v>
      </c>
      <c r="AQ76" s="29">
        <f>IF(AQ77=0,0,(100*AQ77/D76))</f>
        <v>0</v>
      </c>
      <c r="AR76" s="29"/>
      <c r="AS76" s="29"/>
      <c r="AT76" s="29">
        <f>IF(AS77=0,0,ROUND(AQ76/AS77,1))</f>
        <v>0</v>
      </c>
      <c r="AU76" s="29">
        <f>IF(AU77=0,0,(100*AU77/D76))</f>
        <v>0</v>
      </c>
      <c r="AV76" s="29"/>
      <c r="AW76" s="29"/>
      <c r="AX76" s="29">
        <f>IF(AW77=0,0,ROUND(AU76/AW77,1))</f>
        <v>0</v>
      </c>
    </row>
    <row r="77" spans="2:51" s="2" customFormat="1" ht="10.5" hidden="1" customHeight="1" outlineLevel="1">
      <c r="B77" s="159"/>
      <c r="C77" s="165"/>
      <c r="D77" s="166"/>
      <c r="E77" s="6"/>
      <c r="F77" s="119"/>
      <c r="G77" s="158"/>
      <c r="H77" s="119"/>
      <c r="I77" s="158"/>
      <c r="J77" s="119"/>
      <c r="K77" s="158"/>
      <c r="L77" s="119"/>
      <c r="M77" s="158"/>
      <c r="N77" s="119"/>
      <c r="O77" s="158"/>
      <c r="P77" s="119"/>
      <c r="Q77" s="158"/>
      <c r="R77" s="119"/>
      <c r="S77" s="158"/>
      <c r="T77" s="119"/>
      <c r="U77" s="158"/>
      <c r="V77" s="119"/>
      <c r="W77" s="163"/>
      <c r="X77" s="22"/>
      <c r="Y77" s="163"/>
      <c r="Z77" s="150"/>
      <c r="AA77" s="30">
        <f>IF(F77=0,0,(F78*(IF(G76=0,1,G76)))*F77)+IF(H77=0,0,(H78*(IF(I76=0,1,I76)))*H77)+IF(J77=0,0,(J78*(IF(K76=0,1,K76)))*J77)+IF(L77=0,0,(L78*(IF(M76=0,1,M76)))*L77)+IF(N77=0,0,(N78*(IF(O76=0,1,O76)))*N77)+IF(P77=0,0,(P78*(IF(Q76=0,1,Q76)))*P77)+IF(R77=0,0,(R78*(IF(S76=0,1,S76)))*R77)+IF(T77=0,0,(T78*(IF(U76=0,1,U76)))*T77)+IF(V77=0,0,(V78*(IF(W76=0,1,W76)))*V77)+IF(X77=0,0,(X78*(IF(Y76=0,1,Y76)))*X77)</f>
        <v>0</v>
      </c>
      <c r="AB77" s="30">
        <f>IF(F77=0,0,(IF(G76=0,1,G76)))+IF(H77=0,0,(IF(I76=0,1,I76)))+IF(J77=0,0,(IF(K76=0,1,K76)))+IF(L77=0,0,(IF(M76=0,1,M76)))+IF(N77=0,0,(IF(O76=0,1,O76)))+IF(P77=0,0,(IF(Q76=0,1,Q76)))+IF(R77=0,0,(IF(S76=0,1,S76)))+IF(T77=0,0,(IF(U76=0,1,U76)))+IF(V77=0,0,(IF(W76=0,1,W76)))+IF(X77=0,0,(IF(Y76=0,1,Y76)))</f>
        <v>0</v>
      </c>
      <c r="AC77" s="30">
        <f>IF(F77=0,0,(F78*(IF(G76=0,1,G76))))+IF(H77=0,0,(H78*(IF(I76=0,1,I76))))+IF(J77=0,0,(J78*(IF(K76=0,1,K76))))+IF(L77=0,0,(L78*(IF(M76=0,1,M76))))+IF(N77=0,0,(N78*(IF(O76=0,1,O76))))+IF(P77=0,0,(P78*(IF(Q76=0,1,Q76))))+IF(R77=0,0,(R78*(IF(S76=0,1,S76))))+IF(T77=0,0,(T78*(IF(U76=0,1,U76))))+IF(V77=0,0,(V78*(IF(W76=0,1,W76))))+IF(X77=0,0,(X78*(IF(Y76=0,1,Y76))))</f>
        <v>0</v>
      </c>
      <c r="AD77" s="30">
        <f>IF(AC77=0,0,ROUND(AA77/AC77,1))</f>
        <v>0</v>
      </c>
      <c r="AE77" s="31">
        <f>IF((AND(F76&gt;69.9,F76&lt;80.1)),(F77*F78*(IF(G76=0,1,G76))),0)+IF((AND(H76&gt;69.9,H76&lt;80.1)),(H77*H78*(IF(I76=0,1,I76))),0)+IF((AND(J76&gt;69.9,J76&lt;80.1)),(J77*J78*(IF(K76=0,1,K76))),0)+IF((AND(L76&gt;69.9,L76&lt;80.1)),(L77*L78*(IF(M76=0,1,M76))),0)+IF((AND(N76&gt;69.9,N76&lt;80.1)),(N77*N78*(IF(O76=0,1,O76))),0)+IF((AND(P76&gt;69.9,P76&lt;80.1)),(P77*P78*(IF(Q76=0,1,Q76))),0)+IF((AND(R76&gt;69.9,R76&lt;80.1)),(R77*R78*(IF(S76=0,1,S76))),0)+IF((AND(T76&gt;69.9,T76&lt;80.1)),(T77*T78*(IF(U76=0,1,U76))),0)+IF((AND(V76&gt;69.9,V76&lt;80.1)),(V77*V78*(IF(W76=0,1,W76))),0)+IF((AND(X76&gt;69.9,X76&lt;80.1)),(X77*X78*(IF(Y76=0,1,Y76))),0)</f>
        <v>0</v>
      </c>
      <c r="AF77" s="31">
        <f>IF((AND(F76&gt;69.9,F76&lt;80.1)),(IF(G76=0,1,G76)),0)+IF((AND(H76&gt;69.9,H76&lt;80.1)),(IF(I76=0,1,I76)),0)+IF((AND(J76&gt;69.9,J76&lt;80.1)),(IF(K76=0,1,K76)),0)+IF((AND(L76&gt;69.9,L76&lt;80.1)),(IF(M76=0,1,M76)),0)+IF((AND(N76&gt;69.9,N76&lt;80.1)),(IF(O76=0,1,O76)),0)+IF((AND(P76&gt;69.9,P76&lt;80.1)),(IF(Q76=0,1,Q76)),0)+IF((AND(R76&gt;69.9,R76&lt;80.1)),(IF(S76=0,1,S76)),0)+IF((AND(T76&gt;69.9,T76&lt;80.1)),(IF(U76=0,1,U76)),0)+IF((AND(V76&gt;69.9,V76&lt;80.1)),(IF(W76=0,1,W76)),0)+IF((AND(X76&gt;69.9,X76&lt;80.1)),(IF(Y76=0,1,Y76)),0)</f>
        <v>0</v>
      </c>
      <c r="AG77" s="31">
        <f>IF((AND(F76&gt;69.9,F76&lt;80.1)),(F78*(IF(G76=0,1,G76))))+IF((AND(H76&gt;69.9,H76&lt;80.1)),(H78*(IF(I76=0,1,I76))))+IF((AND(J76&gt;69.9,J76&lt;80.1)),(J78*(IF(K76=0,1,K76))))+IF((AND(L76&gt;69.9,L76&lt;80.1)),(L78*(IF(M76=0,1,M76))))+IF((AND(N76&gt;69.9,N76&lt;80.1)),(N78*(IF(O76=0,1,O76))))+IF((AND(P76&gt;69.9,P76&lt;80.1)),(P78*(IF(Q76=0,1,Q76))))+IF((AND(R76&gt;69.9,R76&lt;80.1)),(R78*(IF(S76=0,1,S76))))+IF((AND(T76&gt;69.9,T76&lt;80.1)),(T78*(IF(U76=0,1,U76))))+IF((AND(V76&gt;69.9,V76&lt;80.1)),(V78*(IF(W76=0,1,W76))))+IF((AND(X76&gt;69.9,X76&lt;80.1)),(X78*(IF(Y76=0,1,Y76))))</f>
        <v>0</v>
      </c>
      <c r="AH77" s="31">
        <f>IF(AG77=0,0,ROUND(AE77/AG77,1))</f>
        <v>0</v>
      </c>
      <c r="AI77" s="31">
        <f>IF((AND(F76&gt;80.1,F76&lt;90.1)),(F77*F78*(IF(G76=0,1,G76))),0)+IF((AND(H76&gt;80.1,H76&lt;90.1)),(H77*H78*(IF(I76=0,1,I76))),0)+IF((AND(J76&gt;80.1,J76&lt;90.1)),(J77*J78*(IF(K76=0,1,K76))),0)+IF((AND(L76&gt;80.1,L76&lt;90.1)),(L77*L78*(IF(M76=0,1,M76))),0)+IF((AND(N76&gt;80.1,N76&lt;90.1)),(N77*N78*(IF(O76=0,1,O76))),0)+IF((AND(P76&gt;80.1,P76&lt;90.1)),(P77*P78*(IF(Q76=0,1,Q76))),0)+IF((AND(R76&gt;80.1,R76&lt;90.1)),(R77*R78*(IF(S76=0,1,S76))),0)+IF((AND(T76&gt;80.1,T76&lt;90.1)),(T77*T78*(IF(U76=0,1,U76))),0)+IF((AND(V76&gt;80.1,V76&lt;90.1)),(V77*V78*(IF(W76=0,1,W76))),0)+IF((AND(X76&gt;80.1,X76&lt;90.1)),(X77*X78*(IF(Y76=0,1,Y76))),0)</f>
        <v>0</v>
      </c>
      <c r="AJ77" s="31">
        <f>IF((AND(F76&gt;80.1,F76&lt;90.1)),(IF(G76=0,1,G76)),0)+IF((AND(H76&gt;80.1,H76&lt;90.1)),(IF(I76=0,1,I76)),0)+IF((AND(J76&gt;80.1,J76&lt;90.1)),(IF(K76=0,1,K76)),0)+IF((AND(L76&gt;80.1,L76&lt;90.1)),(IF(M76=0,1,M76)),0)+IF((AND(N76&gt;80.1,N76&lt;90.1)),(IF(O76=0,1,O76)),0)+IF((AND(P76&gt;80.1,P76&lt;90.1)),(IF(Q76=0,1,Q76)),0)+IF((AND(R76&gt;80.1,R76&lt;90.1)),(IF(S76=0,1,S76)),0)+IF((AND(T76&gt;80.1,T76&lt;90.1)),(IF(U76=0,1,U76)),0)+IF((AND(V76&gt;80.1,V76&lt;90.1)),(IF(W76=0,1,W76)),0)+IF((AND(X76&gt;80.1,X76&lt;90.1)),(IF(Y76=0,1,Y76)),0)</f>
        <v>0</v>
      </c>
      <c r="AK77" s="31">
        <f>IF((AND(F76&gt;80.1,F76&lt;90.1)),(F78*(IF(G76=0,1,G76))))+IF((AND(H76&gt;80.1,H76&lt;90.1)),(H78*(IF(I76=0,1,I76))))+IF((AND(J76&gt;80.1,J76&lt;90.1)),(J78*(IF(K76=0,1,K76))))+IF((AND(L76&gt;80.1,L76&lt;90.1)),(L78*(IF(M76=0,1,M76))))+IF((AND(N76&gt;80.1,N76&lt;90.1)),(N78*(IF(O76=0,1,O76))))+IF((AND(P76&gt;80.1,P76&lt;90.1)),(P78*(IF(Q76=0,1,Q76))))+IF((AND(R76&gt;80.1,R76&lt;90.1)),(R78*(IF(S76=0,1,S76))))+IF((AND(T76&gt;80.1,T76&lt;90.1)),(T78*(IF(U76=0,1,U76))))+IF((AND(V76&gt;80.1,V76&lt;90.1)),(V78*(IF(W76=0,1,W76))))+IF((AND(X76&gt;80.1,X76&lt;90.1)),(X78*(IF(Y76=0,1,Y76))))</f>
        <v>0</v>
      </c>
      <c r="AL77" s="31">
        <f>IF(AK77=0,0,ROUND(AI77/AK77,1))</f>
        <v>0</v>
      </c>
      <c r="AM77" s="31">
        <f>IF((AND(F76&gt;90.1,F76&lt;100.1)),(F77*F78*(IF(G76=0,1,G76))),0)+IF((AND(H76&gt;90.1,H76&lt;100.1)),(H77*H78*(IF(I76=0,1,I76))),0)+IF((AND(J76&gt;90.1,J76&lt;100.1)),(J77*J78*(IF(K76=0,1,K76))),0)+IF((AND(L76&gt;90.1,L76&lt;100.1)),(L77*L78*(IF(M76=0,1,M76))),0)+IF((AND(N76&gt;90.1,N76&lt;100.1)),(N77*N78*(IF(O76=0,1,O76))),0)+IF((AND(P76&gt;90.1,P76&lt;100.1)),(P77*P78*(IF(Q76=0,1,Q76))),0)+IF((AND(R76&gt;90.1,R76&lt;100.1)),(R77*R78*(IF(S76=0,1,S76))),0)+IF((AND(T76&gt;90.1,T76&lt;100.1)),(T77*T78*(IF(U76=0,1,U76))),0)+IF((AND(V76&gt;90.1,V76&lt;100.1)),(V77*V78*(IF(W76=0,1,W76))),0)+IF((AND(X76&gt;90.1,X76&lt;100.1)),(X77*X78*(IF(Y76=0,1,Y76))),0)</f>
        <v>0</v>
      </c>
      <c r="AN77" s="31">
        <f>IF((AND(F76&gt;90.1,F76&lt;100.1)),(IF(G76=0,1,G76)),0)+IF((AND(H76&gt;90.1,H76&lt;100.1)),(IF(I76=0,1,I76)),0)+IF((AND(J76&gt;90.1,J76&lt;100.1)),(IF(K76=0,1,K76)),0)+IF((AND(L76&gt;90.1,L76&lt;100.1)),(IF(M76=0,1,M76)),0)+IF((AND(N76&gt;90.1,N76&lt;100.1)),(IF(O76=0,1,O76)),0)+IF((AND(P76&gt;90.1,P76&lt;100.1)),(IF(Q76=0,1,Q76)),0)+IF((AND(R76&gt;90.1,R76&lt;100.1)),(IF(S76=0,1,S76)),0)+IF((AND(T76&gt;90.1,T76&lt;100.1)),(IF(U76=0,1,U76)),0)+IF((AND(V76&gt;90.1,V76&lt;100.1)),(IF(W76=0,1,W76)),0)+IF((AND(X76&gt;90.1,X76&lt;100.1)),(IF(Y76=0,1,Y76)),0)</f>
        <v>0</v>
      </c>
      <c r="AO77" s="31">
        <f>IF((AND(F76&gt;90.1,F76&lt;100.1)),(F78*(IF(G76=0,1,G76))))+IF((AND(H76&gt;90.1,H76&lt;100.1)),(H78*(IF(I76=0,1,I76))))+IF((AND(J76&gt;90.1,J76&lt;100.1)),(J78*(IF(K76=0,1,K76))))+IF((AND(L76&gt;90.1,L76&lt;100.1)),(L78*(IF(M76=0,1,M76))))+IF((AND(N76&gt;90.1,N76&lt;100.1)),(N78*(IF(O76=0,1,O76))))+IF((AND(P76&gt;90.1,P76&lt;100.1)),(P78*(IF(Q76=0,1,Q76))))+IF((AND(R76&gt;90.1,R76&lt;100.1)),(R78*(IF(S76=0,1,S76))))+IF((AND(T76&gt;90.1,T76&lt;100.1)),(T78*(IF(U76=0,1,U76))))+IF((AND(V76&gt;90.1,V76&lt;100.1)),(V78*(IF(W76=0,1,W76))))+IF((AND(X76&gt;90.1,X76&lt;100.1)),(X78*(IF(Y76=0,1,Y76))))</f>
        <v>0</v>
      </c>
      <c r="AP77" s="31">
        <f>IF(AO77=0,0,ROUND(AM77/AO77,1))</f>
        <v>0</v>
      </c>
      <c r="AQ77" s="79">
        <f>IF((AND(F76&gt;100.1,F76&lt;110.1)),(F77*F78*(IF(G76=0,1,G76))),0)+IF((AND(H76&gt;100.1,H76&lt;110.1)),(H77*H78*(IF(I76=0,1,I76))),0)+IF((AND(J76&gt;100.1,J76&lt;110.1)),(J77*J78*(IF(K76=0,1,K76))),0)+IF((AND(L76&gt;100.1,L76&lt;110.1)),(L77*L78*(IF(M76=0,1,M76))),0)+IF((AND(N76&gt;100.1,N76&lt;110.1)),(N77*N78*(IF(O76=0,1,O76))),0)+IF((AND(P76&gt;100.1,P76&lt;110.1)),(P77*P78*(IF(Q76=0,1,Q76))),0)+IF((AND(R76&gt;100.1,R76&lt;110.1)),(R77*R78*(IF(S76=0,1,S76))),0)+IF((AND(T76&gt;100.1,T76&lt;110.1)),(T77*T78*(IF(U76=0,1,U76))),0)+IF((AND(V76&gt;100.1,V76&lt;110.1)),(V77*V78*(IF(W76=0,1,W76))),0)+IF((AND(X76&gt;100.1,X76&lt;110.1)),(X77*X78*(IF(Y76=0,1,Y76))),0)</f>
        <v>0</v>
      </c>
      <c r="AR77" s="79">
        <f>IF((AND(F76&gt;100.1,F76&lt;110.1)),(IF(G76=0,1,G76)),0)+IF((AND(H76&gt;100.1,H76&lt;110.1)),(IF(I76=0,1,I76)),0)+IF((AND(J76&gt;100.1,J76&lt;110.1)),(IF(K76=0,1,K76)),0)+IF((AND(L76&gt;100.1,L76&lt;110.1)),(IF(M76=0,1,M76)),0)+IF((AND(N76&gt;100.1,N76&lt;110.1)),(IF(O76=0,1,O76)),0)+IF((AND(P76&gt;100.1,P76&lt;110.1)),(IF(Q76=0,1,Q76)),0)+IF((AND(R76&gt;100.1,R76&lt;110.1)),(IF(S76=0,1,S76)),0)+IF((AND(T76&gt;100.1,T76&lt;110.1)),(IF(U76=0,1,U76)),0)+IF((AND(V76&gt;100.1,V76&lt;110.1)),(IF(W76=0,1,W76)),0)+IF((AND(X76&gt;100.1,X76&lt;110.1)),(IF(Y76=0,1,Y76)),0)</f>
        <v>0</v>
      </c>
      <c r="AS77" s="79">
        <f>IF((AND(F76&gt;100.1,F76&lt;110.1)),(F78*(IF(G76=0,1,G76))))+IF((AND(H76&gt;100.1,H76&lt;110.1)),(H78*(IF(I76=0,1,I76))))+IF((AND(J76&gt;100.1,J76&lt;110.1)),(J78*(IF(K76=0,1,K76))))+IF((AND(L76&gt;100.1,L76&lt;110.1)),(L78*(IF(M76=0,1,M76))))+IF((AND(N76&gt;100.1,N76&lt;110.1)),(N78*(IF(O76=0,1,O76))))+IF((AND(P76&gt;100.1,P76&lt;110.1)),(P78*(IF(Q76=0,1,Q76))))+IF((AND(R76&gt;100.1,R76&lt;110.1)),(R78*(IF(S76=0,1,S76))))+IF((AND(T76&gt;100.1,T76&lt;110.1)),(T78*(IF(U76=0,1,U76))))+IF((AND(V76&gt;100.1,V76&lt;110.1)),(V78*(IF(W76=0,1,W76))))+IF((AND(X76&gt;100.1,X76&lt;110.1)),(X78*(IF(Y76=0,1,Y76))))</f>
        <v>0</v>
      </c>
      <c r="AT77" s="79">
        <f>IF(AS77=0,0,ROUND(AQ77/AS77,1))</f>
        <v>0</v>
      </c>
      <c r="AU77" s="79">
        <f>IF((AND(F76&gt;110.1)),(F77*F78*(IF(G76=0,1,G76))),0)+IF((AND(H76&gt;110.1)),(H77*H78*(IF(I76=0,1,I76))),0)+IF((AND(J76&gt;110.1)),(J77*J78*(IF(K76=0,1,K76))),0)+IF((AND(L76&gt;110.1)),(L77*L78*(IF(M76=0,1,M76))),0)+IF((AND(N76&gt;110.1)),(N77*N78*(IF(O76=0,1,O76))),0)+IF((AND(P76&gt;110.1)),(P77*P78*(IF(Q76=0,1,Q76))),0)+IF((AND(R76&gt;110.1)),(R77*R78*(IF(S76=0,1,S76))),0)+IF((AND(T76&gt;110.1)),(T77*T78*(IF(U76=0,1,U76))),0)+IF((AND(V76&gt;110.1)),(V77*V78*(IF(W76=0,1,W76))),0)+IF((AND(X76&gt;110.1)),(X77*X78*(IF(Y76=0,1,Y76))),0)</f>
        <v>0</v>
      </c>
      <c r="AV77" s="31">
        <f>IF((AND(F76&gt;110.1)),(IF(G76=0,1,G76)),0)+IF((AND(H76&gt;110.1)),(IF(I76=0,1,I76)),0)+IF((AND(J76&gt;110.1)),(IF(K76=0,1,K76)),0)+IF((AND(L76&gt;110.1)),(IF(M76=0,1,M76)),0)+IF((AND(N76&gt;110.1)),(IF(O76=0,1,O76)),0)+IF((AND(P76&gt;110.1)),(IF(Q76=0,1,Q76)),0)+IF((AND(R76&gt;110.1)),(IF(S76=0,1,S76)),0)+IF((AND(T76&gt;110.1)),(IF(U76=0,1,U76)),0)+IF((AND(V76&gt;110.1)),(IF(W76=0,1,W76)),0)+IF((AND(X76&gt;110.1)),(IF(Y76=0,1,Y76)),0)</f>
        <v>0</v>
      </c>
      <c r="AW77" s="31">
        <f>IF((AND(F76&gt;110.1)),(F78*(IF(G76=0,1,G76))))+IF((AND(H76&gt;110.1)),(H78*(IF(I76=0,1,I76))))+IF((AND(J76&gt;110.1)),(J78*(IF(K76=0,1,K76))))+IF((AND(L76&gt;110.1)),(L78*(IF(M76=0,1,M76))))+IF((AND(N76&gt;110.1)),(N78*(IF(O76=0,1,O76))))+IF((AND(P76&gt;110.1)),(P78*(IF(Q76=0,1,Q76))))+IF((AND(R76&gt;110.1)),(R78*(IF(S76=0,1,S76))))+IF((AND(T76&gt;110.1)),(T78*(IF(U76=0,1,U76))))+IF((AND(V76&gt;110.1)),(V78*(IF(W76=0,1,W76))))+IF((AND(X76&gt;110.1)),(X78*(IF(Y76=0,1,Y76))))</f>
        <v>0</v>
      </c>
      <c r="AX77" s="31">
        <f>IF(AW77=0,0,ROUND(AU77/AW77,1))</f>
        <v>0</v>
      </c>
      <c r="AY77" s="4"/>
    </row>
    <row r="78" spans="2:51" s="24" customFormat="1" ht="10.5" hidden="1" customHeight="1" outlineLevel="1">
      <c r="B78" s="159"/>
      <c r="C78" s="165"/>
      <c r="D78" s="166"/>
      <c r="E78" s="23"/>
      <c r="F78" s="118" t="s">
        <v>76</v>
      </c>
      <c r="G78" s="158"/>
      <c r="H78" s="118"/>
      <c r="I78" s="158"/>
      <c r="J78" s="118"/>
      <c r="K78" s="158"/>
      <c r="L78" s="118"/>
      <c r="M78" s="158"/>
      <c r="N78" s="118"/>
      <c r="O78" s="158"/>
      <c r="P78" s="118"/>
      <c r="Q78" s="158"/>
      <c r="R78" s="118"/>
      <c r="S78" s="158"/>
      <c r="T78" s="118"/>
      <c r="U78" s="158"/>
      <c r="V78" s="118"/>
      <c r="W78" s="163"/>
      <c r="X78" s="5"/>
      <c r="Y78" s="163"/>
      <c r="Z78" s="150"/>
      <c r="AA78" s="35"/>
      <c r="AB78" s="35"/>
      <c r="AC78" s="35"/>
      <c r="AD78" s="35"/>
      <c r="AE78" s="31"/>
      <c r="AF78" s="31"/>
      <c r="AG78" s="31"/>
      <c r="AH78" s="31"/>
      <c r="AI78" s="36"/>
      <c r="AJ78" s="31"/>
      <c r="AK78" s="31"/>
      <c r="AL78" s="36"/>
      <c r="AM78" s="31"/>
      <c r="AN78" s="31"/>
      <c r="AO78" s="31"/>
      <c r="AP78" s="31"/>
      <c r="AQ78" s="79"/>
      <c r="AR78" s="79"/>
      <c r="AS78" s="79"/>
      <c r="AT78" s="79"/>
      <c r="AU78" s="80"/>
      <c r="AV78" s="31"/>
      <c r="AW78" s="31"/>
      <c r="AX78" s="36"/>
      <c r="AY78" s="37"/>
    </row>
    <row r="79" spans="2:51" ht="10.5" hidden="1" customHeight="1" outlineLevel="1">
      <c r="B79" s="159"/>
      <c r="C79" s="165"/>
      <c r="D79" s="166"/>
      <c r="E79" s="6"/>
      <c r="F79" s="8">
        <f>IF(F80=0,0,(ROUND(F80*100/$D79,1)))</f>
        <v>0</v>
      </c>
      <c r="G79" s="158"/>
      <c r="H79" s="8">
        <f>IF(H80=0,0,(ROUND(H80*100/$D79,1)))</f>
        <v>0</v>
      </c>
      <c r="I79" s="158"/>
      <c r="J79" s="8">
        <f>IF(J80=0,0,(ROUND(J80*100/$D79,1)))</f>
        <v>0</v>
      </c>
      <c r="K79" s="158"/>
      <c r="L79" s="8">
        <f>IF(L80=0,0,(ROUND(L80*100/$D79,1)))</f>
        <v>0</v>
      </c>
      <c r="M79" s="158"/>
      <c r="N79" s="8">
        <f>IF(N80=0,0,(ROUND(N80*100/$D79,1)))</f>
        <v>0</v>
      </c>
      <c r="O79" s="158"/>
      <c r="P79" s="8">
        <f>IF(P80=0,0,(ROUND(P80*100/$D79,1)))</f>
        <v>0</v>
      </c>
      <c r="Q79" s="158"/>
      <c r="R79" s="8">
        <f>IF(R80=0,0,(ROUND(R80*100/$D79,1)))</f>
        <v>0</v>
      </c>
      <c r="S79" s="158"/>
      <c r="T79" s="8">
        <f>IF(T80=0,0,(ROUND(T80*100/$D79,1)))</f>
        <v>0</v>
      </c>
      <c r="U79" s="158"/>
      <c r="V79" s="8">
        <f>IF(V80=0,0,(ROUND(V80*100/$D79,1)))</f>
        <v>0</v>
      </c>
      <c r="W79" s="163"/>
      <c r="X79" s="8">
        <f>IF(X80=0,0,(ROUND(X80*100/$D79,1)))</f>
        <v>0</v>
      </c>
      <c r="Y79" s="163"/>
      <c r="Z79" s="150"/>
      <c r="AA79" s="29">
        <f>IF(AA80=0,0,(100*AA80/D79))</f>
        <v>0</v>
      </c>
      <c r="AB79" s="29"/>
      <c r="AC79" s="29"/>
      <c r="AD79" s="29">
        <f>IF(AC80=0,0,ROUND(AA79/AC80,1))</f>
        <v>0</v>
      </c>
      <c r="AE79" s="29">
        <f>IF(AE80=0,0,(100*AE80/D79))</f>
        <v>0</v>
      </c>
      <c r="AF79" s="29"/>
      <c r="AG79" s="29"/>
      <c r="AH79" s="29">
        <f>IF(AG80=0,0,ROUND(AE79/AG80,1))</f>
        <v>0</v>
      </c>
      <c r="AI79" s="29">
        <f>IF(AI80=0,0,(100*AI80/D79))</f>
        <v>0</v>
      </c>
      <c r="AJ79" s="29"/>
      <c r="AK79" s="29"/>
      <c r="AL79" s="29">
        <f>IF(AK80=0,0,ROUND(AI79/AK80,1))</f>
        <v>0</v>
      </c>
      <c r="AM79" s="29">
        <f>IF(AM80=0,0,(100*AM80/D79))</f>
        <v>0</v>
      </c>
      <c r="AN79" s="29"/>
      <c r="AO79" s="29"/>
      <c r="AP79" s="29">
        <f>IF(AO80=0,0,ROUND(AM79/AO80,1))</f>
        <v>0</v>
      </c>
      <c r="AQ79" s="29">
        <f>IF(AQ80=0,0,(100*AQ80/D79))</f>
        <v>0</v>
      </c>
      <c r="AR79" s="29"/>
      <c r="AS79" s="29"/>
      <c r="AT79" s="29">
        <f>IF(AS80=0,0,ROUND(AQ79/AS80,1))</f>
        <v>0</v>
      </c>
      <c r="AU79" s="29">
        <f>IF(AU80=0,0,(100*AU80/D79))</f>
        <v>0</v>
      </c>
      <c r="AV79" s="29"/>
      <c r="AW79" s="29"/>
      <c r="AX79" s="29">
        <f>IF(AW80=0,0,ROUND(AU79/AW80,1))</f>
        <v>0</v>
      </c>
    </row>
    <row r="80" spans="2:51" s="2" customFormat="1" ht="10.5" hidden="1" customHeight="1" outlineLevel="1">
      <c r="B80" s="159"/>
      <c r="C80" s="165"/>
      <c r="D80" s="166"/>
      <c r="E80" s="6"/>
      <c r="F80" s="119"/>
      <c r="G80" s="158"/>
      <c r="H80" s="119"/>
      <c r="I80" s="158"/>
      <c r="J80" s="119"/>
      <c r="K80" s="158"/>
      <c r="L80" s="119"/>
      <c r="M80" s="158"/>
      <c r="N80" s="119"/>
      <c r="O80" s="158"/>
      <c r="P80" s="119"/>
      <c r="Q80" s="158"/>
      <c r="R80" s="119"/>
      <c r="S80" s="158"/>
      <c r="T80" s="119"/>
      <c r="U80" s="158"/>
      <c r="V80" s="119"/>
      <c r="W80" s="163"/>
      <c r="X80" s="22"/>
      <c r="Y80" s="163"/>
      <c r="Z80" s="150"/>
      <c r="AA80" s="30">
        <f>IF(F80=0,0,(F81*(IF(G79=0,1,G79)))*F80)+IF(H80=0,0,(H81*(IF(I79=0,1,I79)))*H80)+IF(J80=0,0,(J81*(IF(K79=0,1,K79)))*J80)+IF(L80=0,0,(L81*(IF(M79=0,1,M79)))*L80)+IF(N80=0,0,(N81*(IF(O79=0,1,O79)))*N80)+IF(P80=0,0,(P81*(IF(Q79=0,1,Q79)))*P80)+IF(R80=0,0,(R81*(IF(S79=0,1,S79)))*R80)+IF(T80=0,0,(T81*(IF(U79=0,1,U79)))*T80)+IF(V80=0,0,(V81*(IF(W79=0,1,W79)))*V80)+IF(X80=0,0,(X81*(IF(Y79=0,1,Y79)))*X80)</f>
        <v>0</v>
      </c>
      <c r="AB80" s="30">
        <f>IF(F80=0,0,(IF(G79=0,1,G79)))+IF(H80=0,0,(IF(I79=0,1,I79)))+IF(J80=0,0,(IF(K79=0,1,K79)))+IF(L80=0,0,(IF(M79=0,1,M79)))+IF(N80=0,0,(IF(O79=0,1,O79)))+IF(P80=0,0,(IF(Q79=0,1,Q79)))+IF(R80=0,0,(IF(S79=0,1,S79)))+IF(T80=0,0,(IF(U79=0,1,U79)))+IF(V80=0,0,(IF(W79=0,1,W79)))+IF(X80=0,0,(IF(Y79=0,1,Y79)))</f>
        <v>0</v>
      </c>
      <c r="AC80" s="30">
        <f>IF(F80=0,0,(F81*(IF(G79=0,1,G79))))+IF(H80=0,0,(H81*(IF(I79=0,1,I79))))+IF(J80=0,0,(J81*(IF(K79=0,1,K79))))+IF(L80=0,0,(L81*(IF(M79=0,1,M79))))+IF(N80=0,0,(N81*(IF(O79=0,1,O79))))+IF(P80=0,0,(P81*(IF(Q79=0,1,Q79))))+IF(R80=0,0,(R81*(IF(S79=0,1,S79))))+IF(T80=0,0,(T81*(IF(U79=0,1,U79))))+IF(V80=0,0,(V81*(IF(W79=0,1,W79))))+IF(X80=0,0,(X81*(IF(Y79=0,1,Y79))))</f>
        <v>0</v>
      </c>
      <c r="AD80" s="30">
        <f>IF(AC80=0,0,ROUND(AA80/AC80,1))</f>
        <v>0</v>
      </c>
      <c r="AE80" s="31">
        <f>IF((AND(F79&gt;69.9,F79&lt;80.1)),(F80*F81*(IF(G79=0,1,G79))),0)+IF((AND(H79&gt;69.9,H79&lt;80.1)),(H80*H81*(IF(I79=0,1,I79))),0)+IF((AND(J79&gt;69.9,J79&lt;80.1)),(J80*J81*(IF(K79=0,1,K79))),0)+IF((AND(L79&gt;69.9,L79&lt;80.1)),(L80*L81*(IF(M79=0,1,M79))),0)+IF((AND(N79&gt;69.9,N79&lt;80.1)),(N80*N81*(IF(O79=0,1,O79))),0)+IF((AND(P79&gt;69.9,P79&lt;80.1)),(P80*P81*(IF(Q79=0,1,Q79))),0)+IF((AND(R79&gt;69.9,R79&lt;80.1)),(R80*R81*(IF(S79=0,1,S79))),0)+IF((AND(T79&gt;69.9,T79&lt;80.1)),(T80*T81*(IF(U79=0,1,U79))),0)+IF((AND(V79&gt;69.9,V79&lt;80.1)),(V80*V81*(IF(W79=0,1,W79))),0)+IF((AND(X79&gt;69.9,X79&lt;80.1)),(X80*X81*(IF(Y79=0,1,Y79))),0)</f>
        <v>0</v>
      </c>
      <c r="AF80" s="31">
        <f>IF((AND(F79&gt;69.9,F79&lt;80.1)),(IF(G79=0,1,G79)),0)+IF((AND(H79&gt;69.9,H79&lt;80.1)),(IF(I79=0,1,I79)),0)+IF((AND(J79&gt;69.9,J79&lt;80.1)),(IF(K79=0,1,K79)),0)+IF((AND(L79&gt;69.9,L79&lt;80.1)),(IF(M79=0,1,M79)),0)+IF((AND(N79&gt;69.9,N79&lt;80.1)),(IF(O79=0,1,O79)),0)+IF((AND(P79&gt;69.9,P79&lt;80.1)),(IF(Q79=0,1,Q79)),0)+IF((AND(R79&gt;69.9,R79&lt;80.1)),(IF(S79=0,1,S79)),0)+IF((AND(T79&gt;69.9,T79&lt;80.1)),(IF(U79=0,1,U79)),0)+IF((AND(V79&gt;69.9,V79&lt;80.1)),(IF(W79=0,1,W79)),0)+IF((AND(X79&gt;69.9,X79&lt;80.1)),(IF(Y79=0,1,Y79)),0)</f>
        <v>0</v>
      </c>
      <c r="AG80" s="31">
        <f>IF((AND(F79&gt;69.9,F79&lt;80.1)),(F81*(IF(G79=0,1,G79))))+IF((AND(H79&gt;69.9,H79&lt;80.1)),(H81*(IF(I79=0,1,I79))))+IF((AND(J79&gt;69.9,J79&lt;80.1)),(J81*(IF(K79=0,1,K79))))+IF((AND(L79&gt;69.9,L79&lt;80.1)),(L81*(IF(M79=0,1,M79))))+IF((AND(N79&gt;69.9,N79&lt;80.1)),(N81*(IF(O79=0,1,O79))))+IF((AND(P79&gt;69.9,P79&lt;80.1)),(P81*(IF(Q79=0,1,Q79))))+IF((AND(R79&gt;69.9,R79&lt;80.1)),(R81*(IF(S79=0,1,S79))))+IF((AND(T79&gt;69.9,T79&lt;80.1)),(T81*(IF(U79=0,1,U79))))+IF((AND(V79&gt;69.9,V79&lt;80.1)),(V81*(IF(W79=0,1,W79))))+IF((AND(X79&gt;69.9,X79&lt;80.1)),(X81*(IF(Y79=0,1,Y79))))</f>
        <v>0</v>
      </c>
      <c r="AH80" s="31">
        <f>IF(AG80=0,0,ROUND(AE80/AG80,1))</f>
        <v>0</v>
      </c>
      <c r="AI80" s="31">
        <f>IF((AND(F79&gt;80.1,F79&lt;90.1)),(F80*F81*(IF(G79=0,1,G79))),0)+IF((AND(H79&gt;80.1,H79&lt;90.1)),(H80*H81*(IF(I79=0,1,I79))),0)+IF((AND(J79&gt;80.1,J79&lt;90.1)),(J80*J81*(IF(K79=0,1,K79))),0)+IF((AND(L79&gt;80.1,L79&lt;90.1)),(L80*L81*(IF(M79=0,1,M79))),0)+IF((AND(N79&gt;80.1,N79&lt;90.1)),(N80*N81*(IF(O79=0,1,O79))),0)+IF((AND(P79&gt;80.1,P79&lt;90.1)),(P80*P81*(IF(Q79=0,1,Q79))),0)+IF((AND(R79&gt;80.1,R79&lt;90.1)),(R80*R81*(IF(S79=0,1,S79))),0)+IF((AND(T79&gt;80.1,T79&lt;90.1)),(T80*T81*(IF(U79=0,1,U79))),0)+IF((AND(V79&gt;80.1,V79&lt;90.1)),(V80*V81*(IF(W79=0,1,W79))),0)+IF((AND(X79&gt;80.1,X79&lt;90.1)),(X80*X81*(IF(Y79=0,1,Y79))),0)</f>
        <v>0</v>
      </c>
      <c r="AJ80" s="31">
        <f>IF((AND(F79&gt;80.1,F79&lt;90.1)),(IF(G79=0,1,G79)),0)+IF((AND(H79&gt;80.1,H79&lt;90.1)),(IF(I79=0,1,I79)),0)+IF((AND(J79&gt;80.1,J79&lt;90.1)),(IF(K79=0,1,K79)),0)+IF((AND(L79&gt;80.1,L79&lt;90.1)),(IF(M79=0,1,M79)),0)+IF((AND(N79&gt;80.1,N79&lt;90.1)),(IF(O79=0,1,O79)),0)+IF((AND(P79&gt;80.1,P79&lt;90.1)),(IF(Q79=0,1,Q79)),0)+IF((AND(R79&gt;80.1,R79&lt;90.1)),(IF(S79=0,1,S79)),0)+IF((AND(T79&gt;80.1,T79&lt;90.1)),(IF(U79=0,1,U79)),0)+IF((AND(V79&gt;80.1,V79&lt;90.1)),(IF(W79=0,1,W79)),0)+IF((AND(X79&gt;80.1,X79&lt;90.1)),(IF(Y79=0,1,Y79)),0)</f>
        <v>0</v>
      </c>
      <c r="AK80" s="31">
        <f>IF((AND(F79&gt;80.1,F79&lt;90.1)),(F81*(IF(G79=0,1,G79))))+IF((AND(H79&gt;80.1,H79&lt;90.1)),(H81*(IF(I79=0,1,I79))))+IF((AND(J79&gt;80.1,J79&lt;90.1)),(J81*(IF(K79=0,1,K79))))+IF((AND(L79&gt;80.1,L79&lt;90.1)),(L81*(IF(M79=0,1,M79))))+IF((AND(N79&gt;80.1,N79&lt;90.1)),(N81*(IF(O79=0,1,O79))))+IF((AND(P79&gt;80.1,P79&lt;90.1)),(P81*(IF(Q79=0,1,Q79))))+IF((AND(R79&gt;80.1,R79&lt;90.1)),(R81*(IF(S79=0,1,S79))))+IF((AND(T79&gt;80.1,T79&lt;90.1)),(T81*(IF(U79=0,1,U79))))+IF((AND(V79&gt;80.1,V79&lt;90.1)),(V81*(IF(W79=0,1,W79))))+IF((AND(X79&gt;80.1,X79&lt;90.1)),(X81*(IF(Y79=0,1,Y79))))</f>
        <v>0</v>
      </c>
      <c r="AL80" s="31">
        <f>IF(AK80=0,0,ROUND(AI80/AK80,1))</f>
        <v>0</v>
      </c>
      <c r="AM80" s="31">
        <f>IF((AND(F79&gt;90.1,F79&lt;100.1)),(F80*F81*(IF(G79=0,1,G79))),0)+IF((AND(H79&gt;90.1,H79&lt;100.1)),(H80*H81*(IF(I79=0,1,I79))),0)+IF((AND(J79&gt;90.1,J79&lt;100.1)),(J80*J81*(IF(K79=0,1,K79))),0)+IF((AND(L79&gt;90.1,L79&lt;100.1)),(L80*L81*(IF(M79=0,1,M79))),0)+IF((AND(N79&gt;90.1,N79&lt;100.1)),(N80*N81*(IF(O79=0,1,O79))),0)+IF((AND(P79&gt;90.1,P79&lt;100.1)),(P80*P81*(IF(Q79=0,1,Q79))),0)+IF((AND(R79&gt;90.1,R79&lt;100.1)),(R80*R81*(IF(S79=0,1,S79))),0)+IF((AND(T79&gt;90.1,T79&lt;100.1)),(T80*T81*(IF(U79=0,1,U79))),0)+IF((AND(V79&gt;90.1,V79&lt;100.1)),(V80*V81*(IF(W79=0,1,W79))),0)+IF((AND(X79&gt;90.1,X79&lt;100.1)),(X80*X81*(IF(Y79=0,1,Y79))),0)</f>
        <v>0</v>
      </c>
      <c r="AN80" s="31">
        <f>IF((AND(F79&gt;90.1,F79&lt;100.1)),(IF(G79=0,1,G79)),0)+IF((AND(H79&gt;90.1,H79&lt;100.1)),(IF(I79=0,1,I79)),0)+IF((AND(J79&gt;90.1,J79&lt;100.1)),(IF(K79=0,1,K79)),0)+IF((AND(L79&gt;90.1,L79&lt;100.1)),(IF(M79=0,1,M79)),0)+IF((AND(N79&gt;90.1,N79&lt;100.1)),(IF(O79=0,1,O79)),0)+IF((AND(P79&gt;90.1,P79&lt;100.1)),(IF(Q79=0,1,Q79)),0)+IF((AND(R79&gt;90.1,R79&lt;100.1)),(IF(S79=0,1,S79)),0)+IF((AND(T79&gt;90.1,T79&lt;100.1)),(IF(U79=0,1,U79)),0)+IF((AND(V79&gt;90.1,V79&lt;100.1)),(IF(W79=0,1,W79)),0)+IF((AND(X79&gt;90.1,X79&lt;100.1)),(IF(Y79=0,1,Y79)),0)</f>
        <v>0</v>
      </c>
      <c r="AO80" s="31">
        <f>IF((AND(F79&gt;90.1,F79&lt;100.1)),(F81*(IF(G79=0,1,G79))))+IF((AND(H79&gt;90.1,H79&lt;100.1)),(H81*(IF(I79=0,1,I79))))+IF((AND(J79&gt;90.1,J79&lt;100.1)),(J81*(IF(K79=0,1,K79))))+IF((AND(L79&gt;90.1,L79&lt;100.1)),(L81*(IF(M79=0,1,M79))))+IF((AND(N79&gt;90.1,N79&lt;100.1)),(N81*(IF(O79=0,1,O79))))+IF((AND(P79&gt;90.1,P79&lt;100.1)),(P81*(IF(Q79=0,1,Q79))))+IF((AND(R79&gt;90.1,R79&lt;100.1)),(R81*(IF(S79=0,1,S79))))+IF((AND(T79&gt;90.1,T79&lt;100.1)),(T81*(IF(U79=0,1,U79))))+IF((AND(V79&gt;90.1,V79&lt;100.1)),(V81*(IF(W79=0,1,W79))))+IF((AND(X79&gt;90.1,X79&lt;100.1)),(X81*(IF(Y79=0,1,Y79))))</f>
        <v>0</v>
      </c>
      <c r="AP80" s="31">
        <f>IF(AO80=0,0,ROUND(AM80/AO80,1))</f>
        <v>0</v>
      </c>
      <c r="AQ80" s="79">
        <f>IF((AND(F79&gt;100.1,F79&lt;110.1)),(F80*F81*(IF(G79=0,1,G79))),0)+IF((AND(H79&gt;100.1,H79&lt;110.1)),(H80*H81*(IF(I79=0,1,I79))),0)+IF((AND(J79&gt;100.1,J79&lt;110.1)),(J80*J81*(IF(K79=0,1,K79))),0)+IF((AND(L79&gt;100.1,L79&lt;110.1)),(L80*L81*(IF(M79=0,1,M79))),0)+IF((AND(N79&gt;100.1,N79&lt;110.1)),(N80*N81*(IF(O79=0,1,O79))),0)+IF((AND(P79&gt;100.1,P79&lt;110.1)),(P80*P81*(IF(Q79=0,1,Q79))),0)+IF((AND(R79&gt;100.1,R79&lt;110.1)),(R80*R81*(IF(S79=0,1,S79))),0)+IF((AND(T79&gt;100.1,T79&lt;110.1)),(T80*T81*(IF(U79=0,1,U79))),0)+IF((AND(V79&gt;100.1,V79&lt;110.1)),(V80*V81*(IF(W79=0,1,W79))),0)+IF((AND(X79&gt;100.1,X79&lt;110.1)),(X80*X81*(IF(Y79=0,1,Y79))),0)</f>
        <v>0</v>
      </c>
      <c r="AR80" s="79">
        <f>IF((AND(F79&gt;100.1,F79&lt;110.1)),(IF(G79=0,1,G79)),0)+IF((AND(H79&gt;100.1,H79&lt;110.1)),(IF(I79=0,1,I79)),0)+IF((AND(J79&gt;100.1,J79&lt;110.1)),(IF(K79=0,1,K79)),0)+IF((AND(L79&gt;100.1,L79&lt;110.1)),(IF(M79=0,1,M79)),0)+IF((AND(N79&gt;100.1,N79&lt;110.1)),(IF(O79=0,1,O79)),0)+IF((AND(P79&gt;100.1,P79&lt;110.1)),(IF(Q79=0,1,Q79)),0)+IF((AND(R79&gt;100.1,R79&lt;110.1)),(IF(S79=0,1,S79)),0)+IF((AND(T79&gt;100.1,T79&lt;110.1)),(IF(U79=0,1,U79)),0)+IF((AND(V79&gt;100.1,V79&lt;110.1)),(IF(W79=0,1,W79)),0)+IF((AND(X79&gt;100.1,X79&lt;110.1)),(IF(Y79=0,1,Y79)),0)</f>
        <v>0</v>
      </c>
      <c r="AS80" s="79">
        <f>IF((AND(F79&gt;100.1,F79&lt;110.1)),(F81*(IF(G79=0,1,G79))))+IF((AND(H79&gt;100.1,H79&lt;110.1)),(H81*(IF(I79=0,1,I79))))+IF((AND(J79&gt;100.1,J79&lt;110.1)),(J81*(IF(K79=0,1,K79))))+IF((AND(L79&gt;100.1,L79&lt;110.1)),(L81*(IF(M79=0,1,M79))))+IF((AND(N79&gt;100.1,N79&lt;110.1)),(N81*(IF(O79=0,1,O79))))+IF((AND(P79&gt;100.1,P79&lt;110.1)),(P81*(IF(Q79=0,1,Q79))))+IF((AND(R79&gt;100.1,R79&lt;110.1)),(R81*(IF(S79=0,1,S79))))+IF((AND(T79&gt;100.1,T79&lt;110.1)),(T81*(IF(U79=0,1,U79))))+IF((AND(V79&gt;100.1,V79&lt;110.1)),(V81*(IF(W79=0,1,W79))))+IF((AND(X79&gt;100.1,X79&lt;110.1)),(X81*(IF(Y79=0,1,Y79))))</f>
        <v>0</v>
      </c>
      <c r="AT80" s="79">
        <f>IF(AS80=0,0,ROUND(AQ80/AS80,1))</f>
        <v>0</v>
      </c>
      <c r="AU80" s="79">
        <f>IF((AND(F79&gt;110.1)),(F80*F81*(IF(G79=0,1,G79))),0)+IF((AND(H79&gt;110.1)),(H80*H81*(IF(I79=0,1,I79))),0)+IF((AND(J79&gt;110.1)),(J80*J81*(IF(K79=0,1,K79))),0)+IF((AND(L79&gt;110.1)),(L80*L81*(IF(M79=0,1,M79))),0)+IF((AND(N79&gt;110.1)),(N80*N81*(IF(O79=0,1,O79))),0)+IF((AND(P79&gt;110.1)),(P80*P81*(IF(Q79=0,1,Q79))),0)+IF((AND(R79&gt;110.1)),(R80*R81*(IF(S79=0,1,S79))),0)+IF((AND(T79&gt;110.1)),(T80*T81*(IF(U79=0,1,U79))),0)+IF((AND(V79&gt;110.1)),(V80*V81*(IF(W79=0,1,W79))),0)+IF((AND(X79&gt;110.1)),(X80*X81*(IF(Y79=0,1,Y79))),0)</f>
        <v>0</v>
      </c>
      <c r="AV80" s="31">
        <f>IF((AND(F79&gt;110.1)),(IF(G79=0,1,G79)),0)+IF((AND(H79&gt;110.1)),(IF(I79=0,1,I79)),0)+IF((AND(J79&gt;110.1)),(IF(K79=0,1,K79)),0)+IF((AND(L79&gt;110.1)),(IF(M79=0,1,M79)),0)+IF((AND(N79&gt;110.1)),(IF(O79=0,1,O79)),0)+IF((AND(P79&gt;110.1)),(IF(Q79=0,1,Q79)),0)+IF((AND(R79&gt;110.1)),(IF(S79=0,1,S79)),0)+IF((AND(T79&gt;110.1)),(IF(U79=0,1,U79)),0)+IF((AND(V79&gt;110.1)),(IF(W79=0,1,W79)),0)+IF((AND(X79&gt;110.1)),(IF(Y79=0,1,Y79)),0)</f>
        <v>0</v>
      </c>
      <c r="AW80" s="31">
        <f>IF((AND(F79&gt;110.1)),(F81*(IF(G79=0,1,G79))))+IF((AND(H79&gt;110.1)),(H81*(IF(I79=0,1,I79))))+IF((AND(J79&gt;110.1)),(J81*(IF(K79=0,1,K79))))+IF((AND(L79&gt;110.1)),(L81*(IF(M79=0,1,M79))))+IF((AND(N79&gt;110.1)),(N81*(IF(O79=0,1,O79))))+IF((AND(P79&gt;110.1)),(P81*(IF(Q79=0,1,Q79))))+IF((AND(R79&gt;110.1)),(R81*(IF(S79=0,1,S79))))+IF((AND(T79&gt;110.1)),(T81*(IF(U79=0,1,U79))))+IF((AND(V79&gt;110.1)),(V81*(IF(W79=0,1,W79))))+IF((AND(X79&gt;110.1)),(X81*(IF(Y79=0,1,Y79))))</f>
        <v>0</v>
      </c>
      <c r="AX80" s="31">
        <f>IF(AW80=0,0,ROUND(AU80/AW80,1))</f>
        <v>0</v>
      </c>
      <c r="AY80" s="4"/>
    </row>
    <row r="81" spans="2:51" s="24" customFormat="1" ht="10.5" hidden="1" customHeight="1" outlineLevel="1">
      <c r="B81" s="159"/>
      <c r="C81" s="165"/>
      <c r="D81" s="166"/>
      <c r="E81" s="23"/>
      <c r="F81" s="118" t="s">
        <v>76</v>
      </c>
      <c r="G81" s="158"/>
      <c r="H81" s="118"/>
      <c r="I81" s="158"/>
      <c r="J81" s="118"/>
      <c r="K81" s="158"/>
      <c r="L81" s="118"/>
      <c r="M81" s="158"/>
      <c r="N81" s="118"/>
      <c r="O81" s="158"/>
      <c r="P81" s="118"/>
      <c r="Q81" s="158"/>
      <c r="R81" s="118"/>
      <c r="S81" s="158"/>
      <c r="T81" s="118"/>
      <c r="U81" s="158"/>
      <c r="V81" s="118"/>
      <c r="W81" s="163"/>
      <c r="X81" s="5"/>
      <c r="Y81" s="163"/>
      <c r="Z81" s="150"/>
      <c r="AA81" s="35"/>
      <c r="AB81" s="35"/>
      <c r="AC81" s="35"/>
      <c r="AD81" s="35"/>
      <c r="AE81" s="31"/>
      <c r="AF81" s="31"/>
      <c r="AG81" s="31"/>
      <c r="AH81" s="31"/>
      <c r="AI81" s="36"/>
      <c r="AJ81" s="31"/>
      <c r="AK81" s="31"/>
      <c r="AL81" s="36"/>
      <c r="AM81" s="31"/>
      <c r="AN81" s="31"/>
      <c r="AO81" s="31"/>
      <c r="AP81" s="31"/>
      <c r="AQ81" s="79"/>
      <c r="AR81" s="79"/>
      <c r="AS81" s="79"/>
      <c r="AT81" s="79"/>
      <c r="AU81" s="80"/>
      <c r="AV81" s="31"/>
      <c r="AW81" s="31"/>
      <c r="AX81" s="36"/>
      <c r="AY81" s="37"/>
    </row>
    <row r="82" spans="2:51" ht="10.5" customHeight="1" collapsed="1">
      <c r="B82" s="43"/>
      <c r="C82" s="134"/>
      <c r="D82" s="15"/>
      <c r="E82" s="25"/>
      <c r="F82" s="26"/>
      <c r="G82" s="27"/>
      <c r="H82" s="26"/>
      <c r="I82" s="27"/>
      <c r="J82" s="26"/>
      <c r="K82" s="27"/>
      <c r="L82" s="26"/>
      <c r="M82" s="27"/>
      <c r="N82" s="26"/>
      <c r="O82" s="27"/>
      <c r="P82" s="26"/>
      <c r="Q82" s="27"/>
      <c r="R82" s="26"/>
      <c r="S82" s="27"/>
      <c r="T82" s="26"/>
      <c r="U82" s="27"/>
      <c r="V82" s="26"/>
      <c r="W82" s="27"/>
      <c r="X82" s="26"/>
      <c r="Y82" s="27"/>
      <c r="Z82" s="146"/>
      <c r="AA82" s="40">
        <f>SUM(AA58,AA61,AA64,AA67,AA70,AA73,AA76,AA79)</f>
        <v>0</v>
      </c>
      <c r="AB82" s="40"/>
      <c r="AC82" s="40"/>
      <c r="AD82" s="40">
        <f>IF(AC83=0,0,ROUND(AA82/AC83,1))</f>
        <v>0</v>
      </c>
      <c r="AE82" s="40">
        <f>SUM(AE58,AE61,AE64,AE67,AE70,AE73,AE76,AE79)</f>
        <v>0</v>
      </c>
      <c r="AF82" s="40"/>
      <c r="AG82" s="40"/>
      <c r="AH82" s="40">
        <f>IF(AG83=0,0,ROUND(AE82/AG83,1))</f>
        <v>0</v>
      </c>
      <c r="AI82" s="40">
        <f>SUM(AI58,AI61,AI64,AI67,AI70,AI73,AI76,AI79)</f>
        <v>0</v>
      </c>
      <c r="AJ82" s="40"/>
      <c r="AK82" s="40"/>
      <c r="AL82" s="40">
        <f>IF(AK83=0,0,ROUND(AI82/AK83,1))</f>
        <v>0</v>
      </c>
      <c r="AM82" s="40">
        <f>SUM(AM58,AM61,AM64,AM67,AM70,AM73,AM76,AM79)</f>
        <v>0</v>
      </c>
      <c r="AN82" s="40"/>
      <c r="AO82" s="40"/>
      <c r="AP82" s="40">
        <f>IF(AO83=0,0,ROUND(AM82/AO83,1))</f>
        <v>0</v>
      </c>
      <c r="AQ82" s="40">
        <f>SUM(AQ58,AQ61,AQ64,AQ67,AQ70,AQ73,AQ76,AQ79)</f>
        <v>0</v>
      </c>
      <c r="AR82" s="40"/>
      <c r="AS82" s="40"/>
      <c r="AT82" s="40">
        <f>IF(AS83=0,0,ROUND(AQ82/AS83,1))</f>
        <v>0</v>
      </c>
      <c r="AU82" s="40">
        <f>SUM(AU58,AU61,AU64,AU67,AU70,AU73,AU76,AU79)</f>
        <v>0</v>
      </c>
      <c r="AV82" s="40"/>
      <c r="AW82" s="40"/>
      <c r="AX82" s="40">
        <f>IF(AW83=0,0,ROUND(AU82/AW83,1))</f>
        <v>0</v>
      </c>
    </row>
    <row r="83" spans="2:51" s="1" customFormat="1" ht="10.5" customHeight="1">
      <c r="B83" s="7"/>
      <c r="C83" s="16"/>
      <c r="D83" s="17"/>
      <c r="E83" s="16"/>
      <c r="F83" s="16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142"/>
      <c r="AA83" s="38">
        <f>SUM(AA59,AA62,AA65,AA68,AA71,AA74,AA77,AA80)</f>
        <v>0</v>
      </c>
      <c r="AB83" s="38">
        <f>SUM(AB59,AB62,AB65,AB68,AB71,AB74,AB77,AB80)</f>
        <v>0</v>
      </c>
      <c r="AC83" s="38">
        <f>SUM(AC59,AC62,AC65,AC68,AC71,AC74,AC77,AC80)</f>
        <v>0</v>
      </c>
      <c r="AD83" s="38">
        <f>IF(AC83=0,0,ROUND(AA83/AC83,1))</f>
        <v>0</v>
      </c>
      <c r="AE83" s="39">
        <f>SUM(AE59,AE62,AE65,AE68,AE71,AE74,AE77,AE80)</f>
        <v>0</v>
      </c>
      <c r="AF83" s="39">
        <f>SUM(AF59,AF62,AF65,AF68,AF71,AF74,AF77,AF80)</f>
        <v>0</v>
      </c>
      <c r="AG83" s="39">
        <f>SUM(AG59,AG62,AG65,AG68,AG71,AG74,AG77,AG80)</f>
        <v>0</v>
      </c>
      <c r="AH83" s="39">
        <f>IF(AG83=0,0,ROUND(AE83/AG83,1))</f>
        <v>0</v>
      </c>
      <c r="AI83" s="39">
        <f>SUM(AI59,AI62,AI65,AI68,AI71,AI74,AI77,AI80)</f>
        <v>0</v>
      </c>
      <c r="AJ83" s="39">
        <f>SUM(AJ59,AJ62,AJ65,AJ68,AJ71,AJ74,AJ77,AJ80)</f>
        <v>0</v>
      </c>
      <c r="AK83" s="39">
        <f>SUM(AK59,AK62,AK65,AK68,AK71,AK74,AK77,AK80)</f>
        <v>0</v>
      </c>
      <c r="AL83" s="39">
        <f>IF(AK83=0,0,ROUND(AI83/AK83,1))</f>
        <v>0</v>
      </c>
      <c r="AM83" s="39">
        <f>SUM(AM59,AM62,AM65,AM68,AM71,AM74,AM77,AM80)</f>
        <v>0</v>
      </c>
      <c r="AN83" s="39">
        <f>SUM(AN59,AN62,AN65,AN68,AN71,AN74,AN77,AN80)</f>
        <v>0</v>
      </c>
      <c r="AO83" s="39">
        <f>SUM(AO59,AO62,AO65,AO68,AO71,AO74,AO77,AO80)</f>
        <v>0</v>
      </c>
      <c r="AP83" s="39">
        <f>IF(AO83=0,0,ROUND(AM83/AO83,1))</f>
        <v>0</v>
      </c>
      <c r="AQ83" s="81">
        <f>SUM(AQ59,AQ62,AQ65,AQ68,AQ71,AQ74,AQ77,AQ80)</f>
        <v>0</v>
      </c>
      <c r="AR83" s="81">
        <f>SUM(AR59,AR62,AR65,AR68,AR71,AR74,AR77,AR80)</f>
        <v>0</v>
      </c>
      <c r="AS83" s="81">
        <f>SUM(AS59,AS62,AS65,AS68,AS71,AS74,AS77,AS80)</f>
        <v>0</v>
      </c>
      <c r="AT83" s="81">
        <f>IF(AS83=0,0,ROUND(AQ83/AS83,1))</f>
        <v>0</v>
      </c>
      <c r="AU83" s="81">
        <f>SUM(AU59,AU62,AU65,AU68,AU71,AU74,AU77,AU80)</f>
        <v>0</v>
      </c>
      <c r="AV83" s="39">
        <f>SUM(AV59,AV62,AV65,AV68,AV71,AV74,AV77,AV80)</f>
        <v>0</v>
      </c>
      <c r="AW83" s="39">
        <f>SUM(AW59,AW62,AW65,AW68,AW71,AW74,AW77,AW80)</f>
        <v>0</v>
      </c>
      <c r="AX83" s="39">
        <f>IF(AW83=0,0,ROUND(AU83/AW83,1))</f>
        <v>0</v>
      </c>
      <c r="AY83" s="142"/>
    </row>
    <row r="84" spans="2:51" s="9" customFormat="1" ht="10.5" customHeight="1">
      <c r="B84" s="33"/>
      <c r="C84" s="13"/>
      <c r="D84" s="14" t="s">
        <v>118</v>
      </c>
      <c r="E84" s="10"/>
      <c r="F84" s="160" t="s">
        <v>107</v>
      </c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7">
        <f>W57+1</f>
        <v>41228</v>
      </c>
      <c r="X84" s="167"/>
      <c r="Y84" s="167"/>
      <c r="Z84" s="28" t="s">
        <v>115</v>
      </c>
      <c r="AA84" s="30"/>
      <c r="AB84" s="30"/>
      <c r="AC84" s="30"/>
      <c r="AD84" s="30"/>
      <c r="AE84" s="34"/>
      <c r="AF84" s="31"/>
      <c r="AG84" s="31"/>
      <c r="AH84" s="34"/>
      <c r="AI84" s="29"/>
      <c r="AJ84" s="32"/>
      <c r="AK84" s="32"/>
      <c r="AL84" s="29"/>
      <c r="AM84" s="32"/>
      <c r="AN84" s="32"/>
      <c r="AO84" s="32"/>
      <c r="AP84" s="32"/>
      <c r="AQ84" s="65"/>
      <c r="AR84" s="65"/>
      <c r="AS84" s="65"/>
      <c r="AT84" s="65"/>
      <c r="AU84" s="65"/>
      <c r="AV84" s="32"/>
      <c r="AW84" s="32"/>
      <c r="AX84" s="32"/>
      <c r="AY84" s="33"/>
    </row>
    <row r="85" spans="2:51" ht="10.5" hidden="1" customHeight="1" outlineLevel="1">
      <c r="B85" s="159"/>
      <c r="C85" s="165"/>
      <c r="D85" s="166"/>
      <c r="E85" s="6"/>
      <c r="F85" s="8">
        <f>IF(F86=0,0,(ROUND(F86*100/$D85,1)))</f>
        <v>0</v>
      </c>
      <c r="G85" s="158"/>
      <c r="H85" s="8">
        <f>IF(H86=0,0,(ROUND(H86*100/$D85,1)))</f>
        <v>0</v>
      </c>
      <c r="I85" s="158"/>
      <c r="J85" s="8">
        <f>IF(J86=0,0,(ROUND(J86*100/$D85,1)))</f>
        <v>0</v>
      </c>
      <c r="K85" s="158"/>
      <c r="L85" s="8">
        <f>IF(L86=0,0,(ROUND(L86*100/$D85,1)))</f>
        <v>0</v>
      </c>
      <c r="M85" s="158"/>
      <c r="N85" s="8">
        <f>IF(N86=0,0,(ROUND(N86*100/$D85,1)))</f>
        <v>0</v>
      </c>
      <c r="O85" s="158"/>
      <c r="P85" s="8">
        <f>IF(P86=0,0,(ROUND(P86*100/$D85,1)))</f>
        <v>0</v>
      </c>
      <c r="Q85" s="158"/>
      <c r="R85" s="8">
        <f>IF(R86=0,0,(ROUND(R86*100/$D85,1)))</f>
        <v>0</v>
      </c>
      <c r="S85" s="158"/>
      <c r="T85" s="8">
        <f>IF(T86=0,0,(ROUND(T86*100/$D85,1)))</f>
        <v>0</v>
      </c>
      <c r="U85" s="158"/>
      <c r="V85" s="8">
        <f>IF(V86=0,0,(ROUND(V86*100/$D85,1)))</f>
        <v>0</v>
      </c>
      <c r="W85" s="163"/>
      <c r="X85" s="8">
        <f>IF(X86=0,0,(ROUND(X86*100/$D85,1)))</f>
        <v>0</v>
      </c>
      <c r="Y85" s="163"/>
      <c r="Z85" s="28" t="s">
        <v>116</v>
      </c>
      <c r="AA85" s="29">
        <f>IF(AA86=0,0,(100*AA86/D85))</f>
        <v>0</v>
      </c>
      <c r="AB85" s="29"/>
      <c r="AC85" s="29"/>
      <c r="AD85" s="29">
        <f>IF(AC86=0,0,ROUND(AA85/AC86,1))</f>
        <v>0</v>
      </c>
      <c r="AE85" s="29">
        <f>IF(AE86=0,0,(100*AE86/D85))</f>
        <v>0</v>
      </c>
      <c r="AF85" s="29"/>
      <c r="AG85" s="29"/>
      <c r="AH85" s="29">
        <f>IF(AG86=0,0,ROUND(AE85/AG86,1))</f>
        <v>0</v>
      </c>
      <c r="AI85" s="29">
        <f>IF(AI86=0,0,(100*AI86/D85))</f>
        <v>0</v>
      </c>
      <c r="AJ85" s="29"/>
      <c r="AK85" s="29"/>
      <c r="AL85" s="29">
        <f>IF(AK86=0,0,ROUND(AI85/AK86,1))</f>
        <v>0</v>
      </c>
      <c r="AM85" s="29">
        <f>IF(AM86=0,0,(100*AM86/D85))</f>
        <v>0</v>
      </c>
      <c r="AN85" s="29"/>
      <c r="AO85" s="29"/>
      <c r="AP85" s="29">
        <f>IF(AO86=0,0,ROUND(AM85/AO86,1))</f>
        <v>0</v>
      </c>
      <c r="AQ85" s="29">
        <f>IF(AQ86=0,0,(100*AQ86/D85))</f>
        <v>0</v>
      </c>
      <c r="AR85" s="29"/>
      <c r="AS85" s="29"/>
      <c r="AT85" s="29">
        <f>IF(AS86=0,0,ROUND(AQ85/AS86,1))</f>
        <v>0</v>
      </c>
      <c r="AU85" s="29">
        <f>IF(AU86=0,0,(100*AU86/D85))</f>
        <v>0</v>
      </c>
      <c r="AV85" s="29"/>
      <c r="AW85" s="29"/>
      <c r="AX85" s="29">
        <f>IF(AW86=0,0,ROUND(AU85/AW86,1))</f>
        <v>0</v>
      </c>
    </row>
    <row r="86" spans="2:51" s="2" customFormat="1" ht="10.5" hidden="1" customHeight="1" outlineLevel="1">
      <c r="B86" s="159"/>
      <c r="C86" s="165"/>
      <c r="D86" s="166"/>
      <c r="E86" s="6"/>
      <c r="F86" s="119"/>
      <c r="G86" s="158"/>
      <c r="H86" s="119"/>
      <c r="I86" s="158"/>
      <c r="J86" s="119"/>
      <c r="K86" s="158"/>
      <c r="L86" s="119"/>
      <c r="M86" s="158"/>
      <c r="N86" s="119"/>
      <c r="O86" s="158"/>
      <c r="P86" s="119"/>
      <c r="Q86" s="158"/>
      <c r="R86" s="119"/>
      <c r="S86" s="158"/>
      <c r="T86" s="119"/>
      <c r="U86" s="158"/>
      <c r="V86" s="119"/>
      <c r="W86" s="163"/>
      <c r="X86" s="22"/>
      <c r="Y86" s="163"/>
      <c r="Z86" s="163"/>
      <c r="AA86" s="30">
        <f>IF(F86=0,0,(F87*(IF(G85=0,1,G85)))*F86)+IF(H86=0,0,(H87*(IF(I85=0,1,I85)))*H86)+IF(J86=0,0,(J87*(IF(K85=0,1,K85)))*J86)+IF(L86=0,0,(L87*(IF(M85=0,1,M85)))*L86)+IF(N86=0,0,(N87*(IF(O85=0,1,O85)))*N86)+IF(P86=0,0,(P87*(IF(Q85=0,1,Q85)))*P86)+IF(R86=0,0,(R87*(IF(S85=0,1,S85)))*R86)+IF(T86=0,0,(T87*(IF(U85=0,1,U85)))*T86)+IF(V86=0,0,(V87*(IF(W85=0,1,W85)))*V86)+IF(X86=0,0,(X87*(IF(Y85=0,1,Y85)))*X86)</f>
        <v>0</v>
      </c>
      <c r="AB86" s="30">
        <f>IF(F86=0,0,(IF(G85=0,1,G85)))+IF(H86=0,0,(IF(I85=0,1,I85)))+IF(J86=0,0,(IF(K85=0,1,K85)))+IF(L86=0,0,(IF(M85=0,1,M85)))+IF(N86=0,0,(IF(O85=0,1,O85)))+IF(P86=0,0,(IF(Q85=0,1,Q85)))+IF(R86=0,0,(IF(S85=0,1,S85)))+IF(T86=0,0,(IF(U85=0,1,U85)))+IF(V86=0,0,(IF(W85=0,1,W85)))+IF(X86=0,0,(IF(Y85=0,1,Y85)))</f>
        <v>0</v>
      </c>
      <c r="AC86" s="30">
        <f>IF(F86=0,0,(F87*(IF(G85=0,1,G85))))+IF(H86=0,0,(H87*(IF(I85=0,1,I85))))+IF(J86=0,0,(J87*(IF(K85=0,1,K85))))+IF(L86=0,0,(L87*(IF(M85=0,1,M85))))+IF(N86=0,0,(N87*(IF(O85=0,1,O85))))+IF(P86=0,0,(P87*(IF(Q85=0,1,Q85))))+IF(R86=0,0,(R87*(IF(S85=0,1,S85))))+IF(T86=0,0,(T87*(IF(U85=0,1,U85))))+IF(V86=0,0,(V87*(IF(W85=0,1,W85))))+IF(X86=0,0,(X87*(IF(Y85=0,1,Y85))))</f>
        <v>0</v>
      </c>
      <c r="AD86" s="30">
        <f>IF(AC86=0,0,ROUND(AA86/AC86,1))</f>
        <v>0</v>
      </c>
      <c r="AE86" s="31">
        <f>IF((AND(F85&gt;69.9,F85&lt;80.1)),(F86*F87*(IF(G85=0,1,G85))),0)+IF((AND(H85&gt;69.9,H85&lt;80.1)),(H86*H87*(IF(I85=0,1,I85))),0)+IF((AND(J85&gt;69.9,J85&lt;80.1)),(J86*J87*(IF(K85=0,1,K85))),0)+IF((AND(L85&gt;69.9,L85&lt;80.1)),(L86*L87*(IF(M85=0,1,M85))),0)+IF((AND(N85&gt;69.9,N85&lt;80.1)),(N86*N87*(IF(O85=0,1,O85))),0)+IF((AND(P85&gt;69.9,P85&lt;80.1)),(P86*P87*(IF(Q85=0,1,Q85))),0)+IF((AND(R85&gt;69.9,R85&lt;80.1)),(R86*R87*(IF(S85=0,1,S85))),0)+IF((AND(T85&gt;69.9,T85&lt;80.1)),(T86*T87*(IF(U85=0,1,U85))),0)+IF((AND(V85&gt;69.9,V85&lt;80.1)),(V86*V87*(IF(W85=0,1,W85))),0)+IF((AND(X85&gt;69.9,X85&lt;80.1)),(X86*X87*(IF(Y85=0,1,Y85))),0)</f>
        <v>0</v>
      </c>
      <c r="AF86" s="31">
        <f>IF((AND(F85&gt;69.9,F85&lt;80.1)),(IF(G85=0,1,G85)),0)+IF((AND(H85&gt;69.9,H85&lt;80.1)),(IF(I85=0,1,I85)),0)+IF((AND(J85&gt;69.9,J85&lt;80.1)),(IF(K85=0,1,K85)),0)+IF((AND(L85&gt;69.9,L85&lt;80.1)),(IF(M85=0,1,M85)),0)+IF((AND(N85&gt;69.9,N85&lt;80.1)),(IF(O85=0,1,O85)),0)+IF((AND(P85&gt;69.9,P85&lt;80.1)),(IF(Q85=0,1,Q85)),0)+IF((AND(R85&gt;69.9,R85&lt;80.1)),(IF(S85=0,1,S85)),0)+IF((AND(T85&gt;69.9,T85&lt;80.1)),(IF(U85=0,1,U85)),0)+IF((AND(V85&gt;69.9,V85&lt;80.1)),(IF(W85=0,1,W85)),0)+IF((AND(X85&gt;69.9,X85&lt;80.1)),(IF(Y85=0,1,Y85)),0)</f>
        <v>0</v>
      </c>
      <c r="AG86" s="31">
        <f>IF((AND(F85&gt;69.9,F85&lt;80.1)),(F87*(IF(G85=0,1,G85))))+IF((AND(H85&gt;69.9,H85&lt;80.1)),(H87*(IF(I85=0,1,I85))))+IF((AND(J85&gt;69.9,J85&lt;80.1)),(J87*(IF(K85=0,1,K85))))+IF((AND(L85&gt;69.9,L85&lt;80.1)),(L87*(IF(M85=0,1,M85))))+IF((AND(N85&gt;69.9,N85&lt;80.1)),(N87*(IF(O85=0,1,O85))))+IF((AND(P85&gt;69.9,P85&lt;80.1)),(P87*(IF(Q85=0,1,Q85))))+IF((AND(R85&gt;69.9,R85&lt;80.1)),(R87*(IF(S85=0,1,S85))))+IF((AND(T85&gt;69.9,T85&lt;80.1)),(T87*(IF(U85=0,1,U85))))+IF((AND(V85&gt;69.9,V85&lt;80.1)),(V87*(IF(W85=0,1,W85))))+IF((AND(X85&gt;69.9,X85&lt;80.1)),(X87*(IF(Y85=0,1,Y85))))</f>
        <v>0</v>
      </c>
      <c r="AH86" s="31">
        <f>IF(AG86=0,0,ROUND(AE86/AG86,1))</f>
        <v>0</v>
      </c>
      <c r="AI86" s="31">
        <f>IF((AND(F85&gt;80.1,F85&lt;90.1)),(F86*F87*(IF(G85=0,1,G85))),0)+IF((AND(H85&gt;80.1,H85&lt;90.1)),(H86*H87*(IF(I85=0,1,I85))),0)+IF((AND(J85&gt;80.1,J85&lt;90.1)),(J86*J87*(IF(K85=0,1,K85))),0)+IF((AND(L85&gt;80.1,L85&lt;90.1)),(L86*L87*(IF(M85=0,1,M85))),0)+IF((AND(N85&gt;80.1,N85&lt;90.1)),(N86*N87*(IF(O85=0,1,O85))),0)+IF((AND(P85&gt;80.1,P85&lt;90.1)),(P86*P87*(IF(Q85=0,1,Q85))),0)+IF((AND(R85&gt;80.1,R85&lt;90.1)),(R86*R87*(IF(S85=0,1,S85))),0)+IF((AND(T85&gt;80.1,T85&lt;90.1)),(T86*T87*(IF(U85=0,1,U85))),0)+IF((AND(V85&gt;80.1,V85&lt;90.1)),(V86*V87*(IF(W85=0,1,W85))),0)+IF((AND(X85&gt;80.1,X85&lt;90.1)),(X86*X87*(IF(Y85=0,1,Y85))),0)</f>
        <v>0</v>
      </c>
      <c r="AJ86" s="31">
        <f>IF((AND(F85&gt;80.1,F85&lt;90.1)),(IF(G85=0,1,G85)),0)+IF((AND(H85&gt;80.1,H85&lt;90.1)),(IF(I85=0,1,I85)),0)+IF((AND(J85&gt;80.1,J85&lt;90.1)),(IF(K85=0,1,K85)),0)+IF((AND(L85&gt;80.1,L85&lt;90.1)),(IF(M85=0,1,M85)),0)+IF((AND(N85&gt;80.1,N85&lt;90.1)),(IF(O85=0,1,O85)),0)+IF((AND(P85&gt;80.1,P85&lt;90.1)),(IF(Q85=0,1,Q85)),0)+IF((AND(R85&gt;80.1,R85&lt;90.1)),(IF(S85=0,1,S85)),0)+IF((AND(T85&gt;80.1,T85&lt;90.1)),(IF(U85=0,1,U85)),0)+IF((AND(V85&gt;80.1,V85&lt;90.1)),(IF(W85=0,1,W85)),0)+IF((AND(X85&gt;80.1,X85&lt;90.1)),(IF(Y85=0,1,Y85)),0)</f>
        <v>0</v>
      </c>
      <c r="AK86" s="31">
        <f>IF((AND(F85&gt;80.1,F85&lt;90.1)),(F87*(IF(G85=0,1,G85))))+IF((AND(H85&gt;80.1,H85&lt;90.1)),(H87*(IF(I85=0,1,I85))))+IF((AND(J85&gt;80.1,J85&lt;90.1)),(J87*(IF(K85=0,1,K85))))+IF((AND(L85&gt;80.1,L85&lt;90.1)),(L87*(IF(M85=0,1,M85))))+IF((AND(N85&gt;80.1,N85&lt;90.1)),(N87*(IF(O85=0,1,O85))))+IF((AND(P85&gt;80.1,P85&lt;90.1)),(P87*(IF(Q85=0,1,Q85))))+IF((AND(R85&gt;80.1,R85&lt;90.1)),(R87*(IF(S85=0,1,S85))))+IF((AND(T85&gt;80.1,T85&lt;90.1)),(T87*(IF(U85=0,1,U85))))+IF((AND(V85&gt;80.1,V85&lt;90.1)),(V87*(IF(W85=0,1,W85))))+IF((AND(X85&gt;80.1,X85&lt;90.1)),(X87*(IF(Y85=0,1,Y85))))</f>
        <v>0</v>
      </c>
      <c r="AL86" s="31">
        <f>IF(AK86=0,0,ROUND(AI86/AK86,1))</f>
        <v>0</v>
      </c>
      <c r="AM86" s="31">
        <f>IF((AND(F85&gt;90.1,F85&lt;100.1)),(F86*F87*(IF(G85=0,1,G85))),0)+IF((AND(H85&gt;90.1,H85&lt;100.1)),(H86*H87*(IF(I85=0,1,I85))),0)+IF((AND(J85&gt;90.1,J85&lt;100.1)),(J86*J87*(IF(K85=0,1,K85))),0)+IF((AND(L85&gt;90.1,L85&lt;100.1)),(L86*L87*(IF(M85=0,1,M85))),0)+IF((AND(N85&gt;90.1,N85&lt;100.1)),(N86*N87*(IF(O85=0,1,O85))),0)+IF((AND(P85&gt;90.1,P85&lt;100.1)),(P86*P87*(IF(Q85=0,1,Q85))),0)+IF((AND(R85&gt;90.1,R85&lt;100.1)),(R86*R87*(IF(S85=0,1,S85))),0)+IF((AND(T85&gt;90.1,T85&lt;100.1)),(T86*T87*(IF(U85=0,1,U85))),0)+IF((AND(V85&gt;90.1,V85&lt;100.1)),(V86*V87*(IF(W85=0,1,W85))),0)+IF((AND(X85&gt;90.1,X85&lt;100.1)),(X86*X87*(IF(Y85=0,1,Y85))),0)</f>
        <v>0</v>
      </c>
      <c r="AN86" s="31">
        <f>IF((AND(F85&gt;90.1,F85&lt;100.1)),(IF(G85=0,1,G85)),0)+IF((AND(H85&gt;90.1,H85&lt;100.1)),(IF(I85=0,1,I85)),0)+IF((AND(J85&gt;90.1,J85&lt;100.1)),(IF(K85=0,1,K85)),0)+IF((AND(L85&gt;90.1,L85&lt;100.1)),(IF(M85=0,1,M85)),0)+IF((AND(N85&gt;90.1,N85&lt;100.1)),(IF(O85=0,1,O85)),0)+IF((AND(P85&gt;90.1,P85&lt;100.1)),(IF(Q85=0,1,Q85)),0)+IF((AND(R85&gt;90.1,R85&lt;100.1)),(IF(S85=0,1,S85)),0)+IF((AND(T85&gt;90.1,T85&lt;100.1)),(IF(U85=0,1,U85)),0)+IF((AND(V85&gt;90.1,V85&lt;100.1)),(IF(W85=0,1,W85)),0)+IF((AND(X85&gt;90.1,X85&lt;100.1)),(IF(Y85=0,1,Y85)),0)</f>
        <v>0</v>
      </c>
      <c r="AO86" s="31">
        <f>IF((AND(F85&gt;90.1,F85&lt;100.1)),(F87*(IF(G85=0,1,G85))))+IF((AND(H85&gt;90.1,H85&lt;100.1)),(H87*(IF(I85=0,1,I85))))+IF((AND(J85&gt;90.1,J85&lt;100.1)),(J87*(IF(K85=0,1,K85))))+IF((AND(L85&gt;90.1,L85&lt;100.1)),(L87*(IF(M85=0,1,M85))))+IF((AND(N85&gt;90.1,N85&lt;100.1)),(N87*(IF(O85=0,1,O85))))+IF((AND(P85&gt;90.1,P85&lt;100.1)),(P87*(IF(Q85=0,1,Q85))))+IF((AND(R85&gt;90.1,R85&lt;100.1)),(R87*(IF(S85=0,1,S85))))+IF((AND(T85&gt;90.1,T85&lt;100.1)),(T87*(IF(U85=0,1,U85))))+IF((AND(V85&gt;90.1,V85&lt;100.1)),(V87*(IF(W85=0,1,W85))))+IF((AND(X85&gt;90.1,X85&lt;100.1)),(X87*(IF(Y85=0,1,Y85))))</f>
        <v>0</v>
      </c>
      <c r="AP86" s="31">
        <f>IF(AO86=0,0,ROUND(AM86/AO86,1))</f>
        <v>0</v>
      </c>
      <c r="AQ86" s="79">
        <f>IF((AND(F85&gt;100.1,F85&lt;110.1)),(F86*F87*(IF(G85=0,1,G85))),0)+IF((AND(H85&gt;100.1,H85&lt;110.1)),(H86*H87*(IF(I85=0,1,I85))),0)+IF((AND(J85&gt;100.1,J85&lt;110.1)),(J86*J87*(IF(K85=0,1,K85))),0)+IF((AND(L85&gt;100.1,L85&lt;110.1)),(L86*L87*(IF(M85=0,1,M85))),0)+IF((AND(N85&gt;100.1,N85&lt;110.1)),(N86*N87*(IF(O85=0,1,O85))),0)+IF((AND(P85&gt;100.1,P85&lt;110.1)),(P86*P87*(IF(Q85=0,1,Q85))),0)+IF((AND(R85&gt;100.1,R85&lt;110.1)),(R86*R87*(IF(S85=0,1,S85))),0)+IF((AND(T85&gt;100.1,T85&lt;110.1)),(T86*T87*(IF(U85=0,1,U85))),0)+IF((AND(V85&gt;100.1,V85&lt;110.1)),(V86*V87*(IF(W85=0,1,W85))),0)+IF((AND(X85&gt;100.1,X85&lt;110.1)),(X86*X87*(IF(Y85=0,1,Y85))),0)</f>
        <v>0</v>
      </c>
      <c r="AR86" s="79">
        <f>IF((AND(F85&gt;100.1,F85&lt;110.1)),(IF(G85=0,1,G85)),0)+IF((AND(H85&gt;100.1,H85&lt;110.1)),(IF(I85=0,1,I85)),0)+IF((AND(J85&gt;100.1,J85&lt;110.1)),(IF(K85=0,1,K85)),0)+IF((AND(L85&gt;100.1,L85&lt;110.1)),(IF(M85=0,1,M85)),0)+IF((AND(N85&gt;100.1,N85&lt;110.1)),(IF(O85=0,1,O85)),0)+IF((AND(P85&gt;100.1,P85&lt;110.1)),(IF(Q85=0,1,Q85)),0)+IF((AND(R85&gt;100.1,R85&lt;110.1)),(IF(S85=0,1,S85)),0)+IF((AND(T85&gt;100.1,T85&lt;110.1)),(IF(U85=0,1,U85)),0)+IF((AND(V85&gt;100.1,V85&lt;110.1)),(IF(W85=0,1,W85)),0)+IF((AND(X85&gt;100.1,X85&lt;110.1)),(IF(Y85=0,1,Y85)),0)</f>
        <v>0</v>
      </c>
      <c r="AS86" s="79">
        <f>IF((AND(F85&gt;100.1,F85&lt;110.1)),(F87*(IF(G85=0,1,G85))))+IF((AND(H85&gt;100.1,H85&lt;110.1)),(H87*(IF(I85=0,1,I85))))+IF((AND(J85&gt;100.1,J85&lt;110.1)),(J87*(IF(K85=0,1,K85))))+IF((AND(L85&gt;100.1,L85&lt;110.1)),(L87*(IF(M85=0,1,M85))))+IF((AND(N85&gt;100.1,N85&lt;110.1)),(N87*(IF(O85=0,1,O85))))+IF((AND(P85&gt;100.1,P85&lt;110.1)),(P87*(IF(Q85=0,1,Q85))))+IF((AND(R85&gt;100.1,R85&lt;110.1)),(R87*(IF(S85=0,1,S85))))+IF((AND(T85&gt;100.1,T85&lt;110.1)),(T87*(IF(U85=0,1,U85))))+IF((AND(V85&gt;100.1,V85&lt;110.1)),(V87*(IF(W85=0,1,W85))))+IF((AND(X85&gt;100.1,X85&lt;110.1)),(X87*(IF(Y85=0,1,Y85))))</f>
        <v>0</v>
      </c>
      <c r="AT86" s="79">
        <f>IF(AS86=0,0,ROUND(AQ86/AS86,1))</f>
        <v>0</v>
      </c>
      <c r="AU86" s="79">
        <f>IF((AND(F85&gt;110.1)),(F86*F87*(IF(G85=0,1,G85))),0)+IF((AND(H85&gt;110.1)),(H86*H87*(IF(I85=0,1,I85))),0)+IF((AND(J85&gt;110.1)),(J86*J87*(IF(K85=0,1,K85))),0)+IF((AND(L85&gt;110.1)),(L86*L87*(IF(M85=0,1,M85))),0)+IF((AND(N85&gt;110.1)),(N86*N87*(IF(O85=0,1,O85))),0)+IF((AND(P85&gt;110.1)),(P86*P87*(IF(Q85=0,1,Q85))),0)+IF((AND(R85&gt;110.1)),(R86*R87*(IF(S85=0,1,S85))),0)+IF((AND(T85&gt;110.1)),(T86*T87*(IF(U85=0,1,U85))),0)+IF((AND(V85&gt;110.1)),(V86*V87*(IF(W85=0,1,W85))),0)+IF((AND(X85&gt;110.1)),(X86*X87*(IF(Y85=0,1,Y85))),0)</f>
        <v>0</v>
      </c>
      <c r="AV86" s="31">
        <f>IF((AND(F85&gt;110.1)),(IF(G85=0,1,G85)),0)+IF((AND(H85&gt;110.1)),(IF(I85=0,1,I85)),0)+IF((AND(J85&gt;110.1)),(IF(K85=0,1,K85)),0)+IF((AND(L85&gt;110.1)),(IF(M85=0,1,M85)),0)+IF((AND(N85&gt;110.1)),(IF(O85=0,1,O85)),0)+IF((AND(P85&gt;110.1)),(IF(Q85=0,1,Q85)),0)+IF((AND(R85&gt;110.1)),(IF(S85=0,1,S85)),0)+IF((AND(T85&gt;110.1)),(IF(U85=0,1,U85)),0)+IF((AND(V85&gt;110.1)),(IF(W85=0,1,W85)),0)+IF((AND(X85&gt;110.1)),(IF(Y85=0,1,Y85)),0)</f>
        <v>0</v>
      </c>
      <c r="AW86" s="31">
        <f>IF((AND(F85&gt;110.1)),(F87*(IF(G85=0,1,G85))))+IF((AND(H85&gt;110.1)),(H87*(IF(I85=0,1,I85))))+IF((AND(J85&gt;110.1)),(J87*(IF(K85=0,1,K85))))+IF((AND(L85&gt;110.1)),(L87*(IF(M85=0,1,M85))))+IF((AND(N85&gt;110.1)),(N87*(IF(O85=0,1,O85))))+IF((AND(P85&gt;110.1)),(P87*(IF(Q85=0,1,Q85))))+IF((AND(R85&gt;110.1)),(R87*(IF(S85=0,1,S85))))+IF((AND(T85&gt;110.1)),(T87*(IF(U85=0,1,U85))))+IF((AND(V85&gt;110.1)),(V87*(IF(W85=0,1,W85))))+IF((AND(X85&gt;110.1)),(X87*(IF(Y85=0,1,Y85))))</f>
        <v>0</v>
      </c>
      <c r="AX86" s="31">
        <f>IF(AW86=0,0,ROUND(AU86/AW86,1))</f>
        <v>0</v>
      </c>
      <c r="AY86" s="4"/>
    </row>
    <row r="87" spans="2:51" s="24" customFormat="1" ht="10.5" hidden="1" customHeight="1" outlineLevel="1">
      <c r="B87" s="159"/>
      <c r="C87" s="165"/>
      <c r="D87" s="166"/>
      <c r="E87" s="23"/>
      <c r="F87" s="118" t="s">
        <v>76</v>
      </c>
      <c r="G87" s="158"/>
      <c r="H87" s="118"/>
      <c r="I87" s="158"/>
      <c r="J87" s="118"/>
      <c r="K87" s="158"/>
      <c r="L87" s="118"/>
      <c r="M87" s="158"/>
      <c r="N87" s="118"/>
      <c r="O87" s="158"/>
      <c r="P87" s="118"/>
      <c r="Q87" s="158"/>
      <c r="R87" s="118"/>
      <c r="S87" s="158"/>
      <c r="T87" s="118"/>
      <c r="U87" s="158"/>
      <c r="V87" s="118"/>
      <c r="W87" s="163"/>
      <c r="X87" s="5"/>
      <c r="Y87" s="163"/>
      <c r="Z87" s="163"/>
      <c r="AA87" s="35"/>
      <c r="AB87" s="35"/>
      <c r="AC87" s="35"/>
      <c r="AD87" s="35"/>
      <c r="AE87" s="31"/>
      <c r="AF87" s="31"/>
      <c r="AG87" s="31"/>
      <c r="AH87" s="31"/>
      <c r="AI87" s="36"/>
      <c r="AJ87" s="31"/>
      <c r="AK87" s="31"/>
      <c r="AL87" s="36"/>
      <c r="AM87" s="31"/>
      <c r="AN87" s="31"/>
      <c r="AO87" s="31"/>
      <c r="AP87" s="31"/>
      <c r="AQ87" s="79"/>
      <c r="AR87" s="79"/>
      <c r="AS87" s="79"/>
      <c r="AT87" s="79"/>
      <c r="AU87" s="80"/>
      <c r="AV87" s="31"/>
      <c r="AW87" s="31"/>
      <c r="AX87" s="36"/>
      <c r="AY87" s="37"/>
    </row>
    <row r="88" spans="2:51" ht="10.5" hidden="1" customHeight="1" outlineLevel="1">
      <c r="B88" s="159"/>
      <c r="C88" s="165"/>
      <c r="D88" s="166"/>
      <c r="E88" s="6"/>
      <c r="F88" s="8">
        <f>IF(F89=0,0,(ROUND(F89*100/$D88,1)))</f>
        <v>0</v>
      </c>
      <c r="G88" s="158"/>
      <c r="H88" s="8">
        <f>IF(H89=0,0,(ROUND(H89*100/$D88,1)))</f>
        <v>0</v>
      </c>
      <c r="I88" s="158"/>
      <c r="J88" s="8">
        <f>IF(J89=0,0,(ROUND(J89*100/$D88,1)))</f>
        <v>0</v>
      </c>
      <c r="K88" s="158"/>
      <c r="L88" s="8">
        <f>IF(L89=0,0,(ROUND(L89*100/$D88,1)))</f>
        <v>0</v>
      </c>
      <c r="M88" s="158"/>
      <c r="N88" s="8">
        <f>IF(N89=0,0,(ROUND(N89*100/$D88,1)))</f>
        <v>0</v>
      </c>
      <c r="O88" s="158"/>
      <c r="P88" s="8">
        <f>IF(P89=0,0,(ROUND(P89*100/$D88,1)))</f>
        <v>0</v>
      </c>
      <c r="Q88" s="158"/>
      <c r="R88" s="8">
        <f>IF(R89=0,0,(ROUND(R89*100/$D88,1)))</f>
        <v>0</v>
      </c>
      <c r="S88" s="158"/>
      <c r="T88" s="8">
        <f>IF(T89=0,0,(ROUND(T89*100/$D88,1)))</f>
        <v>0</v>
      </c>
      <c r="U88" s="158"/>
      <c r="V88" s="8">
        <f>IF(V89=0,0,(ROUND(V89*100/$D88,1)))</f>
        <v>0</v>
      </c>
      <c r="W88" s="163"/>
      <c r="X88" s="8">
        <f>IF(X89=0,0,(ROUND(X89*100/$D88,1)))</f>
        <v>0</v>
      </c>
      <c r="Y88" s="163"/>
      <c r="Z88" s="28" t="s">
        <v>115</v>
      </c>
      <c r="AA88" s="29">
        <f>IF(AA89=0,0,(100*AA89/D88))</f>
        <v>0</v>
      </c>
      <c r="AB88" s="29"/>
      <c r="AC88" s="29"/>
      <c r="AD88" s="29">
        <f>IF(AC89=0,0,ROUND(AA88/AC89,1))</f>
        <v>0</v>
      </c>
      <c r="AE88" s="29">
        <f>IF(AE89=0,0,(100*AE89/D88))</f>
        <v>0</v>
      </c>
      <c r="AF88" s="29"/>
      <c r="AG88" s="29"/>
      <c r="AH88" s="29">
        <f>IF(AG89=0,0,ROUND(AE88/AG89,1))</f>
        <v>0</v>
      </c>
      <c r="AI88" s="29">
        <f>IF(AI89=0,0,(100*AI89/D88))</f>
        <v>0</v>
      </c>
      <c r="AJ88" s="29"/>
      <c r="AK88" s="29"/>
      <c r="AL88" s="29">
        <f>IF(AK89=0,0,ROUND(AI88/AK89,1))</f>
        <v>0</v>
      </c>
      <c r="AM88" s="29">
        <f>IF(AM89=0,0,(100*AM89/D88))</f>
        <v>0</v>
      </c>
      <c r="AN88" s="29"/>
      <c r="AO88" s="29"/>
      <c r="AP88" s="29">
        <f>IF(AO89=0,0,ROUND(AM88/AO89,1))</f>
        <v>0</v>
      </c>
      <c r="AQ88" s="29">
        <f>IF(AQ89=0,0,(100*AQ89/D88))</f>
        <v>0</v>
      </c>
      <c r="AR88" s="29"/>
      <c r="AS88" s="29"/>
      <c r="AT88" s="29">
        <f>IF(AS89=0,0,ROUND(AQ88/AS89,1))</f>
        <v>0</v>
      </c>
      <c r="AU88" s="29">
        <f>IF(AU89=0,0,(100*AU89/D88))</f>
        <v>0</v>
      </c>
      <c r="AV88" s="29"/>
      <c r="AW88" s="29"/>
      <c r="AX88" s="29">
        <f>IF(AW89=0,0,ROUND(AU88/AW89,1))</f>
        <v>0</v>
      </c>
    </row>
    <row r="89" spans="2:51" s="2" customFormat="1" ht="10.5" hidden="1" customHeight="1" outlineLevel="1">
      <c r="B89" s="159"/>
      <c r="C89" s="165"/>
      <c r="D89" s="166"/>
      <c r="E89" s="6"/>
      <c r="F89" s="119"/>
      <c r="G89" s="158"/>
      <c r="H89" s="119"/>
      <c r="I89" s="158"/>
      <c r="J89" s="119"/>
      <c r="K89" s="158"/>
      <c r="L89" s="119"/>
      <c r="M89" s="158"/>
      <c r="N89" s="119"/>
      <c r="O89" s="158"/>
      <c r="P89" s="119"/>
      <c r="Q89" s="158"/>
      <c r="R89" s="119"/>
      <c r="S89" s="158"/>
      <c r="T89" s="119"/>
      <c r="U89" s="158"/>
      <c r="V89" s="119"/>
      <c r="W89" s="163"/>
      <c r="X89" s="22"/>
      <c r="Y89" s="163"/>
      <c r="Z89" s="28" t="s">
        <v>117</v>
      </c>
      <c r="AA89" s="30">
        <f>IF(F89=0,0,(F90*(IF(G88=0,1,G88)))*F89)+IF(H89=0,0,(H90*(IF(I88=0,1,I88)))*H89)+IF(J89=0,0,(J90*(IF(K88=0,1,K88)))*J89)+IF(L89=0,0,(L90*(IF(M88=0,1,M88)))*L89)+IF(N89=0,0,(N90*(IF(O88=0,1,O88)))*N89)+IF(P89=0,0,(P90*(IF(Q88=0,1,Q88)))*P89)+IF(R89=0,0,(R90*(IF(S88=0,1,S88)))*R89)+IF(T89=0,0,(T90*(IF(U88=0,1,U88)))*T89)+IF(V89=0,0,(V90*(IF(W88=0,1,W88)))*V89)+IF(X89=0,0,(X90*(IF(Y88=0,1,Y88)))*X89)</f>
        <v>0</v>
      </c>
      <c r="AB89" s="30">
        <f>IF(F89=0,0,(IF(G88=0,1,G88)))+IF(H89=0,0,(IF(I88=0,1,I88)))+IF(J89=0,0,(IF(K88=0,1,K88)))+IF(L89=0,0,(IF(M88=0,1,M88)))+IF(N89=0,0,(IF(O88=0,1,O88)))+IF(P89=0,0,(IF(Q88=0,1,Q88)))+IF(R89=0,0,(IF(S88=0,1,S88)))+IF(T89=0,0,(IF(U88=0,1,U88)))+IF(V89=0,0,(IF(W88=0,1,W88)))+IF(X89=0,0,(IF(Y88=0,1,Y88)))</f>
        <v>0</v>
      </c>
      <c r="AC89" s="30">
        <f>IF(F89=0,0,(F90*(IF(G88=0,1,G88))))+IF(H89=0,0,(H90*(IF(I88=0,1,I88))))+IF(J89=0,0,(J90*(IF(K88=0,1,K88))))+IF(L89=0,0,(L90*(IF(M88=0,1,M88))))+IF(N89=0,0,(N90*(IF(O88=0,1,O88))))+IF(P89=0,0,(P90*(IF(Q88=0,1,Q88))))+IF(R89=0,0,(R90*(IF(S88=0,1,S88))))+IF(T89=0,0,(T90*(IF(U88=0,1,U88))))+IF(V89=0,0,(V90*(IF(W88=0,1,W88))))+IF(X89=0,0,(X90*(IF(Y88=0,1,Y88))))</f>
        <v>0</v>
      </c>
      <c r="AD89" s="30">
        <f>IF(AC89=0,0,ROUND(AA89/AC89,1))</f>
        <v>0</v>
      </c>
      <c r="AE89" s="31">
        <f>IF((AND(F88&gt;69.9,F88&lt;80.1)),(F89*F90*(IF(G88=0,1,G88))),0)+IF((AND(H88&gt;69.9,H88&lt;80.1)),(H89*H90*(IF(I88=0,1,I88))),0)+IF((AND(J88&gt;69.9,J88&lt;80.1)),(J89*J90*(IF(K88=0,1,K88))),0)+IF((AND(L88&gt;69.9,L88&lt;80.1)),(L89*L90*(IF(M88=0,1,M88))),0)+IF((AND(N88&gt;69.9,N88&lt;80.1)),(N89*N90*(IF(O88=0,1,O88))),0)+IF((AND(P88&gt;69.9,P88&lt;80.1)),(P89*P90*(IF(Q88=0,1,Q88))),0)+IF((AND(R88&gt;69.9,R88&lt;80.1)),(R89*R90*(IF(S88=0,1,S88))),0)+IF((AND(T88&gt;69.9,T88&lt;80.1)),(T89*T90*(IF(U88=0,1,U88))),0)+IF((AND(V88&gt;69.9,V88&lt;80.1)),(V89*V90*(IF(W88=0,1,W88))),0)+IF((AND(X88&gt;69.9,X88&lt;80.1)),(X89*X90*(IF(Y88=0,1,Y88))),0)</f>
        <v>0</v>
      </c>
      <c r="AF89" s="31">
        <f>IF((AND(F88&gt;69.9,F88&lt;80.1)),(IF(G88=0,1,G88)),0)+IF((AND(H88&gt;69.9,H88&lt;80.1)),(IF(I88=0,1,I88)),0)+IF((AND(J88&gt;69.9,J88&lt;80.1)),(IF(K88=0,1,K88)),0)+IF((AND(L88&gt;69.9,L88&lt;80.1)),(IF(M88=0,1,M88)),0)+IF((AND(N88&gt;69.9,N88&lt;80.1)),(IF(O88=0,1,O88)),0)+IF((AND(P88&gt;69.9,P88&lt;80.1)),(IF(Q88=0,1,Q88)),0)+IF((AND(R88&gt;69.9,R88&lt;80.1)),(IF(S88=0,1,S88)),0)+IF((AND(T88&gt;69.9,T88&lt;80.1)),(IF(U88=0,1,U88)),0)+IF((AND(V88&gt;69.9,V88&lt;80.1)),(IF(W88=0,1,W88)),0)+IF((AND(X88&gt;69.9,X88&lt;80.1)),(IF(Y88=0,1,Y88)),0)</f>
        <v>0</v>
      </c>
      <c r="AG89" s="31">
        <f>IF((AND(F88&gt;69.9,F88&lt;80.1)),(F90*(IF(G88=0,1,G88))))+IF((AND(H88&gt;69.9,H88&lt;80.1)),(H90*(IF(I88=0,1,I88))))+IF((AND(J88&gt;69.9,J88&lt;80.1)),(J90*(IF(K88=0,1,K88))))+IF((AND(L88&gt;69.9,L88&lt;80.1)),(L90*(IF(M88=0,1,M88))))+IF((AND(N88&gt;69.9,N88&lt;80.1)),(N90*(IF(O88=0,1,O88))))+IF((AND(P88&gt;69.9,P88&lt;80.1)),(P90*(IF(Q88=0,1,Q88))))+IF((AND(R88&gt;69.9,R88&lt;80.1)),(R90*(IF(S88=0,1,S88))))+IF((AND(T88&gt;69.9,T88&lt;80.1)),(T90*(IF(U88=0,1,U88))))+IF((AND(V88&gt;69.9,V88&lt;80.1)),(V90*(IF(W88=0,1,W88))))+IF((AND(X88&gt;69.9,X88&lt;80.1)),(X90*(IF(Y88=0,1,Y88))))</f>
        <v>0</v>
      </c>
      <c r="AH89" s="31">
        <f>IF(AG89=0,0,ROUND(AE89/AG89,1))</f>
        <v>0</v>
      </c>
      <c r="AI89" s="31">
        <f>IF((AND(F88&gt;80.1,F88&lt;90.1)),(F89*F90*(IF(G88=0,1,G88))),0)+IF((AND(H88&gt;80.1,H88&lt;90.1)),(H89*H90*(IF(I88=0,1,I88))),0)+IF((AND(J88&gt;80.1,J88&lt;90.1)),(J89*J90*(IF(K88=0,1,K88))),0)+IF((AND(L88&gt;80.1,L88&lt;90.1)),(L89*L90*(IF(M88=0,1,M88))),0)+IF((AND(N88&gt;80.1,N88&lt;90.1)),(N89*N90*(IF(O88=0,1,O88))),0)+IF((AND(P88&gt;80.1,P88&lt;90.1)),(P89*P90*(IF(Q88=0,1,Q88))),0)+IF((AND(R88&gt;80.1,R88&lt;90.1)),(R89*R90*(IF(S88=0,1,S88))),0)+IF((AND(T88&gt;80.1,T88&lt;90.1)),(T89*T90*(IF(U88=0,1,U88))),0)+IF((AND(V88&gt;80.1,V88&lt;90.1)),(V89*V90*(IF(W88=0,1,W88))),0)+IF((AND(X88&gt;80.1,X88&lt;90.1)),(X89*X90*(IF(Y88=0,1,Y88))),0)</f>
        <v>0</v>
      </c>
      <c r="AJ89" s="31">
        <f>IF((AND(F88&gt;80.1,F88&lt;90.1)),(IF(G88=0,1,G88)),0)+IF((AND(H88&gt;80.1,H88&lt;90.1)),(IF(I88=0,1,I88)),0)+IF((AND(J88&gt;80.1,J88&lt;90.1)),(IF(K88=0,1,K88)),0)+IF((AND(L88&gt;80.1,L88&lt;90.1)),(IF(M88=0,1,M88)),0)+IF((AND(N88&gt;80.1,N88&lt;90.1)),(IF(O88=0,1,O88)),0)+IF((AND(P88&gt;80.1,P88&lt;90.1)),(IF(Q88=0,1,Q88)),0)+IF((AND(R88&gt;80.1,R88&lt;90.1)),(IF(S88=0,1,S88)),0)+IF((AND(T88&gt;80.1,T88&lt;90.1)),(IF(U88=0,1,U88)),0)+IF((AND(V88&gt;80.1,V88&lt;90.1)),(IF(W88=0,1,W88)),0)+IF((AND(X88&gt;80.1,X88&lt;90.1)),(IF(Y88=0,1,Y88)),0)</f>
        <v>0</v>
      </c>
      <c r="AK89" s="31">
        <f>IF((AND(F88&gt;80.1,F88&lt;90.1)),(F90*(IF(G88=0,1,G88))))+IF((AND(H88&gt;80.1,H88&lt;90.1)),(H90*(IF(I88=0,1,I88))))+IF((AND(J88&gt;80.1,J88&lt;90.1)),(J90*(IF(K88=0,1,K88))))+IF((AND(L88&gt;80.1,L88&lt;90.1)),(L90*(IF(M88=0,1,M88))))+IF((AND(N88&gt;80.1,N88&lt;90.1)),(N90*(IF(O88=0,1,O88))))+IF((AND(P88&gt;80.1,P88&lt;90.1)),(P90*(IF(Q88=0,1,Q88))))+IF((AND(R88&gt;80.1,R88&lt;90.1)),(R90*(IF(S88=0,1,S88))))+IF((AND(T88&gt;80.1,T88&lt;90.1)),(T90*(IF(U88=0,1,U88))))+IF((AND(V88&gt;80.1,V88&lt;90.1)),(V90*(IF(W88=0,1,W88))))+IF((AND(X88&gt;80.1,X88&lt;90.1)),(X90*(IF(Y88=0,1,Y88))))</f>
        <v>0</v>
      </c>
      <c r="AL89" s="31">
        <f>IF(AK89=0,0,ROUND(AI89/AK89,1))</f>
        <v>0</v>
      </c>
      <c r="AM89" s="31">
        <f>IF((AND(F88&gt;90.1,F88&lt;100.1)),(F89*F90*(IF(G88=0,1,G88))),0)+IF((AND(H88&gt;90.1,H88&lt;100.1)),(H89*H90*(IF(I88=0,1,I88))),0)+IF((AND(J88&gt;90.1,J88&lt;100.1)),(J89*J90*(IF(K88=0,1,K88))),0)+IF((AND(L88&gt;90.1,L88&lt;100.1)),(L89*L90*(IF(M88=0,1,M88))),0)+IF((AND(N88&gt;90.1,N88&lt;100.1)),(N89*N90*(IF(O88=0,1,O88))),0)+IF((AND(P88&gt;90.1,P88&lt;100.1)),(P89*P90*(IF(Q88=0,1,Q88))),0)+IF((AND(R88&gt;90.1,R88&lt;100.1)),(R89*R90*(IF(S88=0,1,S88))),0)+IF((AND(T88&gt;90.1,T88&lt;100.1)),(T89*T90*(IF(U88=0,1,U88))),0)+IF((AND(V88&gt;90.1,V88&lt;100.1)),(V89*V90*(IF(W88=0,1,W88))),0)+IF((AND(X88&gt;90.1,X88&lt;100.1)),(X89*X90*(IF(Y88=0,1,Y88))),0)</f>
        <v>0</v>
      </c>
      <c r="AN89" s="31">
        <f>IF((AND(F88&gt;90.1,F88&lt;100.1)),(IF(G88=0,1,G88)),0)+IF((AND(H88&gt;90.1,H88&lt;100.1)),(IF(I88=0,1,I88)),0)+IF((AND(J88&gt;90.1,J88&lt;100.1)),(IF(K88=0,1,K88)),0)+IF((AND(L88&gt;90.1,L88&lt;100.1)),(IF(M88=0,1,M88)),0)+IF((AND(N88&gt;90.1,N88&lt;100.1)),(IF(O88=0,1,O88)),0)+IF((AND(P88&gt;90.1,P88&lt;100.1)),(IF(Q88=0,1,Q88)),0)+IF((AND(R88&gt;90.1,R88&lt;100.1)),(IF(S88=0,1,S88)),0)+IF((AND(T88&gt;90.1,T88&lt;100.1)),(IF(U88=0,1,U88)),0)+IF((AND(V88&gt;90.1,V88&lt;100.1)),(IF(W88=0,1,W88)),0)+IF((AND(X88&gt;90.1,X88&lt;100.1)),(IF(Y88=0,1,Y88)),0)</f>
        <v>0</v>
      </c>
      <c r="AO89" s="31">
        <f>IF((AND(F88&gt;90.1,F88&lt;100.1)),(F90*(IF(G88=0,1,G88))))+IF((AND(H88&gt;90.1,H88&lt;100.1)),(H90*(IF(I88=0,1,I88))))+IF((AND(J88&gt;90.1,J88&lt;100.1)),(J90*(IF(K88=0,1,K88))))+IF((AND(L88&gt;90.1,L88&lt;100.1)),(L90*(IF(M88=0,1,M88))))+IF((AND(N88&gt;90.1,N88&lt;100.1)),(N90*(IF(O88=0,1,O88))))+IF((AND(P88&gt;90.1,P88&lt;100.1)),(P90*(IF(Q88=0,1,Q88))))+IF((AND(R88&gt;90.1,R88&lt;100.1)),(R90*(IF(S88=0,1,S88))))+IF((AND(T88&gt;90.1,T88&lt;100.1)),(T90*(IF(U88=0,1,U88))))+IF((AND(V88&gt;90.1,V88&lt;100.1)),(V90*(IF(W88=0,1,W88))))+IF((AND(X88&gt;90.1,X88&lt;100.1)),(X90*(IF(Y88=0,1,Y88))))</f>
        <v>0</v>
      </c>
      <c r="AP89" s="31">
        <f>IF(AO89=0,0,ROUND(AM89/AO89,1))</f>
        <v>0</v>
      </c>
      <c r="AQ89" s="79">
        <f>IF((AND(F88&gt;100.1,F88&lt;110.1)),(F89*F90*(IF(G88=0,1,G88))),0)+IF((AND(H88&gt;100.1,H88&lt;110.1)),(H89*H90*(IF(I88=0,1,I88))),0)+IF((AND(J88&gt;100.1,J88&lt;110.1)),(J89*J90*(IF(K88=0,1,K88))),0)+IF((AND(L88&gt;100.1,L88&lt;110.1)),(L89*L90*(IF(M88=0,1,M88))),0)+IF((AND(N88&gt;100.1,N88&lt;110.1)),(N89*N90*(IF(O88=0,1,O88))),0)+IF((AND(P88&gt;100.1,P88&lt;110.1)),(P89*P90*(IF(Q88=0,1,Q88))),0)+IF((AND(R88&gt;100.1,R88&lt;110.1)),(R89*R90*(IF(S88=0,1,S88))),0)+IF((AND(T88&gt;100.1,T88&lt;110.1)),(T89*T90*(IF(U88=0,1,U88))),0)+IF((AND(V88&gt;100.1,V88&lt;110.1)),(V89*V90*(IF(W88=0,1,W88))),0)+IF((AND(X88&gt;100.1,X88&lt;110.1)),(X89*X90*(IF(Y88=0,1,Y88))),0)</f>
        <v>0</v>
      </c>
      <c r="AR89" s="79">
        <f>IF((AND(F88&gt;100.1,F88&lt;110.1)),(IF(G88=0,1,G88)),0)+IF((AND(H88&gt;100.1,H88&lt;110.1)),(IF(I88=0,1,I88)),0)+IF((AND(J88&gt;100.1,J88&lt;110.1)),(IF(K88=0,1,K88)),0)+IF((AND(L88&gt;100.1,L88&lt;110.1)),(IF(M88=0,1,M88)),0)+IF((AND(N88&gt;100.1,N88&lt;110.1)),(IF(O88=0,1,O88)),0)+IF((AND(P88&gt;100.1,P88&lt;110.1)),(IF(Q88=0,1,Q88)),0)+IF((AND(R88&gt;100.1,R88&lt;110.1)),(IF(S88=0,1,S88)),0)+IF((AND(T88&gt;100.1,T88&lt;110.1)),(IF(U88=0,1,U88)),0)+IF((AND(V88&gt;100.1,V88&lt;110.1)),(IF(W88=0,1,W88)),0)+IF((AND(X88&gt;100.1,X88&lt;110.1)),(IF(Y88=0,1,Y88)),0)</f>
        <v>0</v>
      </c>
      <c r="AS89" s="79">
        <f>IF((AND(F88&gt;100.1,F88&lt;110.1)),(F90*(IF(G88=0,1,G88))))+IF((AND(H88&gt;100.1,H88&lt;110.1)),(H90*(IF(I88=0,1,I88))))+IF((AND(J88&gt;100.1,J88&lt;110.1)),(J90*(IF(K88=0,1,K88))))+IF((AND(L88&gt;100.1,L88&lt;110.1)),(L90*(IF(M88=0,1,M88))))+IF((AND(N88&gt;100.1,N88&lt;110.1)),(N90*(IF(O88=0,1,O88))))+IF((AND(P88&gt;100.1,P88&lt;110.1)),(P90*(IF(Q88=0,1,Q88))))+IF((AND(R88&gt;100.1,R88&lt;110.1)),(R90*(IF(S88=0,1,S88))))+IF((AND(T88&gt;100.1,T88&lt;110.1)),(T90*(IF(U88=0,1,U88))))+IF((AND(V88&gt;100.1,V88&lt;110.1)),(V90*(IF(W88=0,1,W88))))+IF((AND(X88&gt;100.1,X88&lt;110.1)),(X90*(IF(Y88=0,1,Y88))))</f>
        <v>0</v>
      </c>
      <c r="AT89" s="79">
        <f>IF(AS89=0,0,ROUND(AQ89/AS89,1))</f>
        <v>0</v>
      </c>
      <c r="AU89" s="79">
        <f>IF((AND(F88&gt;110.1)),(F89*F90*(IF(G88=0,1,G88))),0)+IF((AND(H88&gt;110.1)),(H89*H90*(IF(I88=0,1,I88))),0)+IF((AND(J88&gt;110.1)),(J89*J90*(IF(K88=0,1,K88))),0)+IF((AND(L88&gt;110.1)),(L89*L90*(IF(M88=0,1,M88))),0)+IF((AND(N88&gt;110.1)),(N89*N90*(IF(O88=0,1,O88))),0)+IF((AND(P88&gt;110.1)),(P89*P90*(IF(Q88=0,1,Q88))),0)+IF((AND(R88&gt;110.1)),(R89*R90*(IF(S88=0,1,S88))),0)+IF((AND(T88&gt;110.1)),(T89*T90*(IF(U88=0,1,U88))),0)+IF((AND(V88&gt;110.1)),(V89*V90*(IF(W88=0,1,W88))),0)+IF((AND(X88&gt;110.1)),(X89*X90*(IF(Y88=0,1,Y88))),0)</f>
        <v>0</v>
      </c>
      <c r="AV89" s="31">
        <f>IF((AND(F88&gt;110.1)),(IF(G88=0,1,G88)),0)+IF((AND(H88&gt;110.1)),(IF(I88=0,1,I88)),0)+IF((AND(J88&gt;110.1)),(IF(K88=0,1,K88)),0)+IF((AND(L88&gt;110.1)),(IF(M88=0,1,M88)),0)+IF((AND(N88&gt;110.1)),(IF(O88=0,1,O88)),0)+IF((AND(P88&gt;110.1)),(IF(Q88=0,1,Q88)),0)+IF((AND(R88&gt;110.1)),(IF(S88=0,1,S88)),0)+IF((AND(T88&gt;110.1)),(IF(U88=0,1,U88)),0)+IF((AND(V88&gt;110.1)),(IF(W88=0,1,W88)),0)+IF((AND(X88&gt;110.1)),(IF(Y88=0,1,Y88)),0)</f>
        <v>0</v>
      </c>
      <c r="AW89" s="31">
        <f>IF((AND(F88&gt;110.1)),(F90*(IF(G88=0,1,G88))))+IF((AND(H88&gt;110.1)),(H90*(IF(I88=0,1,I88))))+IF((AND(J88&gt;110.1)),(J90*(IF(K88=0,1,K88))))+IF((AND(L88&gt;110.1)),(L90*(IF(M88=0,1,M88))))+IF((AND(N88&gt;110.1)),(N90*(IF(O88=0,1,O88))))+IF((AND(P88&gt;110.1)),(P90*(IF(Q88=0,1,Q88))))+IF((AND(R88&gt;110.1)),(R90*(IF(S88=0,1,S88))))+IF((AND(T88&gt;110.1)),(T90*(IF(U88=0,1,U88))))+IF((AND(V88&gt;110.1)),(V90*(IF(W88=0,1,W88))))+IF((AND(X88&gt;110.1)),(X90*(IF(Y88=0,1,Y88))))</f>
        <v>0</v>
      </c>
      <c r="AX89" s="31">
        <f>IF(AW89=0,0,ROUND(AU89/AW89,1))</f>
        <v>0</v>
      </c>
      <c r="AY89" s="4"/>
    </row>
    <row r="90" spans="2:51" s="24" customFormat="1" ht="10.5" hidden="1" customHeight="1" outlineLevel="1">
      <c r="B90" s="159"/>
      <c r="C90" s="165"/>
      <c r="D90" s="166"/>
      <c r="E90" s="23"/>
      <c r="F90" s="118" t="s">
        <v>76</v>
      </c>
      <c r="G90" s="158"/>
      <c r="H90" s="118"/>
      <c r="I90" s="158"/>
      <c r="J90" s="118"/>
      <c r="K90" s="158"/>
      <c r="L90" s="118"/>
      <c r="M90" s="158"/>
      <c r="N90" s="118"/>
      <c r="O90" s="158"/>
      <c r="P90" s="118"/>
      <c r="Q90" s="158"/>
      <c r="R90" s="118"/>
      <c r="S90" s="158"/>
      <c r="T90" s="118"/>
      <c r="U90" s="158"/>
      <c r="V90" s="118"/>
      <c r="W90" s="163"/>
      <c r="X90" s="5"/>
      <c r="Y90" s="163"/>
      <c r="Z90" s="163"/>
      <c r="AA90" s="35"/>
      <c r="AB90" s="35"/>
      <c r="AC90" s="35"/>
      <c r="AD90" s="35"/>
      <c r="AE90" s="31"/>
      <c r="AF90" s="31"/>
      <c r="AG90" s="31"/>
      <c r="AH90" s="31"/>
      <c r="AI90" s="36"/>
      <c r="AJ90" s="31"/>
      <c r="AK90" s="31"/>
      <c r="AL90" s="36"/>
      <c r="AM90" s="31"/>
      <c r="AN90" s="31"/>
      <c r="AO90" s="31"/>
      <c r="AP90" s="31"/>
      <c r="AQ90" s="79"/>
      <c r="AR90" s="79"/>
      <c r="AS90" s="79"/>
      <c r="AT90" s="79"/>
      <c r="AU90" s="80"/>
      <c r="AV90" s="31"/>
      <c r="AW90" s="31"/>
      <c r="AX90" s="36"/>
      <c r="AY90" s="37"/>
    </row>
    <row r="91" spans="2:51" ht="10.5" hidden="1" customHeight="1" outlineLevel="1">
      <c r="B91" s="159"/>
      <c r="C91" s="165"/>
      <c r="D91" s="166"/>
      <c r="E91" s="6"/>
      <c r="F91" s="8">
        <f>IF(F92=0,0,(ROUND(F92*100/$D91,1)))</f>
        <v>0</v>
      </c>
      <c r="G91" s="158"/>
      <c r="H91" s="8">
        <f>IF(H92=0,0,(ROUND(H92*100/$D91,1)))</f>
        <v>0</v>
      </c>
      <c r="I91" s="158"/>
      <c r="J91" s="8">
        <f>IF(J92=0,0,(ROUND(J92*100/$D91,1)))</f>
        <v>0</v>
      </c>
      <c r="K91" s="158"/>
      <c r="L91" s="8">
        <f>IF(L92=0,0,(ROUND(L92*100/$D91,1)))</f>
        <v>0</v>
      </c>
      <c r="M91" s="158"/>
      <c r="N91" s="8">
        <f>IF(N92=0,0,(ROUND(N92*100/$D91,1)))</f>
        <v>0</v>
      </c>
      <c r="O91" s="158"/>
      <c r="P91" s="8">
        <f>IF(P92=0,0,(ROUND(P92*100/$D91,1)))</f>
        <v>0</v>
      </c>
      <c r="Q91" s="158"/>
      <c r="R91" s="8">
        <f>IF(R92=0,0,(ROUND(R92*100/$D91,1)))</f>
        <v>0</v>
      </c>
      <c r="S91" s="158"/>
      <c r="T91" s="8">
        <f>IF(T92=0,0,(ROUND(T92*100/$D91,1)))</f>
        <v>0</v>
      </c>
      <c r="U91" s="158"/>
      <c r="V91" s="8">
        <f>IF(V92=0,0,(ROUND(V92*100/$D91,1)))</f>
        <v>0</v>
      </c>
      <c r="W91" s="163"/>
      <c r="X91" s="8">
        <f>IF(X92=0,0,(ROUND(X92*100/$D91,1)))</f>
        <v>0</v>
      </c>
      <c r="Y91" s="163"/>
      <c r="Z91" s="163"/>
      <c r="AA91" s="29">
        <f>IF(AA92=0,0,(100*AA92/D91))</f>
        <v>0</v>
      </c>
      <c r="AB91" s="29"/>
      <c r="AC91" s="29"/>
      <c r="AD91" s="29">
        <f>IF(AC92=0,0,ROUND(AA91/AC92,1))</f>
        <v>0</v>
      </c>
      <c r="AE91" s="29">
        <f>IF(AE92=0,0,(100*AE92/D91))</f>
        <v>0</v>
      </c>
      <c r="AF91" s="29"/>
      <c r="AG91" s="29"/>
      <c r="AH91" s="29">
        <f>IF(AG92=0,0,ROUND(AE91/AG92,1))</f>
        <v>0</v>
      </c>
      <c r="AI91" s="29">
        <f>IF(AI92=0,0,(100*AI92/D91))</f>
        <v>0</v>
      </c>
      <c r="AJ91" s="29"/>
      <c r="AK91" s="29"/>
      <c r="AL91" s="29">
        <f>IF(AK92=0,0,ROUND(AI91/AK92,1))</f>
        <v>0</v>
      </c>
      <c r="AM91" s="29">
        <f>IF(AM92=0,0,(100*AM92/D91))</f>
        <v>0</v>
      </c>
      <c r="AN91" s="29"/>
      <c r="AO91" s="29"/>
      <c r="AP91" s="29">
        <f>IF(AO92=0,0,ROUND(AM91/AO92,1))</f>
        <v>0</v>
      </c>
      <c r="AQ91" s="29">
        <f>IF(AQ92=0,0,(100*AQ92/D91))</f>
        <v>0</v>
      </c>
      <c r="AR91" s="29"/>
      <c r="AS91" s="29"/>
      <c r="AT91" s="29">
        <f>IF(AS92=0,0,ROUND(AQ91/AS92,1))</f>
        <v>0</v>
      </c>
      <c r="AU91" s="29">
        <f>IF(AU92=0,0,(100*AU92/D91))</f>
        <v>0</v>
      </c>
      <c r="AV91" s="29"/>
      <c r="AW91" s="29"/>
      <c r="AX91" s="29">
        <f>IF(AW92=0,0,ROUND(AU91/AW92,1))</f>
        <v>0</v>
      </c>
    </row>
    <row r="92" spans="2:51" s="2" customFormat="1" ht="10.5" hidden="1" customHeight="1" outlineLevel="1">
      <c r="B92" s="159"/>
      <c r="C92" s="165"/>
      <c r="D92" s="166"/>
      <c r="E92" s="6"/>
      <c r="F92" s="119"/>
      <c r="G92" s="158"/>
      <c r="H92" s="119"/>
      <c r="I92" s="158"/>
      <c r="J92" s="119"/>
      <c r="K92" s="158"/>
      <c r="L92" s="119"/>
      <c r="M92" s="158"/>
      <c r="N92" s="119"/>
      <c r="O92" s="158"/>
      <c r="P92" s="119"/>
      <c r="Q92" s="158"/>
      <c r="R92" s="119"/>
      <c r="S92" s="158"/>
      <c r="T92" s="119"/>
      <c r="U92" s="158"/>
      <c r="V92" s="119"/>
      <c r="W92" s="163"/>
      <c r="X92" s="22"/>
      <c r="Y92" s="163"/>
      <c r="Z92" s="150"/>
      <c r="AA92" s="30">
        <f>IF(F92=0,0,(F93*(IF(G91=0,1,G91)))*F92)+IF(H92=0,0,(H93*(IF(I91=0,1,I91)))*H92)+IF(J92=0,0,(J93*(IF(K91=0,1,K91)))*J92)+IF(L92=0,0,(L93*(IF(M91=0,1,M91)))*L92)+IF(N92=0,0,(N93*(IF(O91=0,1,O91)))*N92)+IF(P92=0,0,(P93*(IF(Q91=0,1,Q91)))*P92)+IF(R92=0,0,(R93*(IF(S91=0,1,S91)))*R92)+IF(T92=0,0,(T93*(IF(U91=0,1,U91)))*T92)+IF(V92=0,0,(V93*(IF(W91=0,1,W91)))*V92)+IF(X92=0,0,(X93*(IF(Y91=0,1,Y91)))*X92)</f>
        <v>0</v>
      </c>
      <c r="AB92" s="30">
        <f>IF(F92=0,0,(IF(G91=0,1,G91)))+IF(H92=0,0,(IF(I91=0,1,I91)))+IF(J92=0,0,(IF(K91=0,1,K91)))+IF(L92=0,0,(IF(M91=0,1,M91)))+IF(N92=0,0,(IF(O91=0,1,O91)))+IF(P92=0,0,(IF(Q91=0,1,Q91)))+IF(R92=0,0,(IF(S91=0,1,S91)))+IF(T92=0,0,(IF(U91=0,1,U91)))+IF(V92=0,0,(IF(W91=0,1,W91)))+IF(X92=0,0,(IF(Y91=0,1,Y91)))</f>
        <v>0</v>
      </c>
      <c r="AC92" s="30">
        <f>IF(F92=0,0,(F93*(IF(G91=0,1,G91))))+IF(H92=0,0,(H93*(IF(I91=0,1,I91))))+IF(J92=0,0,(J93*(IF(K91=0,1,K91))))+IF(L92=0,0,(L93*(IF(M91=0,1,M91))))+IF(N92=0,0,(N93*(IF(O91=0,1,O91))))+IF(P92=0,0,(P93*(IF(Q91=0,1,Q91))))+IF(R92=0,0,(R93*(IF(S91=0,1,S91))))+IF(T92=0,0,(T93*(IF(U91=0,1,U91))))+IF(V92=0,0,(V93*(IF(W91=0,1,W91))))+IF(X92=0,0,(X93*(IF(Y91=0,1,Y91))))</f>
        <v>0</v>
      </c>
      <c r="AD92" s="30">
        <f>IF(AC92=0,0,ROUND(AA92/AC92,1))</f>
        <v>0</v>
      </c>
      <c r="AE92" s="31">
        <f>IF((AND(F91&gt;69.9,F91&lt;80.1)),(F92*F93*(IF(G91=0,1,G91))),0)+IF((AND(H91&gt;69.9,H91&lt;80.1)),(H92*H93*(IF(I91=0,1,I91))),0)+IF((AND(J91&gt;69.9,J91&lt;80.1)),(J92*J93*(IF(K91=0,1,K91))),0)+IF((AND(L91&gt;69.9,L91&lt;80.1)),(L92*L93*(IF(M91=0,1,M91))),0)+IF((AND(N91&gt;69.9,N91&lt;80.1)),(N92*N93*(IF(O91=0,1,O91))),0)+IF((AND(P91&gt;69.9,P91&lt;80.1)),(P92*P93*(IF(Q91=0,1,Q91))),0)+IF((AND(R91&gt;69.9,R91&lt;80.1)),(R92*R93*(IF(S91=0,1,S91))),0)+IF((AND(T91&gt;69.9,T91&lt;80.1)),(T92*T93*(IF(U91=0,1,U91))),0)+IF((AND(V91&gt;69.9,V91&lt;80.1)),(V92*V93*(IF(W91=0,1,W91))),0)+IF((AND(X91&gt;69.9,X91&lt;80.1)),(X92*X93*(IF(Y91=0,1,Y91))),0)</f>
        <v>0</v>
      </c>
      <c r="AF92" s="31">
        <f>IF((AND(F91&gt;69.9,F91&lt;80.1)),(IF(G91=0,1,G91)),0)+IF((AND(H91&gt;69.9,H91&lt;80.1)),(IF(I91=0,1,I91)),0)+IF((AND(J91&gt;69.9,J91&lt;80.1)),(IF(K91=0,1,K91)),0)+IF((AND(L91&gt;69.9,L91&lt;80.1)),(IF(M91=0,1,M91)),0)+IF((AND(N91&gt;69.9,N91&lt;80.1)),(IF(O91=0,1,O91)),0)+IF((AND(P91&gt;69.9,P91&lt;80.1)),(IF(Q91=0,1,Q91)),0)+IF((AND(R91&gt;69.9,R91&lt;80.1)),(IF(S91=0,1,S91)),0)+IF((AND(T91&gt;69.9,T91&lt;80.1)),(IF(U91=0,1,U91)),0)+IF((AND(V91&gt;69.9,V91&lt;80.1)),(IF(W91=0,1,W91)),0)+IF((AND(X91&gt;69.9,X91&lt;80.1)),(IF(Y91=0,1,Y91)),0)</f>
        <v>0</v>
      </c>
      <c r="AG92" s="31">
        <f>IF((AND(F91&gt;69.9,F91&lt;80.1)),(F93*(IF(G91=0,1,G91))))+IF((AND(H91&gt;69.9,H91&lt;80.1)),(H93*(IF(I91=0,1,I91))))+IF((AND(J91&gt;69.9,J91&lt;80.1)),(J93*(IF(K91=0,1,K91))))+IF((AND(L91&gt;69.9,L91&lt;80.1)),(L93*(IF(M91=0,1,M91))))+IF((AND(N91&gt;69.9,N91&lt;80.1)),(N93*(IF(O91=0,1,O91))))+IF((AND(P91&gt;69.9,P91&lt;80.1)),(P93*(IF(Q91=0,1,Q91))))+IF((AND(R91&gt;69.9,R91&lt;80.1)),(R93*(IF(S91=0,1,S91))))+IF((AND(T91&gt;69.9,T91&lt;80.1)),(T93*(IF(U91=0,1,U91))))+IF((AND(V91&gt;69.9,V91&lt;80.1)),(V93*(IF(W91=0,1,W91))))+IF((AND(X91&gt;69.9,X91&lt;80.1)),(X93*(IF(Y91=0,1,Y91))))</f>
        <v>0</v>
      </c>
      <c r="AH92" s="31">
        <f>IF(AG92=0,0,ROUND(AE92/AG92,1))</f>
        <v>0</v>
      </c>
      <c r="AI92" s="31">
        <f>IF((AND(F91&gt;80.1,F91&lt;90.1)),(F92*F93*(IF(G91=0,1,G91))),0)+IF((AND(H91&gt;80.1,H91&lt;90.1)),(H92*H93*(IF(I91=0,1,I91))),0)+IF((AND(J91&gt;80.1,J91&lt;90.1)),(J92*J93*(IF(K91=0,1,K91))),0)+IF((AND(L91&gt;80.1,L91&lt;90.1)),(L92*L93*(IF(M91=0,1,M91))),0)+IF((AND(N91&gt;80.1,N91&lt;90.1)),(N92*N93*(IF(O91=0,1,O91))),0)+IF((AND(P91&gt;80.1,P91&lt;90.1)),(P92*P93*(IF(Q91=0,1,Q91))),0)+IF((AND(R91&gt;80.1,R91&lt;90.1)),(R92*R93*(IF(S91=0,1,S91))),0)+IF((AND(T91&gt;80.1,T91&lt;90.1)),(T92*T93*(IF(U91=0,1,U91))),0)+IF((AND(V91&gt;80.1,V91&lt;90.1)),(V92*V93*(IF(W91=0,1,W91))),0)+IF((AND(X91&gt;80.1,X91&lt;90.1)),(X92*X93*(IF(Y91=0,1,Y91))),0)</f>
        <v>0</v>
      </c>
      <c r="AJ92" s="31">
        <f>IF((AND(F91&gt;80.1,F91&lt;90.1)),(IF(G91=0,1,G91)),0)+IF((AND(H91&gt;80.1,H91&lt;90.1)),(IF(I91=0,1,I91)),0)+IF((AND(J91&gt;80.1,J91&lt;90.1)),(IF(K91=0,1,K91)),0)+IF((AND(L91&gt;80.1,L91&lt;90.1)),(IF(M91=0,1,M91)),0)+IF((AND(N91&gt;80.1,N91&lt;90.1)),(IF(O91=0,1,O91)),0)+IF((AND(P91&gt;80.1,P91&lt;90.1)),(IF(Q91=0,1,Q91)),0)+IF((AND(R91&gt;80.1,R91&lt;90.1)),(IF(S91=0,1,S91)),0)+IF((AND(T91&gt;80.1,T91&lt;90.1)),(IF(U91=0,1,U91)),0)+IF((AND(V91&gt;80.1,V91&lt;90.1)),(IF(W91=0,1,W91)),0)+IF((AND(X91&gt;80.1,X91&lt;90.1)),(IF(Y91=0,1,Y91)),0)</f>
        <v>0</v>
      </c>
      <c r="AK92" s="31">
        <f>IF((AND(F91&gt;80.1,F91&lt;90.1)),(F93*(IF(G91=0,1,G91))))+IF((AND(H91&gt;80.1,H91&lt;90.1)),(H93*(IF(I91=0,1,I91))))+IF((AND(J91&gt;80.1,J91&lt;90.1)),(J93*(IF(K91=0,1,K91))))+IF((AND(L91&gt;80.1,L91&lt;90.1)),(L93*(IF(M91=0,1,M91))))+IF((AND(N91&gt;80.1,N91&lt;90.1)),(N93*(IF(O91=0,1,O91))))+IF((AND(P91&gt;80.1,P91&lt;90.1)),(P93*(IF(Q91=0,1,Q91))))+IF((AND(R91&gt;80.1,R91&lt;90.1)),(R93*(IF(S91=0,1,S91))))+IF((AND(T91&gt;80.1,T91&lt;90.1)),(T93*(IF(U91=0,1,U91))))+IF((AND(V91&gt;80.1,V91&lt;90.1)),(V93*(IF(W91=0,1,W91))))+IF((AND(X91&gt;80.1,X91&lt;90.1)),(X93*(IF(Y91=0,1,Y91))))</f>
        <v>0</v>
      </c>
      <c r="AL92" s="31">
        <f>IF(AK92=0,0,ROUND(AI92/AK92,1))</f>
        <v>0</v>
      </c>
      <c r="AM92" s="31">
        <f>IF((AND(F91&gt;90.1,F91&lt;100.1)),(F92*F93*(IF(G91=0,1,G91))),0)+IF((AND(H91&gt;90.1,H91&lt;100.1)),(H92*H93*(IF(I91=0,1,I91))),0)+IF((AND(J91&gt;90.1,J91&lt;100.1)),(J92*J93*(IF(K91=0,1,K91))),0)+IF((AND(L91&gt;90.1,L91&lt;100.1)),(L92*L93*(IF(M91=0,1,M91))),0)+IF((AND(N91&gt;90.1,N91&lt;100.1)),(N92*N93*(IF(O91=0,1,O91))),0)+IF((AND(P91&gt;90.1,P91&lt;100.1)),(P92*P93*(IF(Q91=0,1,Q91))),0)+IF((AND(R91&gt;90.1,R91&lt;100.1)),(R92*R93*(IF(S91=0,1,S91))),0)+IF((AND(T91&gt;90.1,T91&lt;100.1)),(T92*T93*(IF(U91=0,1,U91))),0)+IF((AND(V91&gt;90.1,V91&lt;100.1)),(V92*V93*(IF(W91=0,1,W91))),0)+IF((AND(X91&gt;90.1,X91&lt;100.1)),(X92*X93*(IF(Y91=0,1,Y91))),0)</f>
        <v>0</v>
      </c>
      <c r="AN92" s="31">
        <f>IF((AND(F91&gt;90.1,F91&lt;100.1)),(IF(G91=0,1,G91)),0)+IF((AND(H91&gt;90.1,H91&lt;100.1)),(IF(I91=0,1,I91)),0)+IF((AND(J91&gt;90.1,J91&lt;100.1)),(IF(K91=0,1,K91)),0)+IF((AND(L91&gt;90.1,L91&lt;100.1)),(IF(M91=0,1,M91)),0)+IF((AND(N91&gt;90.1,N91&lt;100.1)),(IF(O91=0,1,O91)),0)+IF((AND(P91&gt;90.1,P91&lt;100.1)),(IF(Q91=0,1,Q91)),0)+IF((AND(R91&gt;90.1,R91&lt;100.1)),(IF(S91=0,1,S91)),0)+IF((AND(T91&gt;90.1,T91&lt;100.1)),(IF(U91=0,1,U91)),0)+IF((AND(V91&gt;90.1,V91&lt;100.1)),(IF(W91=0,1,W91)),0)+IF((AND(X91&gt;90.1,X91&lt;100.1)),(IF(Y91=0,1,Y91)),0)</f>
        <v>0</v>
      </c>
      <c r="AO92" s="31">
        <f>IF((AND(F91&gt;90.1,F91&lt;100.1)),(F93*(IF(G91=0,1,G91))))+IF((AND(H91&gt;90.1,H91&lt;100.1)),(H93*(IF(I91=0,1,I91))))+IF((AND(J91&gt;90.1,J91&lt;100.1)),(J93*(IF(K91=0,1,K91))))+IF((AND(L91&gt;90.1,L91&lt;100.1)),(L93*(IF(M91=0,1,M91))))+IF((AND(N91&gt;90.1,N91&lt;100.1)),(N93*(IF(O91=0,1,O91))))+IF((AND(P91&gt;90.1,P91&lt;100.1)),(P93*(IF(Q91=0,1,Q91))))+IF((AND(R91&gt;90.1,R91&lt;100.1)),(R93*(IF(S91=0,1,S91))))+IF((AND(T91&gt;90.1,T91&lt;100.1)),(T93*(IF(U91=0,1,U91))))+IF((AND(V91&gt;90.1,V91&lt;100.1)),(V93*(IF(W91=0,1,W91))))+IF((AND(X91&gt;90.1,X91&lt;100.1)),(X93*(IF(Y91=0,1,Y91))))</f>
        <v>0</v>
      </c>
      <c r="AP92" s="31">
        <f>IF(AO92=0,0,ROUND(AM92/AO92,1))</f>
        <v>0</v>
      </c>
      <c r="AQ92" s="79">
        <f>IF((AND(F91&gt;100.1,F91&lt;110.1)),(F92*F93*(IF(G91=0,1,G91))),0)+IF((AND(H91&gt;100.1,H91&lt;110.1)),(H92*H93*(IF(I91=0,1,I91))),0)+IF((AND(J91&gt;100.1,J91&lt;110.1)),(J92*J93*(IF(K91=0,1,K91))),0)+IF((AND(L91&gt;100.1,L91&lt;110.1)),(L92*L93*(IF(M91=0,1,M91))),0)+IF((AND(N91&gt;100.1,N91&lt;110.1)),(N92*N93*(IF(O91=0,1,O91))),0)+IF((AND(P91&gt;100.1,P91&lt;110.1)),(P92*P93*(IF(Q91=0,1,Q91))),0)+IF((AND(R91&gt;100.1,R91&lt;110.1)),(R92*R93*(IF(S91=0,1,S91))),0)+IF((AND(T91&gt;100.1,T91&lt;110.1)),(T92*T93*(IF(U91=0,1,U91))),0)+IF((AND(V91&gt;100.1,V91&lt;110.1)),(V92*V93*(IF(W91=0,1,W91))),0)+IF((AND(X91&gt;100.1,X91&lt;110.1)),(X92*X93*(IF(Y91=0,1,Y91))),0)</f>
        <v>0</v>
      </c>
      <c r="AR92" s="79">
        <f>IF((AND(F91&gt;100.1,F91&lt;110.1)),(IF(G91=0,1,G91)),0)+IF((AND(H91&gt;100.1,H91&lt;110.1)),(IF(I91=0,1,I91)),0)+IF((AND(J91&gt;100.1,J91&lt;110.1)),(IF(K91=0,1,K91)),0)+IF((AND(L91&gt;100.1,L91&lt;110.1)),(IF(M91=0,1,M91)),0)+IF((AND(N91&gt;100.1,N91&lt;110.1)),(IF(O91=0,1,O91)),0)+IF((AND(P91&gt;100.1,P91&lt;110.1)),(IF(Q91=0,1,Q91)),0)+IF((AND(R91&gt;100.1,R91&lt;110.1)),(IF(S91=0,1,S91)),0)+IF((AND(T91&gt;100.1,T91&lt;110.1)),(IF(U91=0,1,U91)),0)+IF((AND(V91&gt;100.1,V91&lt;110.1)),(IF(W91=0,1,W91)),0)+IF((AND(X91&gt;100.1,X91&lt;110.1)),(IF(Y91=0,1,Y91)),0)</f>
        <v>0</v>
      </c>
      <c r="AS92" s="79">
        <f>IF((AND(F91&gt;100.1,F91&lt;110.1)),(F93*(IF(G91=0,1,G91))))+IF((AND(H91&gt;100.1,H91&lt;110.1)),(H93*(IF(I91=0,1,I91))))+IF((AND(J91&gt;100.1,J91&lt;110.1)),(J93*(IF(K91=0,1,K91))))+IF((AND(L91&gt;100.1,L91&lt;110.1)),(L93*(IF(M91=0,1,M91))))+IF((AND(N91&gt;100.1,N91&lt;110.1)),(N93*(IF(O91=0,1,O91))))+IF((AND(P91&gt;100.1,P91&lt;110.1)),(P93*(IF(Q91=0,1,Q91))))+IF((AND(R91&gt;100.1,R91&lt;110.1)),(R93*(IF(S91=0,1,S91))))+IF((AND(T91&gt;100.1,T91&lt;110.1)),(T93*(IF(U91=0,1,U91))))+IF((AND(V91&gt;100.1,V91&lt;110.1)),(V93*(IF(W91=0,1,W91))))+IF((AND(X91&gt;100.1,X91&lt;110.1)),(X93*(IF(Y91=0,1,Y91))))</f>
        <v>0</v>
      </c>
      <c r="AT92" s="79">
        <f>IF(AS92=0,0,ROUND(AQ92/AS92,1))</f>
        <v>0</v>
      </c>
      <c r="AU92" s="79">
        <f>IF((AND(F91&gt;110.1)),(F92*F93*(IF(G91=0,1,G91))),0)+IF((AND(H91&gt;110.1)),(H92*H93*(IF(I91=0,1,I91))),0)+IF((AND(J91&gt;110.1)),(J92*J93*(IF(K91=0,1,K91))),0)+IF((AND(L91&gt;110.1)),(L92*L93*(IF(M91=0,1,M91))),0)+IF((AND(N91&gt;110.1)),(N92*N93*(IF(O91=0,1,O91))),0)+IF((AND(P91&gt;110.1)),(P92*P93*(IF(Q91=0,1,Q91))),0)+IF((AND(R91&gt;110.1)),(R92*R93*(IF(S91=0,1,S91))),0)+IF((AND(T91&gt;110.1)),(T92*T93*(IF(U91=0,1,U91))),0)+IF((AND(V91&gt;110.1)),(V92*V93*(IF(W91=0,1,W91))),0)+IF((AND(X91&gt;110.1)),(X92*X93*(IF(Y91=0,1,Y91))),0)</f>
        <v>0</v>
      </c>
      <c r="AV92" s="31">
        <f>IF((AND(F91&gt;110.1)),(IF(G91=0,1,G91)),0)+IF((AND(H91&gt;110.1)),(IF(I91=0,1,I91)),0)+IF((AND(J91&gt;110.1)),(IF(K91=0,1,K91)),0)+IF((AND(L91&gt;110.1)),(IF(M91=0,1,M91)),0)+IF((AND(N91&gt;110.1)),(IF(O91=0,1,O91)),0)+IF((AND(P91&gt;110.1)),(IF(Q91=0,1,Q91)),0)+IF((AND(R91&gt;110.1)),(IF(S91=0,1,S91)),0)+IF((AND(T91&gt;110.1)),(IF(U91=0,1,U91)),0)+IF((AND(V91&gt;110.1)),(IF(W91=0,1,W91)),0)+IF((AND(X91&gt;110.1)),(IF(Y91=0,1,Y91)),0)</f>
        <v>0</v>
      </c>
      <c r="AW92" s="31">
        <f>IF((AND(F91&gt;110.1)),(F93*(IF(G91=0,1,G91))))+IF((AND(H91&gt;110.1)),(H93*(IF(I91=0,1,I91))))+IF((AND(J91&gt;110.1)),(J93*(IF(K91=0,1,K91))))+IF((AND(L91&gt;110.1)),(L93*(IF(M91=0,1,M91))))+IF((AND(N91&gt;110.1)),(N93*(IF(O91=0,1,O91))))+IF((AND(P91&gt;110.1)),(P93*(IF(Q91=0,1,Q91))))+IF((AND(R91&gt;110.1)),(R93*(IF(S91=0,1,S91))))+IF((AND(T91&gt;110.1)),(T93*(IF(U91=0,1,U91))))+IF((AND(V91&gt;110.1)),(V93*(IF(W91=0,1,W91))))+IF((AND(X91&gt;110.1)),(X93*(IF(Y91=0,1,Y91))))</f>
        <v>0</v>
      </c>
      <c r="AX92" s="31">
        <f>IF(AW92=0,0,ROUND(AU92/AW92,1))</f>
        <v>0</v>
      </c>
      <c r="AY92" s="4"/>
    </row>
    <row r="93" spans="2:51" s="24" customFormat="1" ht="10.5" hidden="1" customHeight="1" outlineLevel="1">
      <c r="B93" s="159"/>
      <c r="C93" s="165"/>
      <c r="D93" s="166"/>
      <c r="E93" s="23"/>
      <c r="F93" s="118" t="s">
        <v>76</v>
      </c>
      <c r="G93" s="158"/>
      <c r="H93" s="118"/>
      <c r="I93" s="158"/>
      <c r="J93" s="118"/>
      <c r="K93" s="158"/>
      <c r="L93" s="118"/>
      <c r="M93" s="158"/>
      <c r="N93" s="118"/>
      <c r="O93" s="158"/>
      <c r="P93" s="118"/>
      <c r="Q93" s="158"/>
      <c r="R93" s="118"/>
      <c r="S93" s="158"/>
      <c r="T93" s="118"/>
      <c r="U93" s="158"/>
      <c r="V93" s="118"/>
      <c r="W93" s="163"/>
      <c r="X93" s="5"/>
      <c r="Y93" s="163"/>
      <c r="Z93" s="150"/>
      <c r="AA93" s="35"/>
      <c r="AB93" s="35"/>
      <c r="AC93" s="35"/>
      <c r="AD93" s="35"/>
      <c r="AE93" s="31"/>
      <c r="AF93" s="31"/>
      <c r="AG93" s="31"/>
      <c r="AH93" s="31"/>
      <c r="AI93" s="36"/>
      <c r="AJ93" s="31"/>
      <c r="AK93" s="31"/>
      <c r="AL93" s="36"/>
      <c r="AM93" s="31"/>
      <c r="AN93" s="31"/>
      <c r="AO93" s="31"/>
      <c r="AP93" s="31"/>
      <c r="AQ93" s="79"/>
      <c r="AR93" s="79"/>
      <c r="AS93" s="79"/>
      <c r="AT93" s="79"/>
      <c r="AU93" s="80"/>
      <c r="AV93" s="31"/>
      <c r="AW93" s="31"/>
      <c r="AX93" s="36"/>
      <c r="AY93" s="37"/>
    </row>
    <row r="94" spans="2:51" ht="10.5" hidden="1" customHeight="1" outlineLevel="1">
      <c r="B94" s="159"/>
      <c r="C94" s="165"/>
      <c r="D94" s="166"/>
      <c r="E94" s="6"/>
      <c r="F94" s="8">
        <f>IF(F95=0,0,(ROUND(F95*100/$D94,1)))</f>
        <v>0</v>
      </c>
      <c r="G94" s="158"/>
      <c r="H94" s="8">
        <f>IF(H95=0,0,(ROUND(H95*100/$D94,1)))</f>
        <v>0</v>
      </c>
      <c r="I94" s="158"/>
      <c r="J94" s="8">
        <f>IF(J95=0,0,(ROUND(J95*100/$D94,1)))</f>
        <v>0</v>
      </c>
      <c r="K94" s="158"/>
      <c r="L94" s="8">
        <f>IF(L95=0,0,(ROUND(L95*100/$D94,1)))</f>
        <v>0</v>
      </c>
      <c r="M94" s="158"/>
      <c r="N94" s="8">
        <f>IF(N95=0,0,(ROUND(N95*100/$D94,1)))</f>
        <v>0</v>
      </c>
      <c r="O94" s="158"/>
      <c r="P94" s="8">
        <f>IF(P95=0,0,(ROUND(P95*100/$D94,1)))</f>
        <v>0</v>
      </c>
      <c r="Q94" s="158"/>
      <c r="R94" s="8">
        <f>IF(R95=0,0,(ROUND(R95*100/$D94,1)))</f>
        <v>0</v>
      </c>
      <c r="S94" s="158"/>
      <c r="T94" s="8">
        <f>IF(T95=0,0,(ROUND(T95*100/$D94,1)))</f>
        <v>0</v>
      </c>
      <c r="U94" s="158"/>
      <c r="V94" s="8">
        <f>IF(V95=0,0,(ROUND(V95*100/$D94,1)))</f>
        <v>0</v>
      </c>
      <c r="W94" s="163"/>
      <c r="X94" s="8">
        <f>IF(X95=0,0,(ROUND(X95*100/$D94,1)))</f>
        <v>0</v>
      </c>
      <c r="Y94" s="163"/>
      <c r="Z94" s="150"/>
      <c r="AA94" s="29">
        <f>IF(AA95=0,0,(100*AA95/D94))</f>
        <v>0</v>
      </c>
      <c r="AB94" s="29"/>
      <c r="AC94" s="29"/>
      <c r="AD94" s="29">
        <f>IF(AC95=0,0,ROUND(AA94/AC95,1))</f>
        <v>0</v>
      </c>
      <c r="AE94" s="29">
        <f>IF(AE95=0,0,(100*AE95/D94))</f>
        <v>0</v>
      </c>
      <c r="AF94" s="29"/>
      <c r="AG94" s="29"/>
      <c r="AH94" s="29">
        <f>IF(AG95=0,0,ROUND(AE94/AG95,1))</f>
        <v>0</v>
      </c>
      <c r="AI94" s="29">
        <f>IF(AI95=0,0,(100*AI95/D94))</f>
        <v>0</v>
      </c>
      <c r="AJ94" s="29"/>
      <c r="AK94" s="29"/>
      <c r="AL94" s="29">
        <f>IF(AK95=0,0,ROUND(AI94/AK95,1))</f>
        <v>0</v>
      </c>
      <c r="AM94" s="29">
        <f>IF(AM95=0,0,(100*AM95/D94))</f>
        <v>0</v>
      </c>
      <c r="AN94" s="29"/>
      <c r="AO94" s="29"/>
      <c r="AP94" s="29">
        <f>IF(AO95=0,0,ROUND(AM94/AO95,1))</f>
        <v>0</v>
      </c>
      <c r="AQ94" s="29">
        <f>IF(AQ95=0,0,(100*AQ95/D94))</f>
        <v>0</v>
      </c>
      <c r="AR94" s="29"/>
      <c r="AS94" s="29"/>
      <c r="AT94" s="29">
        <f>IF(AS95=0,0,ROUND(AQ94/AS95,1))</f>
        <v>0</v>
      </c>
      <c r="AU94" s="29">
        <f>IF(AU95=0,0,(100*AU95/D94))</f>
        <v>0</v>
      </c>
      <c r="AV94" s="29"/>
      <c r="AW94" s="29"/>
      <c r="AX94" s="29">
        <f>IF(AW95=0,0,ROUND(AU94/AW95,1))</f>
        <v>0</v>
      </c>
    </row>
    <row r="95" spans="2:51" s="2" customFormat="1" ht="10.5" hidden="1" customHeight="1" outlineLevel="1">
      <c r="B95" s="159"/>
      <c r="C95" s="165"/>
      <c r="D95" s="166"/>
      <c r="E95" s="6"/>
      <c r="F95" s="119"/>
      <c r="G95" s="158"/>
      <c r="H95" s="119"/>
      <c r="I95" s="158"/>
      <c r="J95" s="119"/>
      <c r="K95" s="158"/>
      <c r="L95" s="119"/>
      <c r="M95" s="158"/>
      <c r="N95" s="119"/>
      <c r="O95" s="158"/>
      <c r="P95" s="119"/>
      <c r="Q95" s="158"/>
      <c r="R95" s="119"/>
      <c r="S95" s="158"/>
      <c r="T95" s="119"/>
      <c r="U95" s="158"/>
      <c r="V95" s="119"/>
      <c r="W95" s="163"/>
      <c r="X95" s="22"/>
      <c r="Y95" s="163"/>
      <c r="Z95" s="150"/>
      <c r="AA95" s="30">
        <f>IF(F95=0,0,(F96*(IF(G94=0,1,G94)))*F95)+IF(H95=0,0,(H96*(IF(I94=0,1,I94)))*H95)+IF(J95=0,0,(J96*(IF(K94=0,1,K94)))*J95)+IF(L95=0,0,(L96*(IF(M94=0,1,M94)))*L95)+IF(N95=0,0,(N96*(IF(O94=0,1,O94)))*N95)+IF(P95=0,0,(P96*(IF(Q94=0,1,Q94)))*P95)+IF(R95=0,0,(R96*(IF(S94=0,1,S94)))*R95)+IF(T95=0,0,(T96*(IF(U94=0,1,U94)))*T95)+IF(V95=0,0,(V96*(IF(W94=0,1,W94)))*V95)+IF(X95=0,0,(X96*(IF(Y94=0,1,Y94)))*X95)</f>
        <v>0</v>
      </c>
      <c r="AB95" s="30">
        <f>IF(F95=0,0,(IF(G94=0,1,G94)))+IF(H95=0,0,(IF(I94=0,1,I94)))+IF(J95=0,0,(IF(K94=0,1,K94)))+IF(L95=0,0,(IF(M94=0,1,M94)))+IF(N95=0,0,(IF(O94=0,1,O94)))+IF(P95=0,0,(IF(Q94=0,1,Q94)))+IF(R95=0,0,(IF(S94=0,1,S94)))+IF(T95=0,0,(IF(U94=0,1,U94)))+IF(V95=0,0,(IF(W94=0,1,W94)))+IF(X95=0,0,(IF(Y94=0,1,Y94)))</f>
        <v>0</v>
      </c>
      <c r="AC95" s="30">
        <f>IF(F95=0,0,(F96*(IF(G94=0,1,G94))))+IF(H95=0,0,(H96*(IF(I94=0,1,I94))))+IF(J95=0,0,(J96*(IF(K94=0,1,K94))))+IF(L95=0,0,(L96*(IF(M94=0,1,M94))))+IF(N95=0,0,(N96*(IF(O94=0,1,O94))))+IF(P95=0,0,(P96*(IF(Q94=0,1,Q94))))+IF(R95=0,0,(R96*(IF(S94=0,1,S94))))+IF(T95=0,0,(T96*(IF(U94=0,1,U94))))+IF(V95=0,0,(V96*(IF(W94=0,1,W94))))+IF(X95=0,0,(X96*(IF(Y94=0,1,Y94))))</f>
        <v>0</v>
      </c>
      <c r="AD95" s="30">
        <f>IF(AC95=0,0,ROUND(AA95/AC95,1))</f>
        <v>0</v>
      </c>
      <c r="AE95" s="31">
        <f>IF((AND(F94&gt;69.9,F94&lt;80.1)),(F95*F96*(IF(G94=0,1,G94))),0)+IF((AND(H94&gt;69.9,H94&lt;80.1)),(H95*H96*(IF(I94=0,1,I94))),0)+IF((AND(J94&gt;69.9,J94&lt;80.1)),(J95*J96*(IF(K94=0,1,K94))),0)+IF((AND(L94&gt;69.9,L94&lt;80.1)),(L95*L96*(IF(M94=0,1,M94))),0)+IF((AND(N94&gt;69.9,N94&lt;80.1)),(N95*N96*(IF(O94=0,1,O94))),0)+IF((AND(P94&gt;69.9,P94&lt;80.1)),(P95*P96*(IF(Q94=0,1,Q94))),0)+IF((AND(R94&gt;69.9,R94&lt;80.1)),(R95*R96*(IF(S94=0,1,S94))),0)+IF((AND(T94&gt;69.9,T94&lt;80.1)),(T95*T96*(IF(U94=0,1,U94))),0)+IF((AND(V94&gt;69.9,V94&lt;80.1)),(V95*V96*(IF(W94=0,1,W94))),0)+IF((AND(X94&gt;69.9,X94&lt;80.1)),(X95*X96*(IF(Y94=0,1,Y94))),0)</f>
        <v>0</v>
      </c>
      <c r="AF95" s="31">
        <f>IF((AND(F94&gt;69.9,F94&lt;80.1)),(IF(G94=0,1,G94)),0)+IF((AND(H94&gt;69.9,H94&lt;80.1)),(IF(I94=0,1,I94)),0)+IF((AND(J94&gt;69.9,J94&lt;80.1)),(IF(K94=0,1,K94)),0)+IF((AND(L94&gt;69.9,L94&lt;80.1)),(IF(M94=0,1,M94)),0)+IF((AND(N94&gt;69.9,N94&lt;80.1)),(IF(O94=0,1,O94)),0)+IF((AND(P94&gt;69.9,P94&lt;80.1)),(IF(Q94=0,1,Q94)),0)+IF((AND(R94&gt;69.9,R94&lt;80.1)),(IF(S94=0,1,S94)),0)+IF((AND(T94&gt;69.9,T94&lt;80.1)),(IF(U94=0,1,U94)),0)+IF((AND(V94&gt;69.9,V94&lt;80.1)),(IF(W94=0,1,W94)),0)+IF((AND(X94&gt;69.9,X94&lt;80.1)),(IF(Y94=0,1,Y94)),0)</f>
        <v>0</v>
      </c>
      <c r="AG95" s="31">
        <f>IF((AND(F94&gt;69.9,F94&lt;80.1)),(F96*(IF(G94=0,1,G94))))+IF((AND(H94&gt;69.9,H94&lt;80.1)),(H96*(IF(I94=0,1,I94))))+IF((AND(J94&gt;69.9,J94&lt;80.1)),(J96*(IF(K94=0,1,K94))))+IF((AND(L94&gt;69.9,L94&lt;80.1)),(L96*(IF(M94=0,1,M94))))+IF((AND(N94&gt;69.9,N94&lt;80.1)),(N96*(IF(O94=0,1,O94))))+IF((AND(P94&gt;69.9,P94&lt;80.1)),(P96*(IF(Q94=0,1,Q94))))+IF((AND(R94&gt;69.9,R94&lt;80.1)),(R96*(IF(S94=0,1,S94))))+IF((AND(T94&gt;69.9,T94&lt;80.1)),(T96*(IF(U94=0,1,U94))))+IF((AND(V94&gt;69.9,V94&lt;80.1)),(V96*(IF(W94=0,1,W94))))+IF((AND(X94&gt;69.9,X94&lt;80.1)),(X96*(IF(Y94=0,1,Y94))))</f>
        <v>0</v>
      </c>
      <c r="AH95" s="31">
        <f>IF(AG95=0,0,ROUND(AE95/AG95,1))</f>
        <v>0</v>
      </c>
      <c r="AI95" s="31">
        <f>IF((AND(F94&gt;80.1,F94&lt;90.1)),(F95*F96*(IF(G94=0,1,G94))),0)+IF((AND(H94&gt;80.1,H94&lt;90.1)),(H95*H96*(IF(I94=0,1,I94))),0)+IF((AND(J94&gt;80.1,J94&lt;90.1)),(J95*J96*(IF(K94=0,1,K94))),0)+IF((AND(L94&gt;80.1,L94&lt;90.1)),(L95*L96*(IF(M94=0,1,M94))),0)+IF((AND(N94&gt;80.1,N94&lt;90.1)),(N95*N96*(IF(O94=0,1,O94))),0)+IF((AND(P94&gt;80.1,P94&lt;90.1)),(P95*P96*(IF(Q94=0,1,Q94))),0)+IF((AND(R94&gt;80.1,R94&lt;90.1)),(R95*R96*(IF(S94=0,1,S94))),0)+IF((AND(T94&gt;80.1,T94&lt;90.1)),(T95*T96*(IF(U94=0,1,U94))),0)+IF((AND(V94&gt;80.1,V94&lt;90.1)),(V95*V96*(IF(W94=0,1,W94))),0)+IF((AND(X94&gt;80.1,X94&lt;90.1)),(X95*X96*(IF(Y94=0,1,Y94))),0)</f>
        <v>0</v>
      </c>
      <c r="AJ95" s="31">
        <f>IF((AND(F94&gt;80.1,F94&lt;90.1)),(IF(G94=0,1,G94)),0)+IF((AND(H94&gt;80.1,H94&lt;90.1)),(IF(I94=0,1,I94)),0)+IF((AND(J94&gt;80.1,J94&lt;90.1)),(IF(K94=0,1,K94)),0)+IF((AND(L94&gt;80.1,L94&lt;90.1)),(IF(M94=0,1,M94)),0)+IF((AND(N94&gt;80.1,N94&lt;90.1)),(IF(O94=0,1,O94)),0)+IF((AND(P94&gt;80.1,P94&lt;90.1)),(IF(Q94=0,1,Q94)),0)+IF((AND(R94&gt;80.1,R94&lt;90.1)),(IF(S94=0,1,S94)),0)+IF((AND(T94&gt;80.1,T94&lt;90.1)),(IF(U94=0,1,U94)),0)+IF((AND(V94&gt;80.1,V94&lt;90.1)),(IF(W94=0,1,W94)),0)+IF((AND(X94&gt;80.1,X94&lt;90.1)),(IF(Y94=0,1,Y94)),0)</f>
        <v>0</v>
      </c>
      <c r="AK95" s="31">
        <f>IF((AND(F94&gt;80.1,F94&lt;90.1)),(F96*(IF(G94=0,1,G94))))+IF((AND(H94&gt;80.1,H94&lt;90.1)),(H96*(IF(I94=0,1,I94))))+IF((AND(J94&gt;80.1,J94&lt;90.1)),(J96*(IF(K94=0,1,K94))))+IF((AND(L94&gt;80.1,L94&lt;90.1)),(L96*(IF(M94=0,1,M94))))+IF((AND(N94&gt;80.1,N94&lt;90.1)),(N96*(IF(O94=0,1,O94))))+IF((AND(P94&gt;80.1,P94&lt;90.1)),(P96*(IF(Q94=0,1,Q94))))+IF((AND(R94&gt;80.1,R94&lt;90.1)),(R96*(IF(S94=0,1,S94))))+IF((AND(T94&gt;80.1,T94&lt;90.1)),(T96*(IF(U94=0,1,U94))))+IF((AND(V94&gt;80.1,V94&lt;90.1)),(V96*(IF(W94=0,1,W94))))+IF((AND(X94&gt;80.1,X94&lt;90.1)),(X96*(IF(Y94=0,1,Y94))))</f>
        <v>0</v>
      </c>
      <c r="AL95" s="31">
        <f>IF(AK95=0,0,ROUND(AI95/AK95,1))</f>
        <v>0</v>
      </c>
      <c r="AM95" s="31">
        <f>IF((AND(F94&gt;90.1,F94&lt;100.1)),(F95*F96*(IF(G94=0,1,G94))),0)+IF((AND(H94&gt;90.1,H94&lt;100.1)),(H95*H96*(IF(I94=0,1,I94))),0)+IF((AND(J94&gt;90.1,J94&lt;100.1)),(J95*J96*(IF(K94=0,1,K94))),0)+IF((AND(L94&gt;90.1,L94&lt;100.1)),(L95*L96*(IF(M94=0,1,M94))),0)+IF((AND(N94&gt;90.1,N94&lt;100.1)),(N95*N96*(IF(O94=0,1,O94))),0)+IF((AND(P94&gt;90.1,P94&lt;100.1)),(P95*P96*(IF(Q94=0,1,Q94))),0)+IF((AND(R94&gt;90.1,R94&lt;100.1)),(R95*R96*(IF(S94=0,1,S94))),0)+IF((AND(T94&gt;90.1,T94&lt;100.1)),(T95*T96*(IF(U94=0,1,U94))),0)+IF((AND(V94&gt;90.1,V94&lt;100.1)),(V95*V96*(IF(W94=0,1,W94))),0)+IF((AND(X94&gt;90.1,X94&lt;100.1)),(X95*X96*(IF(Y94=0,1,Y94))),0)</f>
        <v>0</v>
      </c>
      <c r="AN95" s="31">
        <f>IF((AND(F94&gt;90.1,F94&lt;100.1)),(IF(G94=0,1,G94)),0)+IF((AND(H94&gt;90.1,H94&lt;100.1)),(IF(I94=0,1,I94)),0)+IF((AND(J94&gt;90.1,J94&lt;100.1)),(IF(K94=0,1,K94)),0)+IF((AND(L94&gt;90.1,L94&lt;100.1)),(IF(M94=0,1,M94)),0)+IF((AND(N94&gt;90.1,N94&lt;100.1)),(IF(O94=0,1,O94)),0)+IF((AND(P94&gt;90.1,P94&lt;100.1)),(IF(Q94=0,1,Q94)),0)+IF((AND(R94&gt;90.1,R94&lt;100.1)),(IF(S94=0,1,S94)),0)+IF((AND(T94&gt;90.1,T94&lt;100.1)),(IF(U94=0,1,U94)),0)+IF((AND(V94&gt;90.1,V94&lt;100.1)),(IF(W94=0,1,W94)),0)+IF((AND(X94&gt;90.1,X94&lt;100.1)),(IF(Y94=0,1,Y94)),0)</f>
        <v>0</v>
      </c>
      <c r="AO95" s="31">
        <f>IF((AND(F94&gt;90.1,F94&lt;100.1)),(F96*(IF(G94=0,1,G94))))+IF((AND(H94&gt;90.1,H94&lt;100.1)),(H96*(IF(I94=0,1,I94))))+IF((AND(J94&gt;90.1,J94&lt;100.1)),(J96*(IF(K94=0,1,K94))))+IF((AND(L94&gt;90.1,L94&lt;100.1)),(L96*(IF(M94=0,1,M94))))+IF((AND(N94&gt;90.1,N94&lt;100.1)),(N96*(IF(O94=0,1,O94))))+IF((AND(P94&gt;90.1,P94&lt;100.1)),(P96*(IF(Q94=0,1,Q94))))+IF((AND(R94&gt;90.1,R94&lt;100.1)),(R96*(IF(S94=0,1,S94))))+IF((AND(T94&gt;90.1,T94&lt;100.1)),(T96*(IF(U94=0,1,U94))))+IF((AND(V94&gt;90.1,V94&lt;100.1)),(V96*(IF(W94=0,1,W94))))+IF((AND(X94&gt;90.1,X94&lt;100.1)),(X96*(IF(Y94=0,1,Y94))))</f>
        <v>0</v>
      </c>
      <c r="AP95" s="31">
        <f>IF(AO95=0,0,ROUND(AM95/AO95,1))</f>
        <v>0</v>
      </c>
      <c r="AQ95" s="79">
        <f>IF((AND(F94&gt;100.1,F94&lt;110.1)),(F95*F96*(IF(G94=0,1,G94))),0)+IF((AND(H94&gt;100.1,H94&lt;110.1)),(H95*H96*(IF(I94=0,1,I94))),0)+IF((AND(J94&gt;100.1,J94&lt;110.1)),(J95*J96*(IF(K94=0,1,K94))),0)+IF((AND(L94&gt;100.1,L94&lt;110.1)),(L95*L96*(IF(M94=0,1,M94))),0)+IF((AND(N94&gt;100.1,N94&lt;110.1)),(N95*N96*(IF(O94=0,1,O94))),0)+IF((AND(P94&gt;100.1,P94&lt;110.1)),(P95*P96*(IF(Q94=0,1,Q94))),0)+IF((AND(R94&gt;100.1,R94&lt;110.1)),(R95*R96*(IF(S94=0,1,S94))),0)+IF((AND(T94&gt;100.1,T94&lt;110.1)),(T95*T96*(IF(U94=0,1,U94))),0)+IF((AND(V94&gt;100.1,V94&lt;110.1)),(V95*V96*(IF(W94=0,1,W94))),0)+IF((AND(X94&gt;100.1,X94&lt;110.1)),(X95*X96*(IF(Y94=0,1,Y94))),0)</f>
        <v>0</v>
      </c>
      <c r="AR95" s="79">
        <f>IF((AND(F94&gt;100.1,F94&lt;110.1)),(IF(G94=0,1,G94)),0)+IF((AND(H94&gt;100.1,H94&lt;110.1)),(IF(I94=0,1,I94)),0)+IF((AND(J94&gt;100.1,J94&lt;110.1)),(IF(K94=0,1,K94)),0)+IF((AND(L94&gt;100.1,L94&lt;110.1)),(IF(M94=0,1,M94)),0)+IF((AND(N94&gt;100.1,N94&lt;110.1)),(IF(O94=0,1,O94)),0)+IF((AND(P94&gt;100.1,P94&lt;110.1)),(IF(Q94=0,1,Q94)),0)+IF((AND(R94&gt;100.1,R94&lt;110.1)),(IF(S94=0,1,S94)),0)+IF((AND(T94&gt;100.1,T94&lt;110.1)),(IF(U94=0,1,U94)),0)+IF((AND(V94&gt;100.1,V94&lt;110.1)),(IF(W94=0,1,W94)),0)+IF((AND(X94&gt;100.1,X94&lt;110.1)),(IF(Y94=0,1,Y94)),0)</f>
        <v>0</v>
      </c>
      <c r="AS95" s="79">
        <f>IF((AND(F94&gt;100.1,F94&lt;110.1)),(F96*(IF(G94=0,1,G94))))+IF((AND(H94&gt;100.1,H94&lt;110.1)),(H96*(IF(I94=0,1,I94))))+IF((AND(J94&gt;100.1,J94&lt;110.1)),(J96*(IF(K94=0,1,K94))))+IF((AND(L94&gt;100.1,L94&lt;110.1)),(L96*(IF(M94=0,1,M94))))+IF((AND(N94&gt;100.1,N94&lt;110.1)),(N96*(IF(O94=0,1,O94))))+IF((AND(P94&gt;100.1,P94&lt;110.1)),(P96*(IF(Q94=0,1,Q94))))+IF((AND(R94&gt;100.1,R94&lt;110.1)),(R96*(IF(S94=0,1,S94))))+IF((AND(T94&gt;100.1,T94&lt;110.1)),(T96*(IF(U94=0,1,U94))))+IF((AND(V94&gt;100.1,V94&lt;110.1)),(V96*(IF(W94=0,1,W94))))+IF((AND(X94&gt;100.1,X94&lt;110.1)),(X96*(IF(Y94=0,1,Y94))))</f>
        <v>0</v>
      </c>
      <c r="AT95" s="79">
        <f>IF(AS95=0,0,ROUND(AQ95/AS95,1))</f>
        <v>0</v>
      </c>
      <c r="AU95" s="79">
        <f>IF((AND(F94&gt;110.1)),(F95*F96*(IF(G94=0,1,G94))),0)+IF((AND(H94&gt;110.1)),(H95*H96*(IF(I94=0,1,I94))),0)+IF((AND(J94&gt;110.1)),(J95*J96*(IF(K94=0,1,K94))),0)+IF((AND(L94&gt;110.1)),(L95*L96*(IF(M94=0,1,M94))),0)+IF((AND(N94&gt;110.1)),(N95*N96*(IF(O94=0,1,O94))),0)+IF((AND(P94&gt;110.1)),(P95*P96*(IF(Q94=0,1,Q94))),0)+IF((AND(R94&gt;110.1)),(R95*R96*(IF(S94=0,1,S94))),0)+IF((AND(T94&gt;110.1)),(T95*T96*(IF(U94=0,1,U94))),0)+IF((AND(V94&gt;110.1)),(V95*V96*(IF(W94=0,1,W94))),0)+IF((AND(X94&gt;110.1)),(X95*X96*(IF(Y94=0,1,Y94))),0)</f>
        <v>0</v>
      </c>
      <c r="AV95" s="31">
        <f>IF((AND(F94&gt;110.1)),(IF(G94=0,1,G94)),0)+IF((AND(H94&gt;110.1)),(IF(I94=0,1,I94)),0)+IF((AND(J94&gt;110.1)),(IF(K94=0,1,K94)),0)+IF((AND(L94&gt;110.1)),(IF(M94=0,1,M94)),0)+IF((AND(N94&gt;110.1)),(IF(O94=0,1,O94)),0)+IF((AND(P94&gt;110.1)),(IF(Q94=0,1,Q94)),0)+IF((AND(R94&gt;110.1)),(IF(S94=0,1,S94)),0)+IF((AND(T94&gt;110.1)),(IF(U94=0,1,U94)),0)+IF((AND(V94&gt;110.1)),(IF(W94=0,1,W94)),0)+IF((AND(X94&gt;110.1)),(IF(Y94=0,1,Y94)),0)</f>
        <v>0</v>
      </c>
      <c r="AW95" s="31">
        <f>IF((AND(F94&gt;110.1)),(F96*(IF(G94=0,1,G94))))+IF((AND(H94&gt;110.1)),(H96*(IF(I94=0,1,I94))))+IF((AND(J94&gt;110.1)),(J96*(IF(K94=0,1,K94))))+IF((AND(L94&gt;110.1)),(L96*(IF(M94=0,1,M94))))+IF((AND(N94&gt;110.1)),(N96*(IF(O94=0,1,O94))))+IF((AND(P94&gt;110.1)),(P96*(IF(Q94=0,1,Q94))))+IF((AND(R94&gt;110.1)),(R96*(IF(S94=0,1,S94))))+IF((AND(T94&gt;110.1)),(T96*(IF(U94=0,1,U94))))+IF((AND(V94&gt;110.1)),(V96*(IF(W94=0,1,W94))))+IF((AND(X94&gt;110.1)),(X96*(IF(Y94=0,1,Y94))))</f>
        <v>0</v>
      </c>
      <c r="AX95" s="31">
        <f>IF(AW95=0,0,ROUND(AU95/AW95,1))</f>
        <v>0</v>
      </c>
      <c r="AY95" s="4"/>
    </row>
    <row r="96" spans="2:51" s="24" customFormat="1" ht="10.5" hidden="1" customHeight="1" outlineLevel="1">
      <c r="B96" s="159"/>
      <c r="C96" s="165"/>
      <c r="D96" s="166"/>
      <c r="E96" s="23"/>
      <c r="F96" s="118" t="s">
        <v>76</v>
      </c>
      <c r="G96" s="158"/>
      <c r="H96" s="118"/>
      <c r="I96" s="158"/>
      <c r="J96" s="118"/>
      <c r="K96" s="158"/>
      <c r="L96" s="118"/>
      <c r="M96" s="158"/>
      <c r="N96" s="118"/>
      <c r="O96" s="158"/>
      <c r="P96" s="118"/>
      <c r="Q96" s="158"/>
      <c r="R96" s="118"/>
      <c r="S96" s="158"/>
      <c r="T96" s="118"/>
      <c r="U96" s="158"/>
      <c r="V96" s="118"/>
      <c r="W96" s="163"/>
      <c r="X96" s="5"/>
      <c r="Y96" s="163"/>
      <c r="Z96" s="150"/>
      <c r="AA96" s="35"/>
      <c r="AB96" s="35"/>
      <c r="AC96" s="35"/>
      <c r="AD96" s="35"/>
      <c r="AE96" s="31"/>
      <c r="AF96" s="31"/>
      <c r="AG96" s="31"/>
      <c r="AH96" s="31"/>
      <c r="AI96" s="36"/>
      <c r="AJ96" s="31"/>
      <c r="AK96" s="31"/>
      <c r="AL96" s="36"/>
      <c r="AM96" s="31"/>
      <c r="AN96" s="31"/>
      <c r="AO96" s="31"/>
      <c r="AP96" s="31"/>
      <c r="AQ96" s="79"/>
      <c r="AR96" s="79"/>
      <c r="AS96" s="79"/>
      <c r="AT96" s="79"/>
      <c r="AU96" s="80"/>
      <c r="AV96" s="31"/>
      <c r="AW96" s="31"/>
      <c r="AX96" s="36"/>
      <c r="AY96" s="37"/>
    </row>
    <row r="97" spans="2:51" ht="10.5" hidden="1" customHeight="1" outlineLevel="1">
      <c r="B97" s="159"/>
      <c r="C97" s="165"/>
      <c r="D97" s="166"/>
      <c r="E97" s="6"/>
      <c r="F97" s="8">
        <f>IF(F98=0,0,(ROUND(F98*100/$D97,1)))</f>
        <v>0</v>
      </c>
      <c r="G97" s="158"/>
      <c r="H97" s="8">
        <f>IF(H98=0,0,(ROUND(H98*100/$D97,1)))</f>
        <v>0</v>
      </c>
      <c r="I97" s="158"/>
      <c r="J97" s="8">
        <f>IF(J98=0,0,(ROUND(J98*100/$D97,1)))</f>
        <v>0</v>
      </c>
      <c r="K97" s="158"/>
      <c r="L97" s="8">
        <f>IF(L98=0,0,(ROUND(L98*100/$D97,1)))</f>
        <v>0</v>
      </c>
      <c r="M97" s="158"/>
      <c r="N97" s="8">
        <f>IF(N98=0,0,(ROUND(N98*100/$D97,1)))</f>
        <v>0</v>
      </c>
      <c r="O97" s="158"/>
      <c r="P97" s="8">
        <f>IF(P98=0,0,(ROUND(P98*100/$D97,1)))</f>
        <v>0</v>
      </c>
      <c r="Q97" s="158"/>
      <c r="R97" s="8">
        <f>IF(R98=0,0,(ROUND(R98*100/$D97,1)))</f>
        <v>0</v>
      </c>
      <c r="S97" s="158"/>
      <c r="T97" s="8">
        <f>IF(T98=0,0,(ROUND(T98*100/$D97,1)))</f>
        <v>0</v>
      </c>
      <c r="U97" s="158"/>
      <c r="V97" s="8">
        <f>IF(V98=0,0,(ROUND(V98*100/$D97,1)))</f>
        <v>0</v>
      </c>
      <c r="W97" s="163"/>
      <c r="X97" s="8">
        <f>IF(X98=0,0,(ROUND(X98*100/$D97,1)))</f>
        <v>0</v>
      </c>
      <c r="Y97" s="163"/>
      <c r="Z97" s="150"/>
      <c r="AA97" s="29">
        <f>IF(AA98=0,0,(100*AA98/D97))</f>
        <v>0</v>
      </c>
      <c r="AB97" s="29"/>
      <c r="AC97" s="29"/>
      <c r="AD97" s="29">
        <f>IF(AC98=0,0,ROUND(AA97/AC98,1))</f>
        <v>0</v>
      </c>
      <c r="AE97" s="29">
        <f>IF(AE98=0,0,(100*AE98/D97))</f>
        <v>0</v>
      </c>
      <c r="AF97" s="29"/>
      <c r="AG97" s="29"/>
      <c r="AH97" s="29">
        <f>IF(AG98=0,0,ROUND(AE97/AG98,1))</f>
        <v>0</v>
      </c>
      <c r="AI97" s="29">
        <f>IF(AI98=0,0,(100*AI98/D97))</f>
        <v>0</v>
      </c>
      <c r="AJ97" s="29"/>
      <c r="AK97" s="29"/>
      <c r="AL97" s="29">
        <f>IF(AK98=0,0,ROUND(AI97/AK98,1))</f>
        <v>0</v>
      </c>
      <c r="AM97" s="29">
        <f>IF(AM98=0,0,(100*AM98/D97))</f>
        <v>0</v>
      </c>
      <c r="AN97" s="29"/>
      <c r="AO97" s="29"/>
      <c r="AP97" s="29">
        <f>IF(AO98=0,0,ROUND(AM97/AO98,1))</f>
        <v>0</v>
      </c>
      <c r="AQ97" s="29">
        <f>IF(AQ98=0,0,(100*AQ98/D97))</f>
        <v>0</v>
      </c>
      <c r="AR97" s="29"/>
      <c r="AS97" s="29"/>
      <c r="AT97" s="29">
        <f>IF(AS98=0,0,ROUND(AQ97/AS98,1))</f>
        <v>0</v>
      </c>
      <c r="AU97" s="29">
        <f>IF(AU98=0,0,(100*AU98/D97))</f>
        <v>0</v>
      </c>
      <c r="AV97" s="29"/>
      <c r="AW97" s="29"/>
      <c r="AX97" s="29">
        <f>IF(AW98=0,0,ROUND(AU97/AW98,1))</f>
        <v>0</v>
      </c>
    </row>
    <row r="98" spans="2:51" s="2" customFormat="1" ht="10.5" hidden="1" customHeight="1" outlineLevel="1">
      <c r="B98" s="159"/>
      <c r="C98" s="165"/>
      <c r="D98" s="166"/>
      <c r="E98" s="6"/>
      <c r="F98" s="119"/>
      <c r="G98" s="158"/>
      <c r="H98" s="119"/>
      <c r="I98" s="158"/>
      <c r="J98" s="119"/>
      <c r="K98" s="158"/>
      <c r="L98" s="119"/>
      <c r="M98" s="158"/>
      <c r="N98" s="119"/>
      <c r="O98" s="158"/>
      <c r="P98" s="119"/>
      <c r="Q98" s="158"/>
      <c r="R98" s="119"/>
      <c r="S98" s="158"/>
      <c r="T98" s="119"/>
      <c r="U98" s="158"/>
      <c r="V98" s="119"/>
      <c r="W98" s="163"/>
      <c r="X98" s="22"/>
      <c r="Y98" s="163"/>
      <c r="Z98" s="150"/>
      <c r="AA98" s="30">
        <f>IF(F98=0,0,(F99*(IF(G97=0,1,G97)))*F98)+IF(H98=0,0,(H99*(IF(I97=0,1,I97)))*H98)+IF(J98=0,0,(J99*(IF(K97=0,1,K97)))*J98)+IF(L98=0,0,(L99*(IF(M97=0,1,M97)))*L98)+IF(N98=0,0,(N99*(IF(O97=0,1,O97)))*N98)+IF(P98=0,0,(P99*(IF(Q97=0,1,Q97)))*P98)+IF(R98=0,0,(R99*(IF(S97=0,1,S97)))*R98)+IF(T98=0,0,(T99*(IF(U97=0,1,U97)))*T98)+IF(V98=0,0,(V99*(IF(W97=0,1,W97)))*V98)+IF(X98=0,0,(X99*(IF(Y97=0,1,Y97)))*X98)</f>
        <v>0</v>
      </c>
      <c r="AB98" s="30">
        <f>IF(F98=0,0,(IF(G97=0,1,G97)))+IF(H98=0,0,(IF(I97=0,1,I97)))+IF(J98=0,0,(IF(K97=0,1,K97)))+IF(L98=0,0,(IF(M97=0,1,M97)))+IF(N98=0,0,(IF(O97=0,1,O97)))+IF(P98=0,0,(IF(Q97=0,1,Q97)))+IF(R98=0,0,(IF(S97=0,1,S97)))+IF(T98=0,0,(IF(U97=0,1,U97)))+IF(V98=0,0,(IF(W97=0,1,W97)))+IF(X98=0,0,(IF(Y97=0,1,Y97)))</f>
        <v>0</v>
      </c>
      <c r="AC98" s="30">
        <f>IF(F98=0,0,(F99*(IF(G97=0,1,G97))))+IF(H98=0,0,(H99*(IF(I97=0,1,I97))))+IF(J98=0,0,(J99*(IF(K97=0,1,K97))))+IF(L98=0,0,(L99*(IF(M97=0,1,M97))))+IF(N98=0,0,(N99*(IF(O97=0,1,O97))))+IF(P98=0,0,(P99*(IF(Q97=0,1,Q97))))+IF(R98=0,0,(R99*(IF(S97=0,1,S97))))+IF(T98=0,0,(T99*(IF(U97=0,1,U97))))+IF(V98=0,0,(V99*(IF(W97=0,1,W97))))+IF(X98=0,0,(X99*(IF(Y97=0,1,Y97))))</f>
        <v>0</v>
      </c>
      <c r="AD98" s="30">
        <f>IF(AC98=0,0,ROUND(AA98/AC98,1))</f>
        <v>0</v>
      </c>
      <c r="AE98" s="31">
        <f>IF((AND(F97&gt;69.9,F97&lt;80.1)),(F98*F99*(IF(G97=0,1,G97))),0)+IF((AND(H97&gt;69.9,H97&lt;80.1)),(H98*H99*(IF(I97=0,1,I97))),0)+IF((AND(J97&gt;69.9,J97&lt;80.1)),(J98*J99*(IF(K97=0,1,K97))),0)+IF((AND(L97&gt;69.9,L97&lt;80.1)),(L98*L99*(IF(M97=0,1,M97))),0)+IF((AND(N97&gt;69.9,N97&lt;80.1)),(N98*N99*(IF(O97=0,1,O97))),0)+IF((AND(P97&gt;69.9,P97&lt;80.1)),(P98*P99*(IF(Q97=0,1,Q97))),0)+IF((AND(R97&gt;69.9,R97&lt;80.1)),(R98*R99*(IF(S97=0,1,S97))),0)+IF((AND(T97&gt;69.9,T97&lt;80.1)),(T98*T99*(IF(U97=0,1,U97))),0)+IF((AND(V97&gt;69.9,V97&lt;80.1)),(V98*V99*(IF(W97=0,1,W97))),0)+IF((AND(X97&gt;69.9,X97&lt;80.1)),(X98*X99*(IF(Y97=0,1,Y97))),0)</f>
        <v>0</v>
      </c>
      <c r="AF98" s="31">
        <f>IF((AND(F97&gt;69.9,F97&lt;80.1)),(IF(G97=0,1,G97)),0)+IF((AND(H97&gt;69.9,H97&lt;80.1)),(IF(I97=0,1,I97)),0)+IF((AND(J97&gt;69.9,J97&lt;80.1)),(IF(K97=0,1,K97)),0)+IF((AND(L97&gt;69.9,L97&lt;80.1)),(IF(M97=0,1,M97)),0)+IF((AND(N97&gt;69.9,N97&lt;80.1)),(IF(O97=0,1,O97)),0)+IF((AND(P97&gt;69.9,P97&lt;80.1)),(IF(Q97=0,1,Q97)),0)+IF((AND(R97&gt;69.9,R97&lt;80.1)),(IF(S97=0,1,S97)),0)+IF((AND(T97&gt;69.9,T97&lt;80.1)),(IF(U97=0,1,U97)),0)+IF((AND(V97&gt;69.9,V97&lt;80.1)),(IF(W97=0,1,W97)),0)+IF((AND(X97&gt;69.9,X97&lt;80.1)),(IF(Y97=0,1,Y97)),0)</f>
        <v>0</v>
      </c>
      <c r="AG98" s="31">
        <f>IF((AND(F97&gt;69.9,F97&lt;80.1)),(F99*(IF(G97=0,1,G97))))+IF((AND(H97&gt;69.9,H97&lt;80.1)),(H99*(IF(I97=0,1,I97))))+IF((AND(J97&gt;69.9,J97&lt;80.1)),(J99*(IF(K97=0,1,K97))))+IF((AND(L97&gt;69.9,L97&lt;80.1)),(L99*(IF(M97=0,1,M97))))+IF((AND(N97&gt;69.9,N97&lt;80.1)),(N99*(IF(O97=0,1,O97))))+IF((AND(P97&gt;69.9,P97&lt;80.1)),(P99*(IF(Q97=0,1,Q97))))+IF((AND(R97&gt;69.9,R97&lt;80.1)),(R99*(IF(S97=0,1,S97))))+IF((AND(T97&gt;69.9,T97&lt;80.1)),(T99*(IF(U97=0,1,U97))))+IF((AND(V97&gt;69.9,V97&lt;80.1)),(V99*(IF(W97=0,1,W97))))+IF((AND(X97&gt;69.9,X97&lt;80.1)),(X99*(IF(Y97=0,1,Y97))))</f>
        <v>0</v>
      </c>
      <c r="AH98" s="31">
        <f>IF(AG98=0,0,ROUND(AE98/AG98,1))</f>
        <v>0</v>
      </c>
      <c r="AI98" s="31">
        <f>IF((AND(F97&gt;80.1,F97&lt;90.1)),(F98*F99*(IF(G97=0,1,G97))),0)+IF((AND(H97&gt;80.1,H97&lt;90.1)),(H98*H99*(IF(I97=0,1,I97))),0)+IF((AND(J97&gt;80.1,J97&lt;90.1)),(J98*J99*(IF(K97=0,1,K97))),0)+IF((AND(L97&gt;80.1,L97&lt;90.1)),(L98*L99*(IF(M97=0,1,M97))),0)+IF((AND(N97&gt;80.1,N97&lt;90.1)),(N98*N99*(IF(O97=0,1,O97))),0)+IF((AND(P97&gt;80.1,P97&lt;90.1)),(P98*P99*(IF(Q97=0,1,Q97))),0)+IF((AND(R97&gt;80.1,R97&lt;90.1)),(R98*R99*(IF(S97=0,1,S97))),0)+IF((AND(T97&gt;80.1,T97&lt;90.1)),(T98*T99*(IF(U97=0,1,U97))),0)+IF((AND(V97&gt;80.1,V97&lt;90.1)),(V98*V99*(IF(W97=0,1,W97))),0)+IF((AND(X97&gt;80.1,X97&lt;90.1)),(X98*X99*(IF(Y97=0,1,Y97))),0)</f>
        <v>0</v>
      </c>
      <c r="AJ98" s="31">
        <f>IF((AND(F97&gt;80.1,F97&lt;90.1)),(IF(G97=0,1,G97)),0)+IF((AND(H97&gt;80.1,H97&lt;90.1)),(IF(I97=0,1,I97)),0)+IF((AND(J97&gt;80.1,J97&lt;90.1)),(IF(K97=0,1,K97)),0)+IF((AND(L97&gt;80.1,L97&lt;90.1)),(IF(M97=0,1,M97)),0)+IF((AND(N97&gt;80.1,N97&lt;90.1)),(IF(O97=0,1,O97)),0)+IF((AND(P97&gt;80.1,P97&lt;90.1)),(IF(Q97=0,1,Q97)),0)+IF((AND(R97&gt;80.1,R97&lt;90.1)),(IF(S97=0,1,S97)),0)+IF((AND(T97&gt;80.1,T97&lt;90.1)),(IF(U97=0,1,U97)),0)+IF((AND(V97&gt;80.1,V97&lt;90.1)),(IF(W97=0,1,W97)),0)+IF((AND(X97&gt;80.1,X97&lt;90.1)),(IF(Y97=0,1,Y97)),0)</f>
        <v>0</v>
      </c>
      <c r="AK98" s="31">
        <f>IF((AND(F97&gt;80.1,F97&lt;90.1)),(F99*(IF(G97=0,1,G97))))+IF((AND(H97&gt;80.1,H97&lt;90.1)),(H99*(IF(I97=0,1,I97))))+IF((AND(J97&gt;80.1,J97&lt;90.1)),(J99*(IF(K97=0,1,K97))))+IF((AND(L97&gt;80.1,L97&lt;90.1)),(L99*(IF(M97=0,1,M97))))+IF((AND(N97&gt;80.1,N97&lt;90.1)),(N99*(IF(O97=0,1,O97))))+IF((AND(P97&gt;80.1,P97&lt;90.1)),(P99*(IF(Q97=0,1,Q97))))+IF((AND(R97&gt;80.1,R97&lt;90.1)),(R99*(IF(S97=0,1,S97))))+IF((AND(T97&gt;80.1,T97&lt;90.1)),(T99*(IF(U97=0,1,U97))))+IF((AND(V97&gt;80.1,V97&lt;90.1)),(V99*(IF(W97=0,1,W97))))+IF((AND(X97&gt;80.1,X97&lt;90.1)),(X99*(IF(Y97=0,1,Y97))))</f>
        <v>0</v>
      </c>
      <c r="AL98" s="31">
        <f>IF(AK98=0,0,ROUND(AI98/AK98,1))</f>
        <v>0</v>
      </c>
      <c r="AM98" s="31">
        <f>IF((AND(F97&gt;90.1,F97&lt;100.1)),(F98*F99*(IF(G97=0,1,G97))),0)+IF((AND(H97&gt;90.1,H97&lt;100.1)),(H98*H99*(IF(I97=0,1,I97))),0)+IF((AND(J97&gt;90.1,J97&lt;100.1)),(J98*J99*(IF(K97=0,1,K97))),0)+IF((AND(L97&gt;90.1,L97&lt;100.1)),(L98*L99*(IF(M97=0,1,M97))),0)+IF((AND(N97&gt;90.1,N97&lt;100.1)),(N98*N99*(IF(O97=0,1,O97))),0)+IF((AND(P97&gt;90.1,P97&lt;100.1)),(P98*P99*(IF(Q97=0,1,Q97))),0)+IF((AND(R97&gt;90.1,R97&lt;100.1)),(R98*R99*(IF(S97=0,1,S97))),0)+IF((AND(T97&gt;90.1,T97&lt;100.1)),(T98*T99*(IF(U97=0,1,U97))),0)+IF((AND(V97&gt;90.1,V97&lt;100.1)),(V98*V99*(IF(W97=0,1,W97))),0)+IF((AND(X97&gt;90.1,X97&lt;100.1)),(X98*X99*(IF(Y97=0,1,Y97))),0)</f>
        <v>0</v>
      </c>
      <c r="AN98" s="31">
        <f>IF((AND(F97&gt;90.1,F97&lt;100.1)),(IF(G97=0,1,G97)),0)+IF((AND(H97&gt;90.1,H97&lt;100.1)),(IF(I97=0,1,I97)),0)+IF((AND(J97&gt;90.1,J97&lt;100.1)),(IF(K97=0,1,K97)),0)+IF((AND(L97&gt;90.1,L97&lt;100.1)),(IF(M97=0,1,M97)),0)+IF((AND(N97&gt;90.1,N97&lt;100.1)),(IF(O97=0,1,O97)),0)+IF((AND(P97&gt;90.1,P97&lt;100.1)),(IF(Q97=0,1,Q97)),0)+IF((AND(R97&gt;90.1,R97&lt;100.1)),(IF(S97=0,1,S97)),0)+IF((AND(T97&gt;90.1,T97&lt;100.1)),(IF(U97=0,1,U97)),0)+IF((AND(V97&gt;90.1,V97&lt;100.1)),(IF(W97=0,1,W97)),0)+IF((AND(X97&gt;90.1,X97&lt;100.1)),(IF(Y97=0,1,Y97)),0)</f>
        <v>0</v>
      </c>
      <c r="AO98" s="31">
        <f>IF((AND(F97&gt;90.1,F97&lt;100.1)),(F99*(IF(G97=0,1,G97))))+IF((AND(H97&gt;90.1,H97&lt;100.1)),(H99*(IF(I97=0,1,I97))))+IF((AND(J97&gt;90.1,J97&lt;100.1)),(J99*(IF(K97=0,1,K97))))+IF((AND(L97&gt;90.1,L97&lt;100.1)),(L99*(IF(M97=0,1,M97))))+IF((AND(N97&gt;90.1,N97&lt;100.1)),(N99*(IF(O97=0,1,O97))))+IF((AND(P97&gt;90.1,P97&lt;100.1)),(P99*(IF(Q97=0,1,Q97))))+IF((AND(R97&gt;90.1,R97&lt;100.1)),(R99*(IF(S97=0,1,S97))))+IF((AND(T97&gt;90.1,T97&lt;100.1)),(T99*(IF(U97=0,1,U97))))+IF((AND(V97&gt;90.1,V97&lt;100.1)),(V99*(IF(W97=0,1,W97))))+IF((AND(X97&gt;90.1,X97&lt;100.1)),(X99*(IF(Y97=0,1,Y97))))</f>
        <v>0</v>
      </c>
      <c r="AP98" s="31">
        <f>IF(AO98=0,0,ROUND(AM98/AO98,1))</f>
        <v>0</v>
      </c>
      <c r="AQ98" s="79">
        <f>IF((AND(F97&gt;100.1,F97&lt;110.1)),(F98*F99*(IF(G97=0,1,G97))),0)+IF((AND(H97&gt;100.1,H97&lt;110.1)),(H98*H99*(IF(I97=0,1,I97))),0)+IF((AND(J97&gt;100.1,J97&lt;110.1)),(J98*J99*(IF(K97=0,1,K97))),0)+IF((AND(L97&gt;100.1,L97&lt;110.1)),(L98*L99*(IF(M97=0,1,M97))),0)+IF((AND(N97&gt;100.1,N97&lt;110.1)),(N98*N99*(IF(O97=0,1,O97))),0)+IF((AND(P97&gt;100.1,P97&lt;110.1)),(P98*P99*(IF(Q97=0,1,Q97))),0)+IF((AND(R97&gt;100.1,R97&lt;110.1)),(R98*R99*(IF(S97=0,1,S97))),0)+IF((AND(T97&gt;100.1,T97&lt;110.1)),(T98*T99*(IF(U97=0,1,U97))),0)+IF((AND(V97&gt;100.1,V97&lt;110.1)),(V98*V99*(IF(W97=0,1,W97))),0)+IF((AND(X97&gt;100.1,X97&lt;110.1)),(X98*X99*(IF(Y97=0,1,Y97))),0)</f>
        <v>0</v>
      </c>
      <c r="AR98" s="79">
        <f>IF((AND(F97&gt;100.1,F97&lt;110.1)),(IF(G97=0,1,G97)),0)+IF((AND(H97&gt;100.1,H97&lt;110.1)),(IF(I97=0,1,I97)),0)+IF((AND(J97&gt;100.1,J97&lt;110.1)),(IF(K97=0,1,K97)),0)+IF((AND(L97&gt;100.1,L97&lt;110.1)),(IF(M97=0,1,M97)),0)+IF((AND(N97&gt;100.1,N97&lt;110.1)),(IF(O97=0,1,O97)),0)+IF((AND(P97&gt;100.1,P97&lt;110.1)),(IF(Q97=0,1,Q97)),0)+IF((AND(R97&gt;100.1,R97&lt;110.1)),(IF(S97=0,1,S97)),0)+IF((AND(T97&gt;100.1,T97&lt;110.1)),(IF(U97=0,1,U97)),0)+IF((AND(V97&gt;100.1,V97&lt;110.1)),(IF(W97=0,1,W97)),0)+IF((AND(X97&gt;100.1,X97&lt;110.1)),(IF(Y97=0,1,Y97)),0)</f>
        <v>0</v>
      </c>
      <c r="AS98" s="79">
        <f>IF((AND(F97&gt;100.1,F97&lt;110.1)),(F99*(IF(G97=0,1,G97))))+IF((AND(H97&gt;100.1,H97&lt;110.1)),(H99*(IF(I97=0,1,I97))))+IF((AND(J97&gt;100.1,J97&lt;110.1)),(J99*(IF(K97=0,1,K97))))+IF((AND(L97&gt;100.1,L97&lt;110.1)),(L99*(IF(M97=0,1,M97))))+IF((AND(N97&gt;100.1,N97&lt;110.1)),(N99*(IF(O97=0,1,O97))))+IF((AND(P97&gt;100.1,P97&lt;110.1)),(P99*(IF(Q97=0,1,Q97))))+IF((AND(R97&gt;100.1,R97&lt;110.1)),(R99*(IF(S97=0,1,S97))))+IF((AND(T97&gt;100.1,T97&lt;110.1)),(T99*(IF(U97=0,1,U97))))+IF((AND(V97&gt;100.1,V97&lt;110.1)),(V99*(IF(W97=0,1,W97))))+IF((AND(X97&gt;100.1,X97&lt;110.1)),(X99*(IF(Y97=0,1,Y97))))</f>
        <v>0</v>
      </c>
      <c r="AT98" s="79">
        <f>IF(AS98=0,0,ROUND(AQ98/AS98,1))</f>
        <v>0</v>
      </c>
      <c r="AU98" s="79">
        <f>IF((AND(F97&gt;110.1)),(F98*F99*(IF(G97=0,1,G97))),0)+IF((AND(H97&gt;110.1)),(H98*H99*(IF(I97=0,1,I97))),0)+IF((AND(J97&gt;110.1)),(J98*J99*(IF(K97=0,1,K97))),0)+IF((AND(L97&gt;110.1)),(L98*L99*(IF(M97=0,1,M97))),0)+IF((AND(N97&gt;110.1)),(N98*N99*(IF(O97=0,1,O97))),0)+IF((AND(P97&gt;110.1)),(P98*P99*(IF(Q97=0,1,Q97))),0)+IF((AND(R97&gt;110.1)),(R98*R99*(IF(S97=0,1,S97))),0)+IF((AND(T97&gt;110.1)),(T98*T99*(IF(U97=0,1,U97))),0)+IF((AND(V97&gt;110.1)),(V98*V99*(IF(W97=0,1,W97))),0)+IF((AND(X97&gt;110.1)),(X98*X99*(IF(Y97=0,1,Y97))),0)</f>
        <v>0</v>
      </c>
      <c r="AV98" s="31">
        <f>IF((AND(F97&gt;110.1)),(IF(G97=0,1,G97)),0)+IF((AND(H97&gt;110.1)),(IF(I97=0,1,I97)),0)+IF((AND(J97&gt;110.1)),(IF(K97=0,1,K97)),0)+IF((AND(L97&gt;110.1)),(IF(M97=0,1,M97)),0)+IF((AND(N97&gt;110.1)),(IF(O97=0,1,O97)),0)+IF((AND(P97&gt;110.1)),(IF(Q97=0,1,Q97)),0)+IF((AND(R97&gt;110.1)),(IF(S97=0,1,S97)),0)+IF((AND(T97&gt;110.1)),(IF(U97=0,1,U97)),0)+IF((AND(V97&gt;110.1)),(IF(W97=0,1,W97)),0)+IF((AND(X97&gt;110.1)),(IF(Y97=0,1,Y97)),0)</f>
        <v>0</v>
      </c>
      <c r="AW98" s="31">
        <f>IF((AND(F97&gt;110.1)),(F99*(IF(G97=0,1,G97))))+IF((AND(H97&gt;110.1)),(H99*(IF(I97=0,1,I97))))+IF((AND(J97&gt;110.1)),(J99*(IF(K97=0,1,K97))))+IF((AND(L97&gt;110.1)),(L99*(IF(M97=0,1,M97))))+IF((AND(N97&gt;110.1)),(N99*(IF(O97=0,1,O97))))+IF((AND(P97&gt;110.1)),(P99*(IF(Q97=0,1,Q97))))+IF((AND(R97&gt;110.1)),(R99*(IF(S97=0,1,S97))))+IF((AND(T97&gt;110.1)),(T99*(IF(U97=0,1,U97))))+IF((AND(V97&gt;110.1)),(V99*(IF(W97=0,1,W97))))+IF((AND(X97&gt;110.1)),(X99*(IF(Y97=0,1,Y97))))</f>
        <v>0</v>
      </c>
      <c r="AX98" s="31">
        <f>IF(AW98=0,0,ROUND(AU98/AW98,1))</f>
        <v>0</v>
      </c>
      <c r="AY98" s="4"/>
    </row>
    <row r="99" spans="2:51" s="24" customFormat="1" ht="10.5" hidden="1" customHeight="1" outlineLevel="1">
      <c r="B99" s="159"/>
      <c r="C99" s="165"/>
      <c r="D99" s="166"/>
      <c r="E99" s="23"/>
      <c r="F99" s="118" t="s">
        <v>76</v>
      </c>
      <c r="G99" s="158"/>
      <c r="H99" s="118"/>
      <c r="I99" s="158"/>
      <c r="J99" s="118"/>
      <c r="K99" s="158"/>
      <c r="L99" s="118"/>
      <c r="M99" s="158"/>
      <c r="N99" s="118"/>
      <c r="O99" s="158"/>
      <c r="P99" s="118"/>
      <c r="Q99" s="158"/>
      <c r="R99" s="118"/>
      <c r="S99" s="158"/>
      <c r="T99" s="118"/>
      <c r="U99" s="158"/>
      <c r="V99" s="118"/>
      <c r="W99" s="163"/>
      <c r="X99" s="5"/>
      <c r="Y99" s="163"/>
      <c r="Z99" s="150"/>
      <c r="AA99" s="35"/>
      <c r="AB99" s="35"/>
      <c r="AC99" s="35"/>
      <c r="AD99" s="35"/>
      <c r="AE99" s="31"/>
      <c r="AF99" s="31"/>
      <c r="AG99" s="31"/>
      <c r="AH99" s="31"/>
      <c r="AI99" s="36"/>
      <c r="AJ99" s="31"/>
      <c r="AK99" s="31"/>
      <c r="AL99" s="36"/>
      <c r="AM99" s="31"/>
      <c r="AN99" s="31"/>
      <c r="AO99" s="31"/>
      <c r="AP99" s="31"/>
      <c r="AQ99" s="79"/>
      <c r="AR99" s="79"/>
      <c r="AS99" s="79"/>
      <c r="AT99" s="79"/>
      <c r="AU99" s="80"/>
      <c r="AV99" s="31"/>
      <c r="AW99" s="31"/>
      <c r="AX99" s="36"/>
      <c r="AY99" s="37"/>
    </row>
    <row r="100" spans="2:51" ht="10.5" hidden="1" customHeight="1" outlineLevel="1">
      <c r="B100" s="159"/>
      <c r="C100" s="165"/>
      <c r="D100" s="166"/>
      <c r="E100" s="6"/>
      <c r="F100" s="8">
        <f>IF(F101=0,0,(ROUND(F101*100/$D100,1)))</f>
        <v>0</v>
      </c>
      <c r="G100" s="158"/>
      <c r="H100" s="8">
        <f>IF(H101=0,0,(ROUND(H101*100/$D100,1)))</f>
        <v>0</v>
      </c>
      <c r="I100" s="158"/>
      <c r="J100" s="8">
        <f>IF(J101=0,0,(ROUND(J101*100/$D100,1)))</f>
        <v>0</v>
      </c>
      <c r="K100" s="158"/>
      <c r="L100" s="8">
        <f>IF(L101=0,0,(ROUND(L101*100/$D100,1)))</f>
        <v>0</v>
      </c>
      <c r="M100" s="158"/>
      <c r="N100" s="8">
        <f>IF(N101=0,0,(ROUND(N101*100/$D100,1)))</f>
        <v>0</v>
      </c>
      <c r="O100" s="158"/>
      <c r="P100" s="8">
        <f>IF(P101=0,0,(ROUND(P101*100/$D100,1)))</f>
        <v>0</v>
      </c>
      <c r="Q100" s="158"/>
      <c r="R100" s="8">
        <f>IF(R101=0,0,(ROUND(R101*100/$D100,1)))</f>
        <v>0</v>
      </c>
      <c r="S100" s="158"/>
      <c r="T100" s="8">
        <f>IF(T101=0,0,(ROUND(T101*100/$D100,1)))</f>
        <v>0</v>
      </c>
      <c r="U100" s="158"/>
      <c r="V100" s="8">
        <f>IF(V101=0,0,(ROUND(V101*100/$D100,1)))</f>
        <v>0</v>
      </c>
      <c r="W100" s="163"/>
      <c r="X100" s="8">
        <f>IF(X101=0,0,(ROUND(X101*100/$D100,1)))</f>
        <v>0</v>
      </c>
      <c r="Y100" s="163"/>
      <c r="Z100" s="150"/>
      <c r="AA100" s="29">
        <f>IF(AA101=0,0,(100*AA101/D100))</f>
        <v>0</v>
      </c>
      <c r="AB100" s="29"/>
      <c r="AC100" s="29"/>
      <c r="AD100" s="29">
        <f>IF(AC101=0,0,ROUND(AA100/AC101,1))</f>
        <v>0</v>
      </c>
      <c r="AE100" s="29">
        <f>IF(AE101=0,0,(100*AE101/D100))</f>
        <v>0</v>
      </c>
      <c r="AF100" s="29"/>
      <c r="AG100" s="29"/>
      <c r="AH100" s="29">
        <f>IF(AG101=0,0,ROUND(AE100/AG101,1))</f>
        <v>0</v>
      </c>
      <c r="AI100" s="29">
        <f>IF(AI101=0,0,(100*AI101/D100))</f>
        <v>0</v>
      </c>
      <c r="AJ100" s="29"/>
      <c r="AK100" s="29"/>
      <c r="AL100" s="29">
        <f>IF(AK101=0,0,ROUND(AI100/AK101,1))</f>
        <v>0</v>
      </c>
      <c r="AM100" s="29">
        <f>IF(AM101=0,0,(100*AM101/D100))</f>
        <v>0</v>
      </c>
      <c r="AN100" s="29"/>
      <c r="AO100" s="29"/>
      <c r="AP100" s="29">
        <f>IF(AO101=0,0,ROUND(AM100/AO101,1))</f>
        <v>0</v>
      </c>
      <c r="AQ100" s="29">
        <f>IF(AQ101=0,0,(100*AQ101/D100))</f>
        <v>0</v>
      </c>
      <c r="AR100" s="29"/>
      <c r="AS100" s="29"/>
      <c r="AT100" s="29">
        <f>IF(AS101=0,0,ROUND(AQ100/AS101,1))</f>
        <v>0</v>
      </c>
      <c r="AU100" s="29">
        <f>IF(AU101=0,0,(100*AU101/D100))</f>
        <v>0</v>
      </c>
      <c r="AV100" s="29"/>
      <c r="AW100" s="29"/>
      <c r="AX100" s="29">
        <f>IF(AW101=0,0,ROUND(AU100/AW101,1))</f>
        <v>0</v>
      </c>
    </row>
    <row r="101" spans="2:51" s="2" customFormat="1" ht="10.5" hidden="1" customHeight="1" outlineLevel="1">
      <c r="B101" s="159"/>
      <c r="C101" s="165"/>
      <c r="D101" s="166"/>
      <c r="E101" s="6"/>
      <c r="F101" s="119"/>
      <c r="G101" s="158"/>
      <c r="H101" s="119"/>
      <c r="I101" s="158"/>
      <c r="J101" s="119"/>
      <c r="K101" s="158"/>
      <c r="L101" s="119"/>
      <c r="M101" s="158"/>
      <c r="N101" s="119"/>
      <c r="O101" s="158"/>
      <c r="P101" s="119"/>
      <c r="Q101" s="158"/>
      <c r="R101" s="119"/>
      <c r="S101" s="158"/>
      <c r="T101" s="119"/>
      <c r="U101" s="158"/>
      <c r="V101" s="119"/>
      <c r="W101" s="163"/>
      <c r="X101" s="22"/>
      <c r="Y101" s="163"/>
      <c r="Z101" s="150"/>
      <c r="AA101" s="30">
        <f>IF(F101=0,0,(F102*(IF(G100=0,1,G100)))*F101)+IF(H101=0,0,(H102*(IF(I100=0,1,I100)))*H101)+IF(J101=0,0,(J102*(IF(K100=0,1,K100)))*J101)+IF(L101=0,0,(L102*(IF(M100=0,1,M100)))*L101)+IF(N101=0,0,(N102*(IF(O100=0,1,O100)))*N101)+IF(P101=0,0,(P102*(IF(Q100=0,1,Q100)))*P101)+IF(R101=0,0,(R102*(IF(S100=0,1,S100)))*R101)+IF(T101=0,0,(T102*(IF(U100=0,1,U100)))*T101)+IF(V101=0,0,(V102*(IF(W100=0,1,W100)))*V101)+IF(X101=0,0,(X102*(IF(Y100=0,1,Y100)))*X101)</f>
        <v>0</v>
      </c>
      <c r="AB101" s="30">
        <f>IF(F101=0,0,(IF(G100=0,1,G100)))+IF(H101=0,0,(IF(I100=0,1,I100)))+IF(J101=0,0,(IF(K100=0,1,K100)))+IF(L101=0,0,(IF(M100=0,1,M100)))+IF(N101=0,0,(IF(O100=0,1,O100)))+IF(P101=0,0,(IF(Q100=0,1,Q100)))+IF(R101=0,0,(IF(S100=0,1,S100)))+IF(T101=0,0,(IF(U100=0,1,U100)))+IF(V101=0,0,(IF(W100=0,1,W100)))+IF(X101=0,0,(IF(Y100=0,1,Y100)))</f>
        <v>0</v>
      </c>
      <c r="AC101" s="30">
        <f>IF(F101=0,0,(F102*(IF(G100=0,1,G100))))+IF(H101=0,0,(H102*(IF(I100=0,1,I100))))+IF(J101=0,0,(J102*(IF(K100=0,1,K100))))+IF(L101=0,0,(L102*(IF(M100=0,1,M100))))+IF(N101=0,0,(N102*(IF(O100=0,1,O100))))+IF(P101=0,0,(P102*(IF(Q100=0,1,Q100))))+IF(R101=0,0,(R102*(IF(S100=0,1,S100))))+IF(T101=0,0,(T102*(IF(U100=0,1,U100))))+IF(V101=0,0,(V102*(IF(W100=0,1,W100))))+IF(X101=0,0,(X102*(IF(Y100=0,1,Y100))))</f>
        <v>0</v>
      </c>
      <c r="AD101" s="30">
        <f>IF(AC101=0,0,ROUND(AA101/AC101,1))</f>
        <v>0</v>
      </c>
      <c r="AE101" s="31">
        <f>IF((AND(F100&gt;69.9,F100&lt;80.1)),(F101*F102*(IF(G100=0,1,G100))),0)+IF((AND(H100&gt;69.9,H100&lt;80.1)),(H101*H102*(IF(I100=0,1,I100))),0)+IF((AND(J100&gt;69.9,J100&lt;80.1)),(J101*J102*(IF(K100=0,1,K100))),0)+IF((AND(L100&gt;69.9,L100&lt;80.1)),(L101*L102*(IF(M100=0,1,M100))),0)+IF((AND(N100&gt;69.9,N100&lt;80.1)),(N101*N102*(IF(O100=0,1,O100))),0)+IF((AND(P100&gt;69.9,P100&lt;80.1)),(P101*P102*(IF(Q100=0,1,Q100))),0)+IF((AND(R100&gt;69.9,R100&lt;80.1)),(R101*R102*(IF(S100=0,1,S100))),0)+IF((AND(T100&gt;69.9,T100&lt;80.1)),(T101*T102*(IF(U100=0,1,U100))),0)+IF((AND(V100&gt;69.9,V100&lt;80.1)),(V101*V102*(IF(W100=0,1,W100))),0)+IF((AND(X100&gt;69.9,X100&lt;80.1)),(X101*X102*(IF(Y100=0,1,Y100))),0)</f>
        <v>0</v>
      </c>
      <c r="AF101" s="31">
        <f>IF((AND(F100&gt;69.9,F100&lt;80.1)),(IF(G100=0,1,G100)),0)+IF((AND(H100&gt;69.9,H100&lt;80.1)),(IF(I100=0,1,I100)),0)+IF((AND(J100&gt;69.9,J100&lt;80.1)),(IF(K100=0,1,K100)),0)+IF((AND(L100&gt;69.9,L100&lt;80.1)),(IF(M100=0,1,M100)),0)+IF((AND(N100&gt;69.9,N100&lt;80.1)),(IF(O100=0,1,O100)),0)+IF((AND(P100&gt;69.9,P100&lt;80.1)),(IF(Q100=0,1,Q100)),0)+IF((AND(R100&gt;69.9,R100&lt;80.1)),(IF(S100=0,1,S100)),0)+IF((AND(T100&gt;69.9,T100&lt;80.1)),(IF(U100=0,1,U100)),0)+IF((AND(V100&gt;69.9,V100&lt;80.1)),(IF(W100=0,1,W100)),0)+IF((AND(X100&gt;69.9,X100&lt;80.1)),(IF(Y100=0,1,Y100)),0)</f>
        <v>0</v>
      </c>
      <c r="AG101" s="31">
        <f>IF((AND(F100&gt;69.9,F100&lt;80.1)),(F102*(IF(G100=0,1,G100))))+IF((AND(H100&gt;69.9,H100&lt;80.1)),(H102*(IF(I100=0,1,I100))))+IF((AND(J100&gt;69.9,J100&lt;80.1)),(J102*(IF(K100=0,1,K100))))+IF((AND(L100&gt;69.9,L100&lt;80.1)),(L102*(IF(M100=0,1,M100))))+IF((AND(N100&gt;69.9,N100&lt;80.1)),(N102*(IF(O100=0,1,O100))))+IF((AND(P100&gt;69.9,P100&lt;80.1)),(P102*(IF(Q100=0,1,Q100))))+IF((AND(R100&gt;69.9,R100&lt;80.1)),(R102*(IF(S100=0,1,S100))))+IF((AND(T100&gt;69.9,T100&lt;80.1)),(T102*(IF(U100=0,1,U100))))+IF((AND(V100&gt;69.9,V100&lt;80.1)),(V102*(IF(W100=0,1,W100))))+IF((AND(X100&gt;69.9,X100&lt;80.1)),(X102*(IF(Y100=0,1,Y100))))</f>
        <v>0</v>
      </c>
      <c r="AH101" s="31">
        <f>IF(AG101=0,0,ROUND(AE101/AG101,1))</f>
        <v>0</v>
      </c>
      <c r="AI101" s="31">
        <f>IF((AND(F100&gt;80.1,F100&lt;90.1)),(F101*F102*(IF(G100=0,1,G100))),0)+IF((AND(H100&gt;80.1,H100&lt;90.1)),(H101*H102*(IF(I100=0,1,I100))),0)+IF((AND(J100&gt;80.1,J100&lt;90.1)),(J101*J102*(IF(K100=0,1,K100))),0)+IF((AND(L100&gt;80.1,L100&lt;90.1)),(L101*L102*(IF(M100=0,1,M100))),0)+IF((AND(N100&gt;80.1,N100&lt;90.1)),(N101*N102*(IF(O100=0,1,O100))),0)+IF((AND(P100&gt;80.1,P100&lt;90.1)),(P101*P102*(IF(Q100=0,1,Q100))),0)+IF((AND(R100&gt;80.1,R100&lt;90.1)),(R101*R102*(IF(S100=0,1,S100))),0)+IF((AND(T100&gt;80.1,T100&lt;90.1)),(T101*T102*(IF(U100=0,1,U100))),0)+IF((AND(V100&gt;80.1,V100&lt;90.1)),(V101*V102*(IF(W100=0,1,W100))),0)+IF((AND(X100&gt;80.1,X100&lt;90.1)),(X101*X102*(IF(Y100=0,1,Y100))),0)</f>
        <v>0</v>
      </c>
      <c r="AJ101" s="31">
        <f>IF((AND(F100&gt;80.1,F100&lt;90.1)),(IF(G100=0,1,G100)),0)+IF((AND(H100&gt;80.1,H100&lt;90.1)),(IF(I100=0,1,I100)),0)+IF((AND(J100&gt;80.1,J100&lt;90.1)),(IF(K100=0,1,K100)),0)+IF((AND(L100&gt;80.1,L100&lt;90.1)),(IF(M100=0,1,M100)),0)+IF((AND(N100&gt;80.1,N100&lt;90.1)),(IF(O100=0,1,O100)),0)+IF((AND(P100&gt;80.1,P100&lt;90.1)),(IF(Q100=0,1,Q100)),0)+IF((AND(R100&gt;80.1,R100&lt;90.1)),(IF(S100=0,1,S100)),0)+IF((AND(T100&gt;80.1,T100&lt;90.1)),(IF(U100=0,1,U100)),0)+IF((AND(V100&gt;80.1,V100&lt;90.1)),(IF(W100=0,1,W100)),0)+IF((AND(X100&gt;80.1,X100&lt;90.1)),(IF(Y100=0,1,Y100)),0)</f>
        <v>0</v>
      </c>
      <c r="AK101" s="31">
        <f>IF((AND(F100&gt;80.1,F100&lt;90.1)),(F102*(IF(G100=0,1,G100))))+IF((AND(H100&gt;80.1,H100&lt;90.1)),(H102*(IF(I100=0,1,I100))))+IF((AND(J100&gt;80.1,J100&lt;90.1)),(J102*(IF(K100=0,1,K100))))+IF((AND(L100&gt;80.1,L100&lt;90.1)),(L102*(IF(M100=0,1,M100))))+IF((AND(N100&gt;80.1,N100&lt;90.1)),(N102*(IF(O100=0,1,O100))))+IF((AND(P100&gt;80.1,P100&lt;90.1)),(P102*(IF(Q100=0,1,Q100))))+IF((AND(R100&gt;80.1,R100&lt;90.1)),(R102*(IF(S100=0,1,S100))))+IF((AND(T100&gt;80.1,T100&lt;90.1)),(T102*(IF(U100=0,1,U100))))+IF((AND(V100&gt;80.1,V100&lt;90.1)),(V102*(IF(W100=0,1,W100))))+IF((AND(X100&gt;80.1,X100&lt;90.1)),(X102*(IF(Y100=0,1,Y100))))</f>
        <v>0</v>
      </c>
      <c r="AL101" s="31">
        <f>IF(AK101=0,0,ROUND(AI101/AK101,1))</f>
        <v>0</v>
      </c>
      <c r="AM101" s="31">
        <f>IF((AND(F100&gt;90.1,F100&lt;100.1)),(F101*F102*(IF(G100=0,1,G100))),0)+IF((AND(H100&gt;90.1,H100&lt;100.1)),(H101*H102*(IF(I100=0,1,I100))),0)+IF((AND(J100&gt;90.1,J100&lt;100.1)),(J101*J102*(IF(K100=0,1,K100))),0)+IF((AND(L100&gt;90.1,L100&lt;100.1)),(L101*L102*(IF(M100=0,1,M100))),0)+IF((AND(N100&gt;90.1,N100&lt;100.1)),(N101*N102*(IF(O100=0,1,O100))),0)+IF((AND(P100&gt;90.1,P100&lt;100.1)),(P101*P102*(IF(Q100=0,1,Q100))),0)+IF((AND(R100&gt;90.1,R100&lt;100.1)),(R101*R102*(IF(S100=0,1,S100))),0)+IF((AND(T100&gt;90.1,T100&lt;100.1)),(T101*T102*(IF(U100=0,1,U100))),0)+IF((AND(V100&gt;90.1,V100&lt;100.1)),(V101*V102*(IF(W100=0,1,W100))),0)+IF((AND(X100&gt;90.1,X100&lt;100.1)),(X101*X102*(IF(Y100=0,1,Y100))),0)</f>
        <v>0</v>
      </c>
      <c r="AN101" s="31">
        <f>IF((AND(F100&gt;90.1,F100&lt;100.1)),(IF(G100=0,1,G100)),0)+IF((AND(H100&gt;90.1,H100&lt;100.1)),(IF(I100=0,1,I100)),0)+IF((AND(J100&gt;90.1,J100&lt;100.1)),(IF(K100=0,1,K100)),0)+IF((AND(L100&gt;90.1,L100&lt;100.1)),(IF(M100=0,1,M100)),0)+IF((AND(N100&gt;90.1,N100&lt;100.1)),(IF(O100=0,1,O100)),0)+IF((AND(P100&gt;90.1,P100&lt;100.1)),(IF(Q100=0,1,Q100)),0)+IF((AND(R100&gt;90.1,R100&lt;100.1)),(IF(S100=0,1,S100)),0)+IF((AND(T100&gt;90.1,T100&lt;100.1)),(IF(U100=0,1,U100)),0)+IF((AND(V100&gt;90.1,V100&lt;100.1)),(IF(W100=0,1,W100)),0)+IF((AND(X100&gt;90.1,X100&lt;100.1)),(IF(Y100=0,1,Y100)),0)</f>
        <v>0</v>
      </c>
      <c r="AO101" s="31">
        <f>IF((AND(F100&gt;90.1,F100&lt;100.1)),(F102*(IF(G100=0,1,G100))))+IF((AND(H100&gt;90.1,H100&lt;100.1)),(H102*(IF(I100=0,1,I100))))+IF((AND(J100&gt;90.1,J100&lt;100.1)),(J102*(IF(K100=0,1,K100))))+IF((AND(L100&gt;90.1,L100&lt;100.1)),(L102*(IF(M100=0,1,M100))))+IF((AND(N100&gt;90.1,N100&lt;100.1)),(N102*(IF(O100=0,1,O100))))+IF((AND(P100&gt;90.1,P100&lt;100.1)),(P102*(IF(Q100=0,1,Q100))))+IF((AND(R100&gt;90.1,R100&lt;100.1)),(R102*(IF(S100=0,1,S100))))+IF((AND(T100&gt;90.1,T100&lt;100.1)),(T102*(IF(U100=0,1,U100))))+IF((AND(V100&gt;90.1,V100&lt;100.1)),(V102*(IF(W100=0,1,W100))))+IF((AND(X100&gt;90.1,X100&lt;100.1)),(X102*(IF(Y100=0,1,Y100))))</f>
        <v>0</v>
      </c>
      <c r="AP101" s="31">
        <f>IF(AO101=0,0,ROUND(AM101/AO101,1))</f>
        <v>0</v>
      </c>
      <c r="AQ101" s="79">
        <f>IF((AND(F100&gt;100.1,F100&lt;110.1)),(F101*F102*(IF(G100=0,1,G100))),0)+IF((AND(H100&gt;100.1,H100&lt;110.1)),(H101*H102*(IF(I100=0,1,I100))),0)+IF((AND(J100&gt;100.1,J100&lt;110.1)),(J101*J102*(IF(K100=0,1,K100))),0)+IF((AND(L100&gt;100.1,L100&lt;110.1)),(L101*L102*(IF(M100=0,1,M100))),0)+IF((AND(N100&gt;100.1,N100&lt;110.1)),(N101*N102*(IF(O100=0,1,O100))),0)+IF((AND(P100&gt;100.1,P100&lt;110.1)),(P101*P102*(IF(Q100=0,1,Q100))),0)+IF((AND(R100&gt;100.1,R100&lt;110.1)),(R101*R102*(IF(S100=0,1,S100))),0)+IF((AND(T100&gt;100.1,T100&lt;110.1)),(T101*T102*(IF(U100=0,1,U100))),0)+IF((AND(V100&gt;100.1,V100&lt;110.1)),(V101*V102*(IF(W100=0,1,W100))),0)+IF((AND(X100&gt;100.1,X100&lt;110.1)),(X101*X102*(IF(Y100=0,1,Y100))),0)</f>
        <v>0</v>
      </c>
      <c r="AR101" s="79">
        <f>IF((AND(F100&gt;100.1,F100&lt;110.1)),(IF(G100=0,1,G100)),0)+IF((AND(H100&gt;100.1,H100&lt;110.1)),(IF(I100=0,1,I100)),0)+IF((AND(J100&gt;100.1,J100&lt;110.1)),(IF(K100=0,1,K100)),0)+IF((AND(L100&gt;100.1,L100&lt;110.1)),(IF(M100=0,1,M100)),0)+IF((AND(N100&gt;100.1,N100&lt;110.1)),(IF(O100=0,1,O100)),0)+IF((AND(P100&gt;100.1,P100&lt;110.1)),(IF(Q100=0,1,Q100)),0)+IF((AND(R100&gt;100.1,R100&lt;110.1)),(IF(S100=0,1,S100)),0)+IF((AND(T100&gt;100.1,T100&lt;110.1)),(IF(U100=0,1,U100)),0)+IF((AND(V100&gt;100.1,V100&lt;110.1)),(IF(W100=0,1,W100)),0)+IF((AND(X100&gt;100.1,X100&lt;110.1)),(IF(Y100=0,1,Y100)),0)</f>
        <v>0</v>
      </c>
      <c r="AS101" s="79">
        <f>IF((AND(F100&gt;100.1,F100&lt;110.1)),(F102*(IF(G100=0,1,G100))))+IF((AND(H100&gt;100.1,H100&lt;110.1)),(H102*(IF(I100=0,1,I100))))+IF((AND(J100&gt;100.1,J100&lt;110.1)),(J102*(IF(K100=0,1,K100))))+IF((AND(L100&gt;100.1,L100&lt;110.1)),(L102*(IF(M100=0,1,M100))))+IF((AND(N100&gt;100.1,N100&lt;110.1)),(N102*(IF(O100=0,1,O100))))+IF((AND(P100&gt;100.1,P100&lt;110.1)),(P102*(IF(Q100=0,1,Q100))))+IF((AND(R100&gt;100.1,R100&lt;110.1)),(R102*(IF(S100=0,1,S100))))+IF((AND(T100&gt;100.1,T100&lt;110.1)),(T102*(IF(U100=0,1,U100))))+IF((AND(V100&gt;100.1,V100&lt;110.1)),(V102*(IF(W100=0,1,W100))))+IF((AND(X100&gt;100.1,X100&lt;110.1)),(X102*(IF(Y100=0,1,Y100))))</f>
        <v>0</v>
      </c>
      <c r="AT101" s="79">
        <f>IF(AS101=0,0,ROUND(AQ101/AS101,1))</f>
        <v>0</v>
      </c>
      <c r="AU101" s="79">
        <f>IF((AND(F100&gt;110.1)),(F101*F102*(IF(G100=0,1,G100))),0)+IF((AND(H100&gt;110.1)),(H101*H102*(IF(I100=0,1,I100))),0)+IF((AND(J100&gt;110.1)),(J101*J102*(IF(K100=0,1,K100))),0)+IF((AND(L100&gt;110.1)),(L101*L102*(IF(M100=0,1,M100))),0)+IF((AND(N100&gt;110.1)),(N101*N102*(IF(O100=0,1,O100))),0)+IF((AND(P100&gt;110.1)),(P101*P102*(IF(Q100=0,1,Q100))),0)+IF((AND(R100&gt;110.1)),(R101*R102*(IF(S100=0,1,S100))),0)+IF((AND(T100&gt;110.1)),(T101*T102*(IF(U100=0,1,U100))),0)+IF((AND(V100&gt;110.1)),(V101*V102*(IF(W100=0,1,W100))),0)+IF((AND(X100&gt;110.1)),(X101*X102*(IF(Y100=0,1,Y100))),0)</f>
        <v>0</v>
      </c>
      <c r="AV101" s="31">
        <f>IF((AND(F100&gt;110.1)),(IF(G100=0,1,G100)),0)+IF((AND(H100&gt;110.1)),(IF(I100=0,1,I100)),0)+IF((AND(J100&gt;110.1)),(IF(K100=0,1,K100)),0)+IF((AND(L100&gt;110.1)),(IF(M100=0,1,M100)),0)+IF((AND(N100&gt;110.1)),(IF(O100=0,1,O100)),0)+IF((AND(P100&gt;110.1)),(IF(Q100=0,1,Q100)),0)+IF((AND(R100&gt;110.1)),(IF(S100=0,1,S100)),0)+IF((AND(T100&gt;110.1)),(IF(U100=0,1,U100)),0)+IF((AND(V100&gt;110.1)),(IF(W100=0,1,W100)),0)+IF((AND(X100&gt;110.1)),(IF(Y100=0,1,Y100)),0)</f>
        <v>0</v>
      </c>
      <c r="AW101" s="31">
        <f>IF((AND(F100&gt;110.1)),(F102*(IF(G100=0,1,G100))))+IF((AND(H100&gt;110.1)),(H102*(IF(I100=0,1,I100))))+IF((AND(J100&gt;110.1)),(J102*(IF(K100=0,1,K100))))+IF((AND(L100&gt;110.1)),(L102*(IF(M100=0,1,M100))))+IF((AND(N100&gt;110.1)),(N102*(IF(O100=0,1,O100))))+IF((AND(P100&gt;110.1)),(P102*(IF(Q100=0,1,Q100))))+IF((AND(R100&gt;110.1)),(R102*(IF(S100=0,1,S100))))+IF((AND(T100&gt;110.1)),(T102*(IF(U100=0,1,U100))))+IF((AND(V100&gt;110.1)),(V102*(IF(W100=0,1,W100))))+IF((AND(X100&gt;110.1)),(X102*(IF(Y100=0,1,Y100))))</f>
        <v>0</v>
      </c>
      <c r="AX101" s="31">
        <f>IF(AW101=0,0,ROUND(AU101/AW101,1))</f>
        <v>0</v>
      </c>
      <c r="AY101" s="4"/>
    </row>
    <row r="102" spans="2:51" s="24" customFormat="1" ht="10.5" hidden="1" customHeight="1" outlineLevel="1">
      <c r="B102" s="159"/>
      <c r="C102" s="165"/>
      <c r="D102" s="166"/>
      <c r="E102" s="23"/>
      <c r="F102" s="118" t="s">
        <v>76</v>
      </c>
      <c r="G102" s="158"/>
      <c r="H102" s="118"/>
      <c r="I102" s="158"/>
      <c r="J102" s="118"/>
      <c r="K102" s="158"/>
      <c r="L102" s="118"/>
      <c r="M102" s="158"/>
      <c r="N102" s="118"/>
      <c r="O102" s="158"/>
      <c r="P102" s="118"/>
      <c r="Q102" s="158"/>
      <c r="R102" s="118"/>
      <c r="S102" s="158"/>
      <c r="T102" s="118"/>
      <c r="U102" s="158"/>
      <c r="V102" s="118"/>
      <c r="W102" s="163"/>
      <c r="X102" s="5"/>
      <c r="Y102" s="163"/>
      <c r="Z102" s="150"/>
      <c r="AA102" s="35"/>
      <c r="AB102" s="35"/>
      <c r="AC102" s="35"/>
      <c r="AD102" s="35"/>
      <c r="AE102" s="31"/>
      <c r="AF102" s="31"/>
      <c r="AG102" s="31"/>
      <c r="AH102" s="31"/>
      <c r="AI102" s="36"/>
      <c r="AJ102" s="31"/>
      <c r="AK102" s="31"/>
      <c r="AL102" s="36"/>
      <c r="AM102" s="31"/>
      <c r="AN102" s="31"/>
      <c r="AO102" s="31"/>
      <c r="AP102" s="31"/>
      <c r="AQ102" s="79"/>
      <c r="AR102" s="79"/>
      <c r="AS102" s="79"/>
      <c r="AT102" s="79"/>
      <c r="AU102" s="80"/>
      <c r="AV102" s="31"/>
      <c r="AW102" s="31"/>
      <c r="AX102" s="36"/>
      <c r="AY102" s="37"/>
    </row>
    <row r="103" spans="2:51" ht="10.5" hidden="1" customHeight="1" outlineLevel="1">
      <c r="B103" s="159"/>
      <c r="C103" s="165"/>
      <c r="D103" s="166"/>
      <c r="E103" s="6"/>
      <c r="F103" s="8">
        <f>IF(F104=0,0,(ROUND(F104*100/$D103,1)))</f>
        <v>0</v>
      </c>
      <c r="G103" s="158"/>
      <c r="H103" s="8">
        <f>IF(H104=0,0,(ROUND(H104*100/$D103,1)))</f>
        <v>0</v>
      </c>
      <c r="I103" s="158"/>
      <c r="J103" s="8">
        <f>IF(J104=0,0,(ROUND(J104*100/$D103,1)))</f>
        <v>0</v>
      </c>
      <c r="K103" s="158"/>
      <c r="L103" s="8">
        <f>IF(L104=0,0,(ROUND(L104*100/$D103,1)))</f>
        <v>0</v>
      </c>
      <c r="M103" s="158"/>
      <c r="N103" s="8">
        <f>IF(N104=0,0,(ROUND(N104*100/$D103,1)))</f>
        <v>0</v>
      </c>
      <c r="O103" s="158"/>
      <c r="P103" s="8">
        <f>IF(P104=0,0,(ROUND(P104*100/$D103,1)))</f>
        <v>0</v>
      </c>
      <c r="Q103" s="158"/>
      <c r="R103" s="8">
        <f>IF(R104=0,0,(ROUND(R104*100/$D103,1)))</f>
        <v>0</v>
      </c>
      <c r="S103" s="158"/>
      <c r="T103" s="8">
        <f>IF(T104=0,0,(ROUND(T104*100/$D103,1)))</f>
        <v>0</v>
      </c>
      <c r="U103" s="158"/>
      <c r="V103" s="8">
        <f>IF(V104=0,0,(ROUND(V104*100/$D103,1)))</f>
        <v>0</v>
      </c>
      <c r="W103" s="163"/>
      <c r="X103" s="8">
        <f>IF(X104=0,0,(ROUND(X104*100/$D103,1)))</f>
        <v>0</v>
      </c>
      <c r="Y103" s="163"/>
      <c r="Z103" s="150"/>
      <c r="AA103" s="29">
        <f>IF(AA104=0,0,(100*AA104/D103))</f>
        <v>0</v>
      </c>
      <c r="AB103" s="29"/>
      <c r="AC103" s="29"/>
      <c r="AD103" s="29">
        <f>IF(AC104=0,0,ROUND(AA103/AC104,1))</f>
        <v>0</v>
      </c>
      <c r="AE103" s="29">
        <f>IF(AE104=0,0,(100*AE104/D103))</f>
        <v>0</v>
      </c>
      <c r="AF103" s="29"/>
      <c r="AG103" s="29"/>
      <c r="AH103" s="29">
        <f>IF(AG104=0,0,ROUND(AE103/AG104,1))</f>
        <v>0</v>
      </c>
      <c r="AI103" s="29">
        <f>IF(AI104=0,0,(100*AI104/D103))</f>
        <v>0</v>
      </c>
      <c r="AJ103" s="29"/>
      <c r="AK103" s="29"/>
      <c r="AL103" s="29">
        <f>IF(AK104=0,0,ROUND(AI103/AK104,1))</f>
        <v>0</v>
      </c>
      <c r="AM103" s="29">
        <f>IF(AM104=0,0,(100*AM104/D103))</f>
        <v>0</v>
      </c>
      <c r="AN103" s="29"/>
      <c r="AO103" s="29"/>
      <c r="AP103" s="29">
        <f>IF(AO104=0,0,ROUND(AM103/AO104,1))</f>
        <v>0</v>
      </c>
      <c r="AQ103" s="29">
        <f>IF(AQ104=0,0,(100*AQ104/D103))</f>
        <v>0</v>
      </c>
      <c r="AR103" s="29"/>
      <c r="AS103" s="29"/>
      <c r="AT103" s="29">
        <f>IF(AS104=0,0,ROUND(AQ103/AS104,1))</f>
        <v>0</v>
      </c>
      <c r="AU103" s="29">
        <f>IF(AU104=0,0,(100*AU104/D103))</f>
        <v>0</v>
      </c>
      <c r="AV103" s="29"/>
      <c r="AW103" s="29"/>
      <c r="AX103" s="29">
        <f>IF(AW104=0,0,ROUND(AU103/AW104,1))</f>
        <v>0</v>
      </c>
    </row>
    <row r="104" spans="2:51" s="2" customFormat="1" ht="10.5" hidden="1" customHeight="1" outlineLevel="1">
      <c r="B104" s="159"/>
      <c r="C104" s="165"/>
      <c r="D104" s="166"/>
      <c r="E104" s="6"/>
      <c r="F104" s="119"/>
      <c r="G104" s="158"/>
      <c r="H104" s="119"/>
      <c r="I104" s="158"/>
      <c r="J104" s="119"/>
      <c r="K104" s="158"/>
      <c r="L104" s="119"/>
      <c r="M104" s="158"/>
      <c r="N104" s="119"/>
      <c r="O104" s="158"/>
      <c r="P104" s="119"/>
      <c r="Q104" s="158"/>
      <c r="R104" s="119"/>
      <c r="S104" s="158"/>
      <c r="T104" s="119"/>
      <c r="U104" s="158"/>
      <c r="V104" s="119"/>
      <c r="W104" s="163"/>
      <c r="X104" s="22"/>
      <c r="Y104" s="163"/>
      <c r="Z104" s="150"/>
      <c r="AA104" s="30">
        <f>IF(F104=0,0,(F105*(IF(G103=0,1,G103)))*F104)+IF(H104=0,0,(H105*(IF(I103=0,1,I103)))*H104)+IF(J104=0,0,(J105*(IF(K103=0,1,K103)))*J104)+IF(L104=0,0,(L105*(IF(M103=0,1,M103)))*L104)+IF(N104=0,0,(N105*(IF(O103=0,1,O103)))*N104)+IF(P104=0,0,(P105*(IF(Q103=0,1,Q103)))*P104)+IF(R104=0,0,(R105*(IF(S103=0,1,S103)))*R104)+IF(T104=0,0,(T105*(IF(U103=0,1,U103)))*T104)+IF(V104=0,0,(V105*(IF(W103=0,1,W103)))*V104)+IF(X104=0,0,(X105*(IF(Y103=0,1,Y103)))*X104)</f>
        <v>0</v>
      </c>
      <c r="AB104" s="30">
        <f>IF(F104=0,0,(IF(G103=0,1,G103)))+IF(H104=0,0,(IF(I103=0,1,I103)))+IF(J104=0,0,(IF(K103=0,1,K103)))+IF(L104=0,0,(IF(M103=0,1,M103)))+IF(N104=0,0,(IF(O103=0,1,O103)))+IF(P104=0,0,(IF(Q103=0,1,Q103)))+IF(R104=0,0,(IF(S103=0,1,S103)))+IF(T104=0,0,(IF(U103=0,1,U103)))+IF(V104=0,0,(IF(W103=0,1,W103)))+IF(X104=0,0,(IF(Y103=0,1,Y103)))</f>
        <v>0</v>
      </c>
      <c r="AC104" s="30">
        <f>IF(F104=0,0,(F105*(IF(G103=0,1,G103))))+IF(H104=0,0,(H105*(IF(I103=0,1,I103))))+IF(J104=0,0,(J105*(IF(K103=0,1,K103))))+IF(L104=0,0,(L105*(IF(M103=0,1,M103))))+IF(N104=0,0,(N105*(IF(O103=0,1,O103))))+IF(P104=0,0,(P105*(IF(Q103=0,1,Q103))))+IF(R104=0,0,(R105*(IF(S103=0,1,S103))))+IF(T104=0,0,(T105*(IF(U103=0,1,U103))))+IF(V104=0,0,(V105*(IF(W103=0,1,W103))))+IF(X104=0,0,(X105*(IF(Y103=0,1,Y103))))</f>
        <v>0</v>
      </c>
      <c r="AD104" s="30">
        <f>IF(AC104=0,0,ROUND(AA104/AC104,1))</f>
        <v>0</v>
      </c>
      <c r="AE104" s="31">
        <f>IF((AND(F103&gt;69.9,F103&lt;80.1)),(F104*F105*(IF(G103=0,1,G103))),0)+IF((AND(H103&gt;69.9,H103&lt;80.1)),(H104*H105*(IF(I103=0,1,I103))),0)+IF((AND(J103&gt;69.9,J103&lt;80.1)),(J104*J105*(IF(K103=0,1,K103))),0)+IF((AND(L103&gt;69.9,L103&lt;80.1)),(L104*L105*(IF(M103=0,1,M103))),0)+IF((AND(N103&gt;69.9,N103&lt;80.1)),(N104*N105*(IF(O103=0,1,O103))),0)+IF((AND(P103&gt;69.9,P103&lt;80.1)),(P104*P105*(IF(Q103=0,1,Q103))),0)+IF((AND(R103&gt;69.9,R103&lt;80.1)),(R104*R105*(IF(S103=0,1,S103))),0)+IF((AND(T103&gt;69.9,T103&lt;80.1)),(T104*T105*(IF(U103=0,1,U103))),0)+IF((AND(V103&gt;69.9,V103&lt;80.1)),(V104*V105*(IF(W103=0,1,W103))),0)+IF((AND(X103&gt;69.9,X103&lt;80.1)),(X104*X105*(IF(Y103=0,1,Y103))),0)</f>
        <v>0</v>
      </c>
      <c r="AF104" s="31">
        <f>IF((AND(F103&gt;69.9,F103&lt;80.1)),(IF(G103=0,1,G103)),0)+IF((AND(H103&gt;69.9,H103&lt;80.1)),(IF(I103=0,1,I103)),0)+IF((AND(J103&gt;69.9,J103&lt;80.1)),(IF(K103=0,1,K103)),0)+IF((AND(L103&gt;69.9,L103&lt;80.1)),(IF(M103=0,1,M103)),0)+IF((AND(N103&gt;69.9,N103&lt;80.1)),(IF(O103=0,1,O103)),0)+IF((AND(P103&gt;69.9,P103&lt;80.1)),(IF(Q103=0,1,Q103)),0)+IF((AND(R103&gt;69.9,R103&lt;80.1)),(IF(S103=0,1,S103)),0)+IF((AND(T103&gt;69.9,T103&lt;80.1)),(IF(U103=0,1,U103)),0)+IF((AND(V103&gt;69.9,V103&lt;80.1)),(IF(W103=0,1,W103)),0)+IF((AND(X103&gt;69.9,X103&lt;80.1)),(IF(Y103=0,1,Y103)),0)</f>
        <v>0</v>
      </c>
      <c r="AG104" s="31">
        <f>IF((AND(F103&gt;69.9,F103&lt;80.1)),(F105*(IF(G103=0,1,G103))))+IF((AND(H103&gt;69.9,H103&lt;80.1)),(H105*(IF(I103=0,1,I103))))+IF((AND(J103&gt;69.9,J103&lt;80.1)),(J105*(IF(K103=0,1,K103))))+IF((AND(L103&gt;69.9,L103&lt;80.1)),(L105*(IF(M103=0,1,M103))))+IF((AND(N103&gt;69.9,N103&lt;80.1)),(N105*(IF(O103=0,1,O103))))+IF((AND(P103&gt;69.9,P103&lt;80.1)),(P105*(IF(Q103=0,1,Q103))))+IF((AND(R103&gt;69.9,R103&lt;80.1)),(R105*(IF(S103=0,1,S103))))+IF((AND(T103&gt;69.9,T103&lt;80.1)),(T105*(IF(U103=0,1,U103))))+IF((AND(V103&gt;69.9,V103&lt;80.1)),(V105*(IF(W103=0,1,W103))))+IF((AND(X103&gt;69.9,X103&lt;80.1)),(X105*(IF(Y103=0,1,Y103))))</f>
        <v>0</v>
      </c>
      <c r="AH104" s="31">
        <f>IF(AG104=0,0,ROUND(AE104/AG104,1))</f>
        <v>0</v>
      </c>
      <c r="AI104" s="31">
        <f>IF((AND(F103&gt;80.1,F103&lt;90.1)),(F104*F105*(IF(G103=0,1,G103))),0)+IF((AND(H103&gt;80.1,H103&lt;90.1)),(H104*H105*(IF(I103=0,1,I103))),0)+IF((AND(J103&gt;80.1,J103&lt;90.1)),(J104*J105*(IF(K103=0,1,K103))),0)+IF((AND(L103&gt;80.1,L103&lt;90.1)),(L104*L105*(IF(M103=0,1,M103))),0)+IF((AND(N103&gt;80.1,N103&lt;90.1)),(N104*N105*(IF(O103=0,1,O103))),0)+IF((AND(P103&gt;80.1,P103&lt;90.1)),(P104*P105*(IF(Q103=0,1,Q103))),0)+IF((AND(R103&gt;80.1,R103&lt;90.1)),(R104*R105*(IF(S103=0,1,S103))),0)+IF((AND(T103&gt;80.1,T103&lt;90.1)),(T104*T105*(IF(U103=0,1,U103))),0)+IF((AND(V103&gt;80.1,V103&lt;90.1)),(V104*V105*(IF(W103=0,1,W103))),0)+IF((AND(X103&gt;80.1,X103&lt;90.1)),(X104*X105*(IF(Y103=0,1,Y103))),0)</f>
        <v>0</v>
      </c>
      <c r="AJ104" s="31">
        <f>IF((AND(F103&gt;80.1,F103&lt;90.1)),(IF(G103=0,1,G103)),0)+IF((AND(H103&gt;80.1,H103&lt;90.1)),(IF(I103=0,1,I103)),0)+IF((AND(J103&gt;80.1,J103&lt;90.1)),(IF(K103=0,1,K103)),0)+IF((AND(L103&gt;80.1,L103&lt;90.1)),(IF(M103=0,1,M103)),0)+IF((AND(N103&gt;80.1,N103&lt;90.1)),(IF(O103=0,1,O103)),0)+IF((AND(P103&gt;80.1,P103&lt;90.1)),(IF(Q103=0,1,Q103)),0)+IF((AND(R103&gt;80.1,R103&lt;90.1)),(IF(S103=0,1,S103)),0)+IF((AND(T103&gt;80.1,T103&lt;90.1)),(IF(U103=0,1,U103)),0)+IF((AND(V103&gt;80.1,V103&lt;90.1)),(IF(W103=0,1,W103)),0)+IF((AND(X103&gt;80.1,X103&lt;90.1)),(IF(Y103=0,1,Y103)),0)</f>
        <v>0</v>
      </c>
      <c r="AK104" s="31">
        <f>IF((AND(F103&gt;80.1,F103&lt;90.1)),(F105*(IF(G103=0,1,G103))))+IF((AND(H103&gt;80.1,H103&lt;90.1)),(H105*(IF(I103=0,1,I103))))+IF((AND(J103&gt;80.1,J103&lt;90.1)),(J105*(IF(K103=0,1,K103))))+IF((AND(L103&gt;80.1,L103&lt;90.1)),(L105*(IF(M103=0,1,M103))))+IF((AND(N103&gt;80.1,N103&lt;90.1)),(N105*(IF(O103=0,1,O103))))+IF((AND(P103&gt;80.1,P103&lt;90.1)),(P105*(IF(Q103=0,1,Q103))))+IF((AND(R103&gt;80.1,R103&lt;90.1)),(R105*(IF(S103=0,1,S103))))+IF((AND(T103&gt;80.1,T103&lt;90.1)),(T105*(IF(U103=0,1,U103))))+IF((AND(V103&gt;80.1,V103&lt;90.1)),(V105*(IF(W103=0,1,W103))))+IF((AND(X103&gt;80.1,X103&lt;90.1)),(X105*(IF(Y103=0,1,Y103))))</f>
        <v>0</v>
      </c>
      <c r="AL104" s="31">
        <f>IF(AK104=0,0,ROUND(AI104/AK104,1))</f>
        <v>0</v>
      </c>
      <c r="AM104" s="31">
        <f>IF((AND(F103&gt;90.1,F103&lt;100.1)),(F104*F105*(IF(G103=0,1,G103))),0)+IF((AND(H103&gt;90.1,H103&lt;100.1)),(H104*H105*(IF(I103=0,1,I103))),0)+IF((AND(J103&gt;90.1,J103&lt;100.1)),(J104*J105*(IF(K103=0,1,K103))),0)+IF((AND(L103&gt;90.1,L103&lt;100.1)),(L104*L105*(IF(M103=0,1,M103))),0)+IF((AND(N103&gt;90.1,N103&lt;100.1)),(N104*N105*(IF(O103=0,1,O103))),0)+IF((AND(P103&gt;90.1,P103&lt;100.1)),(P104*P105*(IF(Q103=0,1,Q103))),0)+IF((AND(R103&gt;90.1,R103&lt;100.1)),(R104*R105*(IF(S103=0,1,S103))),0)+IF((AND(T103&gt;90.1,T103&lt;100.1)),(T104*T105*(IF(U103=0,1,U103))),0)+IF((AND(V103&gt;90.1,V103&lt;100.1)),(V104*V105*(IF(W103=0,1,W103))),0)+IF((AND(X103&gt;90.1,X103&lt;100.1)),(X104*X105*(IF(Y103=0,1,Y103))),0)</f>
        <v>0</v>
      </c>
      <c r="AN104" s="31">
        <f>IF((AND(F103&gt;90.1,F103&lt;100.1)),(IF(G103=0,1,G103)),0)+IF((AND(H103&gt;90.1,H103&lt;100.1)),(IF(I103=0,1,I103)),0)+IF((AND(J103&gt;90.1,J103&lt;100.1)),(IF(K103=0,1,K103)),0)+IF((AND(L103&gt;90.1,L103&lt;100.1)),(IF(M103=0,1,M103)),0)+IF((AND(N103&gt;90.1,N103&lt;100.1)),(IF(O103=0,1,O103)),0)+IF((AND(P103&gt;90.1,P103&lt;100.1)),(IF(Q103=0,1,Q103)),0)+IF((AND(R103&gt;90.1,R103&lt;100.1)),(IF(S103=0,1,S103)),0)+IF((AND(T103&gt;90.1,T103&lt;100.1)),(IF(U103=0,1,U103)),0)+IF((AND(V103&gt;90.1,V103&lt;100.1)),(IF(W103=0,1,W103)),0)+IF((AND(X103&gt;90.1,X103&lt;100.1)),(IF(Y103=0,1,Y103)),0)</f>
        <v>0</v>
      </c>
      <c r="AO104" s="31">
        <f>IF((AND(F103&gt;90.1,F103&lt;100.1)),(F105*(IF(G103=0,1,G103))))+IF((AND(H103&gt;90.1,H103&lt;100.1)),(H105*(IF(I103=0,1,I103))))+IF((AND(J103&gt;90.1,J103&lt;100.1)),(J105*(IF(K103=0,1,K103))))+IF((AND(L103&gt;90.1,L103&lt;100.1)),(L105*(IF(M103=0,1,M103))))+IF((AND(N103&gt;90.1,N103&lt;100.1)),(N105*(IF(O103=0,1,O103))))+IF((AND(P103&gt;90.1,P103&lt;100.1)),(P105*(IF(Q103=0,1,Q103))))+IF((AND(R103&gt;90.1,R103&lt;100.1)),(R105*(IF(S103=0,1,S103))))+IF((AND(T103&gt;90.1,T103&lt;100.1)),(T105*(IF(U103=0,1,U103))))+IF((AND(V103&gt;90.1,V103&lt;100.1)),(V105*(IF(W103=0,1,W103))))+IF((AND(X103&gt;90.1,X103&lt;100.1)),(X105*(IF(Y103=0,1,Y103))))</f>
        <v>0</v>
      </c>
      <c r="AP104" s="31">
        <f>IF(AO104=0,0,ROUND(AM104/AO104,1))</f>
        <v>0</v>
      </c>
      <c r="AQ104" s="79">
        <f>IF((AND(F103&gt;100.1,F103&lt;110.1)),(F104*F105*(IF(G103=0,1,G103))),0)+IF((AND(H103&gt;100.1,H103&lt;110.1)),(H104*H105*(IF(I103=0,1,I103))),0)+IF((AND(J103&gt;100.1,J103&lt;110.1)),(J104*J105*(IF(K103=0,1,K103))),0)+IF((AND(L103&gt;100.1,L103&lt;110.1)),(L104*L105*(IF(M103=0,1,M103))),0)+IF((AND(N103&gt;100.1,N103&lt;110.1)),(N104*N105*(IF(O103=0,1,O103))),0)+IF((AND(P103&gt;100.1,P103&lt;110.1)),(P104*P105*(IF(Q103=0,1,Q103))),0)+IF((AND(R103&gt;100.1,R103&lt;110.1)),(R104*R105*(IF(S103=0,1,S103))),0)+IF((AND(T103&gt;100.1,T103&lt;110.1)),(T104*T105*(IF(U103=0,1,U103))),0)+IF((AND(V103&gt;100.1,V103&lt;110.1)),(V104*V105*(IF(W103=0,1,W103))),0)+IF((AND(X103&gt;100.1,X103&lt;110.1)),(X104*X105*(IF(Y103=0,1,Y103))),0)</f>
        <v>0</v>
      </c>
      <c r="AR104" s="79">
        <f>IF((AND(F103&gt;100.1,F103&lt;110.1)),(IF(G103=0,1,G103)),0)+IF((AND(H103&gt;100.1,H103&lt;110.1)),(IF(I103=0,1,I103)),0)+IF((AND(J103&gt;100.1,J103&lt;110.1)),(IF(K103=0,1,K103)),0)+IF((AND(L103&gt;100.1,L103&lt;110.1)),(IF(M103=0,1,M103)),0)+IF((AND(N103&gt;100.1,N103&lt;110.1)),(IF(O103=0,1,O103)),0)+IF((AND(P103&gt;100.1,P103&lt;110.1)),(IF(Q103=0,1,Q103)),0)+IF((AND(R103&gt;100.1,R103&lt;110.1)),(IF(S103=0,1,S103)),0)+IF((AND(T103&gt;100.1,T103&lt;110.1)),(IF(U103=0,1,U103)),0)+IF((AND(V103&gt;100.1,V103&lt;110.1)),(IF(W103=0,1,W103)),0)+IF((AND(X103&gt;100.1,X103&lt;110.1)),(IF(Y103=0,1,Y103)),0)</f>
        <v>0</v>
      </c>
      <c r="AS104" s="79">
        <f>IF((AND(F103&gt;100.1,F103&lt;110.1)),(F105*(IF(G103=0,1,G103))))+IF((AND(H103&gt;100.1,H103&lt;110.1)),(H105*(IF(I103=0,1,I103))))+IF((AND(J103&gt;100.1,J103&lt;110.1)),(J105*(IF(K103=0,1,K103))))+IF((AND(L103&gt;100.1,L103&lt;110.1)),(L105*(IF(M103=0,1,M103))))+IF((AND(N103&gt;100.1,N103&lt;110.1)),(N105*(IF(O103=0,1,O103))))+IF((AND(P103&gt;100.1,P103&lt;110.1)),(P105*(IF(Q103=0,1,Q103))))+IF((AND(R103&gt;100.1,R103&lt;110.1)),(R105*(IF(S103=0,1,S103))))+IF((AND(T103&gt;100.1,T103&lt;110.1)),(T105*(IF(U103=0,1,U103))))+IF((AND(V103&gt;100.1,V103&lt;110.1)),(V105*(IF(W103=0,1,W103))))+IF((AND(X103&gt;100.1,X103&lt;110.1)),(X105*(IF(Y103=0,1,Y103))))</f>
        <v>0</v>
      </c>
      <c r="AT104" s="79">
        <f>IF(AS104=0,0,ROUND(AQ104/AS104,1))</f>
        <v>0</v>
      </c>
      <c r="AU104" s="79">
        <f>IF((AND(F103&gt;110.1)),(F104*F105*(IF(G103=0,1,G103))),0)+IF((AND(H103&gt;110.1)),(H104*H105*(IF(I103=0,1,I103))),0)+IF((AND(J103&gt;110.1)),(J104*J105*(IF(K103=0,1,K103))),0)+IF((AND(L103&gt;110.1)),(L104*L105*(IF(M103=0,1,M103))),0)+IF((AND(N103&gt;110.1)),(N104*N105*(IF(O103=0,1,O103))),0)+IF((AND(P103&gt;110.1)),(P104*P105*(IF(Q103=0,1,Q103))),0)+IF((AND(R103&gt;110.1)),(R104*R105*(IF(S103=0,1,S103))),0)+IF((AND(T103&gt;110.1)),(T104*T105*(IF(U103=0,1,U103))),0)+IF((AND(V103&gt;110.1)),(V104*V105*(IF(W103=0,1,W103))),0)+IF((AND(X103&gt;110.1)),(X104*X105*(IF(Y103=0,1,Y103))),0)</f>
        <v>0</v>
      </c>
      <c r="AV104" s="31">
        <f>IF((AND(F103&gt;110.1)),(IF(G103=0,1,G103)),0)+IF((AND(H103&gt;110.1)),(IF(I103=0,1,I103)),0)+IF((AND(J103&gt;110.1)),(IF(K103=0,1,K103)),0)+IF((AND(L103&gt;110.1)),(IF(M103=0,1,M103)),0)+IF((AND(N103&gt;110.1)),(IF(O103=0,1,O103)),0)+IF((AND(P103&gt;110.1)),(IF(Q103=0,1,Q103)),0)+IF((AND(R103&gt;110.1)),(IF(S103=0,1,S103)),0)+IF((AND(T103&gt;110.1)),(IF(U103=0,1,U103)),0)+IF((AND(V103&gt;110.1)),(IF(W103=0,1,W103)),0)+IF((AND(X103&gt;110.1)),(IF(Y103=0,1,Y103)),0)</f>
        <v>0</v>
      </c>
      <c r="AW104" s="31">
        <f>IF((AND(F103&gt;110.1)),(F105*(IF(G103=0,1,G103))))+IF((AND(H103&gt;110.1)),(H105*(IF(I103=0,1,I103))))+IF((AND(J103&gt;110.1)),(J105*(IF(K103=0,1,K103))))+IF((AND(L103&gt;110.1)),(L105*(IF(M103=0,1,M103))))+IF((AND(N103&gt;110.1)),(N105*(IF(O103=0,1,O103))))+IF((AND(P103&gt;110.1)),(P105*(IF(Q103=0,1,Q103))))+IF((AND(R103&gt;110.1)),(R105*(IF(S103=0,1,S103))))+IF((AND(T103&gt;110.1)),(T105*(IF(U103=0,1,U103))))+IF((AND(V103&gt;110.1)),(V105*(IF(W103=0,1,W103))))+IF((AND(X103&gt;110.1)),(X105*(IF(Y103=0,1,Y103))))</f>
        <v>0</v>
      </c>
      <c r="AX104" s="31">
        <f>IF(AW104=0,0,ROUND(AU104/AW104,1))</f>
        <v>0</v>
      </c>
      <c r="AY104" s="4"/>
    </row>
    <row r="105" spans="2:51" s="24" customFormat="1" ht="10.5" hidden="1" customHeight="1" outlineLevel="1">
      <c r="B105" s="159"/>
      <c r="C105" s="165"/>
      <c r="D105" s="166"/>
      <c r="E105" s="23"/>
      <c r="F105" s="118" t="s">
        <v>76</v>
      </c>
      <c r="G105" s="158"/>
      <c r="H105" s="118"/>
      <c r="I105" s="158"/>
      <c r="J105" s="118"/>
      <c r="K105" s="158"/>
      <c r="L105" s="118"/>
      <c r="M105" s="158"/>
      <c r="N105" s="118"/>
      <c r="O105" s="158"/>
      <c r="P105" s="118"/>
      <c r="Q105" s="158"/>
      <c r="R105" s="118"/>
      <c r="S105" s="158"/>
      <c r="T105" s="118"/>
      <c r="U105" s="158"/>
      <c r="V105" s="118"/>
      <c r="W105" s="163"/>
      <c r="X105" s="5"/>
      <c r="Y105" s="163"/>
      <c r="Z105" s="150"/>
      <c r="AA105" s="35"/>
      <c r="AB105" s="35"/>
      <c r="AC105" s="35"/>
      <c r="AD105" s="35"/>
      <c r="AE105" s="31"/>
      <c r="AF105" s="31"/>
      <c r="AG105" s="31"/>
      <c r="AH105" s="31"/>
      <c r="AI105" s="36"/>
      <c r="AJ105" s="31"/>
      <c r="AK105" s="31"/>
      <c r="AL105" s="36"/>
      <c r="AM105" s="31"/>
      <c r="AN105" s="31"/>
      <c r="AO105" s="31"/>
      <c r="AP105" s="31"/>
      <c r="AQ105" s="79"/>
      <c r="AR105" s="79"/>
      <c r="AS105" s="79"/>
      <c r="AT105" s="79"/>
      <c r="AU105" s="80"/>
      <c r="AV105" s="31"/>
      <c r="AW105" s="31"/>
      <c r="AX105" s="36"/>
      <c r="AY105" s="37"/>
    </row>
    <row r="106" spans="2:51" ht="10.5" hidden="1" customHeight="1" outlineLevel="1">
      <c r="B106" s="159"/>
      <c r="C106" s="165"/>
      <c r="D106" s="166"/>
      <c r="E106" s="6"/>
      <c r="F106" s="8">
        <f>IF(F107=0,0,(ROUND(F107*100/$D106,1)))</f>
        <v>0</v>
      </c>
      <c r="G106" s="158"/>
      <c r="H106" s="8">
        <f>IF(H107=0,0,(ROUND(H107*100/$D106,1)))</f>
        <v>0</v>
      </c>
      <c r="I106" s="158"/>
      <c r="J106" s="8">
        <f>IF(J107=0,0,(ROUND(J107*100/$D106,1)))</f>
        <v>0</v>
      </c>
      <c r="K106" s="158"/>
      <c r="L106" s="8">
        <f>IF(L107=0,0,(ROUND(L107*100/$D106,1)))</f>
        <v>0</v>
      </c>
      <c r="M106" s="158"/>
      <c r="N106" s="8">
        <f>IF(N107=0,0,(ROUND(N107*100/$D106,1)))</f>
        <v>0</v>
      </c>
      <c r="O106" s="158"/>
      <c r="P106" s="8">
        <f>IF(P107=0,0,(ROUND(P107*100/$D106,1)))</f>
        <v>0</v>
      </c>
      <c r="Q106" s="158"/>
      <c r="R106" s="8">
        <f>IF(R107=0,0,(ROUND(R107*100/$D106,1)))</f>
        <v>0</v>
      </c>
      <c r="S106" s="158"/>
      <c r="T106" s="8">
        <f>IF(T107=0,0,(ROUND(T107*100/$D106,1)))</f>
        <v>0</v>
      </c>
      <c r="U106" s="158"/>
      <c r="V106" s="8">
        <f>IF(V107=0,0,(ROUND(V107*100/$D106,1)))</f>
        <v>0</v>
      </c>
      <c r="W106" s="163"/>
      <c r="X106" s="8">
        <f>IF(X107=0,0,(ROUND(X107*100/$D106,1)))</f>
        <v>0</v>
      </c>
      <c r="Y106" s="163"/>
      <c r="Z106" s="150"/>
      <c r="AA106" s="29">
        <f>IF(AA107=0,0,(100*AA107/D106))</f>
        <v>0</v>
      </c>
      <c r="AB106" s="29"/>
      <c r="AC106" s="29"/>
      <c r="AD106" s="29">
        <f>IF(AC107=0,0,ROUND(AA106/AC107,1))</f>
        <v>0</v>
      </c>
      <c r="AE106" s="29">
        <f>IF(AE107=0,0,(100*AE107/D106))</f>
        <v>0</v>
      </c>
      <c r="AF106" s="29"/>
      <c r="AG106" s="29"/>
      <c r="AH106" s="29">
        <f>IF(AG107=0,0,ROUND(AE106/AG107,1))</f>
        <v>0</v>
      </c>
      <c r="AI106" s="29">
        <f>IF(AI107=0,0,(100*AI107/D106))</f>
        <v>0</v>
      </c>
      <c r="AJ106" s="29"/>
      <c r="AK106" s="29"/>
      <c r="AL106" s="29">
        <f>IF(AK107=0,0,ROUND(AI106/AK107,1))</f>
        <v>0</v>
      </c>
      <c r="AM106" s="29">
        <f>IF(AM107=0,0,(100*AM107/D106))</f>
        <v>0</v>
      </c>
      <c r="AN106" s="29"/>
      <c r="AO106" s="29"/>
      <c r="AP106" s="29">
        <f>IF(AO107=0,0,ROUND(AM106/AO107,1))</f>
        <v>0</v>
      </c>
      <c r="AQ106" s="29">
        <f>IF(AQ107=0,0,(100*AQ107/D106))</f>
        <v>0</v>
      </c>
      <c r="AR106" s="29"/>
      <c r="AS106" s="29"/>
      <c r="AT106" s="29">
        <f>IF(AS107=0,0,ROUND(AQ106/AS107,1))</f>
        <v>0</v>
      </c>
      <c r="AU106" s="29">
        <f>IF(AU107=0,0,(100*AU107/D106))</f>
        <v>0</v>
      </c>
      <c r="AV106" s="29"/>
      <c r="AW106" s="29"/>
      <c r="AX106" s="29">
        <f>IF(AW107=0,0,ROUND(AU106/AW107,1))</f>
        <v>0</v>
      </c>
    </row>
    <row r="107" spans="2:51" s="2" customFormat="1" ht="10.5" hidden="1" customHeight="1" outlineLevel="1">
      <c r="B107" s="159"/>
      <c r="C107" s="165"/>
      <c r="D107" s="166"/>
      <c r="E107" s="6"/>
      <c r="F107" s="119"/>
      <c r="G107" s="158"/>
      <c r="H107" s="119"/>
      <c r="I107" s="158"/>
      <c r="J107" s="119"/>
      <c r="K107" s="158"/>
      <c r="L107" s="119"/>
      <c r="M107" s="158"/>
      <c r="N107" s="119"/>
      <c r="O107" s="158"/>
      <c r="P107" s="119"/>
      <c r="Q107" s="158"/>
      <c r="R107" s="119"/>
      <c r="S107" s="158"/>
      <c r="T107" s="119"/>
      <c r="U107" s="158"/>
      <c r="V107" s="119"/>
      <c r="W107" s="163"/>
      <c r="X107" s="22"/>
      <c r="Y107" s="163"/>
      <c r="Z107" s="150"/>
      <c r="AA107" s="30">
        <f>IF(F107=0,0,(F108*(IF(G106=0,1,G106)))*F107)+IF(H107=0,0,(H108*(IF(I106=0,1,I106)))*H107)+IF(J107=0,0,(J108*(IF(K106=0,1,K106)))*J107)+IF(L107=0,0,(L108*(IF(M106=0,1,M106)))*L107)+IF(N107=0,0,(N108*(IF(O106=0,1,O106)))*N107)+IF(P107=0,0,(P108*(IF(Q106=0,1,Q106)))*P107)+IF(R107=0,0,(R108*(IF(S106=0,1,S106)))*R107)+IF(T107=0,0,(T108*(IF(U106=0,1,U106)))*T107)+IF(V107=0,0,(V108*(IF(W106=0,1,W106)))*V107)+IF(X107=0,0,(X108*(IF(Y106=0,1,Y106)))*X107)</f>
        <v>0</v>
      </c>
      <c r="AB107" s="30">
        <f>IF(F107=0,0,(IF(G106=0,1,G106)))+IF(H107=0,0,(IF(I106=0,1,I106)))+IF(J107=0,0,(IF(K106=0,1,K106)))+IF(L107=0,0,(IF(M106=0,1,M106)))+IF(N107=0,0,(IF(O106=0,1,O106)))+IF(P107=0,0,(IF(Q106=0,1,Q106)))+IF(R107=0,0,(IF(S106=0,1,S106)))+IF(T107=0,0,(IF(U106=0,1,U106)))+IF(V107=0,0,(IF(W106=0,1,W106)))+IF(X107=0,0,(IF(Y106=0,1,Y106)))</f>
        <v>0</v>
      </c>
      <c r="AC107" s="30">
        <f>IF(F107=0,0,(F108*(IF(G106=0,1,G106))))+IF(H107=0,0,(H108*(IF(I106=0,1,I106))))+IF(J107=0,0,(J108*(IF(K106=0,1,K106))))+IF(L107=0,0,(L108*(IF(M106=0,1,M106))))+IF(N107=0,0,(N108*(IF(O106=0,1,O106))))+IF(P107=0,0,(P108*(IF(Q106=0,1,Q106))))+IF(R107=0,0,(R108*(IF(S106=0,1,S106))))+IF(T107=0,0,(T108*(IF(U106=0,1,U106))))+IF(V107=0,0,(V108*(IF(W106=0,1,W106))))+IF(X107=0,0,(X108*(IF(Y106=0,1,Y106))))</f>
        <v>0</v>
      </c>
      <c r="AD107" s="30">
        <f>IF(AC107=0,0,ROUND(AA107/AC107,1))</f>
        <v>0</v>
      </c>
      <c r="AE107" s="31">
        <f>IF((AND(F106&gt;69.9,F106&lt;80.1)),(F107*F108*(IF(G106=0,1,G106))),0)+IF((AND(H106&gt;69.9,H106&lt;80.1)),(H107*H108*(IF(I106=0,1,I106))),0)+IF((AND(J106&gt;69.9,J106&lt;80.1)),(J107*J108*(IF(K106=0,1,K106))),0)+IF((AND(L106&gt;69.9,L106&lt;80.1)),(L107*L108*(IF(M106=0,1,M106))),0)+IF((AND(N106&gt;69.9,N106&lt;80.1)),(N107*N108*(IF(O106=0,1,O106))),0)+IF((AND(P106&gt;69.9,P106&lt;80.1)),(P107*P108*(IF(Q106=0,1,Q106))),0)+IF((AND(R106&gt;69.9,R106&lt;80.1)),(R107*R108*(IF(S106=0,1,S106))),0)+IF((AND(T106&gt;69.9,T106&lt;80.1)),(T107*T108*(IF(U106=0,1,U106))),0)+IF((AND(V106&gt;69.9,V106&lt;80.1)),(V107*V108*(IF(W106=0,1,W106))),0)+IF((AND(X106&gt;69.9,X106&lt;80.1)),(X107*X108*(IF(Y106=0,1,Y106))),0)</f>
        <v>0</v>
      </c>
      <c r="AF107" s="31">
        <f>IF((AND(F106&gt;69.9,F106&lt;80.1)),(IF(G106=0,1,G106)),0)+IF((AND(H106&gt;69.9,H106&lt;80.1)),(IF(I106=0,1,I106)),0)+IF((AND(J106&gt;69.9,J106&lt;80.1)),(IF(K106=0,1,K106)),0)+IF((AND(L106&gt;69.9,L106&lt;80.1)),(IF(M106=0,1,M106)),0)+IF((AND(N106&gt;69.9,N106&lt;80.1)),(IF(O106=0,1,O106)),0)+IF((AND(P106&gt;69.9,P106&lt;80.1)),(IF(Q106=0,1,Q106)),0)+IF((AND(R106&gt;69.9,R106&lt;80.1)),(IF(S106=0,1,S106)),0)+IF((AND(T106&gt;69.9,T106&lt;80.1)),(IF(U106=0,1,U106)),0)+IF((AND(V106&gt;69.9,V106&lt;80.1)),(IF(W106=0,1,W106)),0)+IF((AND(X106&gt;69.9,X106&lt;80.1)),(IF(Y106=0,1,Y106)),0)</f>
        <v>0</v>
      </c>
      <c r="AG107" s="31">
        <f>IF((AND(F106&gt;69.9,F106&lt;80.1)),(F108*(IF(G106=0,1,G106))))+IF((AND(H106&gt;69.9,H106&lt;80.1)),(H108*(IF(I106=0,1,I106))))+IF((AND(J106&gt;69.9,J106&lt;80.1)),(J108*(IF(K106=0,1,K106))))+IF((AND(L106&gt;69.9,L106&lt;80.1)),(L108*(IF(M106=0,1,M106))))+IF((AND(N106&gt;69.9,N106&lt;80.1)),(N108*(IF(O106=0,1,O106))))+IF((AND(P106&gt;69.9,P106&lt;80.1)),(P108*(IF(Q106=0,1,Q106))))+IF((AND(R106&gt;69.9,R106&lt;80.1)),(R108*(IF(S106=0,1,S106))))+IF((AND(T106&gt;69.9,T106&lt;80.1)),(T108*(IF(U106=0,1,U106))))+IF((AND(V106&gt;69.9,V106&lt;80.1)),(V108*(IF(W106=0,1,W106))))+IF((AND(X106&gt;69.9,X106&lt;80.1)),(X108*(IF(Y106=0,1,Y106))))</f>
        <v>0</v>
      </c>
      <c r="AH107" s="31">
        <f>IF(AG107=0,0,ROUND(AE107/AG107,1))</f>
        <v>0</v>
      </c>
      <c r="AI107" s="31">
        <f>IF((AND(F106&gt;80.1,F106&lt;90.1)),(F107*F108*(IF(G106=0,1,G106))),0)+IF((AND(H106&gt;80.1,H106&lt;90.1)),(H107*H108*(IF(I106=0,1,I106))),0)+IF((AND(J106&gt;80.1,J106&lt;90.1)),(J107*J108*(IF(K106=0,1,K106))),0)+IF((AND(L106&gt;80.1,L106&lt;90.1)),(L107*L108*(IF(M106=0,1,M106))),0)+IF((AND(N106&gt;80.1,N106&lt;90.1)),(N107*N108*(IF(O106=0,1,O106))),0)+IF((AND(P106&gt;80.1,P106&lt;90.1)),(P107*P108*(IF(Q106=0,1,Q106))),0)+IF((AND(R106&gt;80.1,R106&lt;90.1)),(R107*R108*(IF(S106=0,1,S106))),0)+IF((AND(T106&gt;80.1,T106&lt;90.1)),(T107*T108*(IF(U106=0,1,U106))),0)+IF((AND(V106&gt;80.1,V106&lt;90.1)),(V107*V108*(IF(W106=0,1,W106))),0)+IF((AND(X106&gt;80.1,X106&lt;90.1)),(X107*X108*(IF(Y106=0,1,Y106))),0)</f>
        <v>0</v>
      </c>
      <c r="AJ107" s="31">
        <f>IF((AND(F106&gt;80.1,F106&lt;90.1)),(IF(G106=0,1,G106)),0)+IF((AND(H106&gt;80.1,H106&lt;90.1)),(IF(I106=0,1,I106)),0)+IF((AND(J106&gt;80.1,J106&lt;90.1)),(IF(K106=0,1,K106)),0)+IF((AND(L106&gt;80.1,L106&lt;90.1)),(IF(M106=0,1,M106)),0)+IF((AND(N106&gt;80.1,N106&lt;90.1)),(IF(O106=0,1,O106)),0)+IF((AND(P106&gt;80.1,P106&lt;90.1)),(IF(Q106=0,1,Q106)),0)+IF((AND(R106&gt;80.1,R106&lt;90.1)),(IF(S106=0,1,S106)),0)+IF((AND(T106&gt;80.1,T106&lt;90.1)),(IF(U106=0,1,U106)),0)+IF((AND(V106&gt;80.1,V106&lt;90.1)),(IF(W106=0,1,W106)),0)+IF((AND(X106&gt;80.1,X106&lt;90.1)),(IF(Y106=0,1,Y106)),0)</f>
        <v>0</v>
      </c>
      <c r="AK107" s="31">
        <f>IF((AND(F106&gt;80.1,F106&lt;90.1)),(F108*(IF(G106=0,1,G106))))+IF((AND(H106&gt;80.1,H106&lt;90.1)),(H108*(IF(I106=0,1,I106))))+IF((AND(J106&gt;80.1,J106&lt;90.1)),(J108*(IF(K106=0,1,K106))))+IF((AND(L106&gt;80.1,L106&lt;90.1)),(L108*(IF(M106=0,1,M106))))+IF((AND(N106&gt;80.1,N106&lt;90.1)),(N108*(IF(O106=0,1,O106))))+IF((AND(P106&gt;80.1,P106&lt;90.1)),(P108*(IF(Q106=0,1,Q106))))+IF((AND(R106&gt;80.1,R106&lt;90.1)),(R108*(IF(S106=0,1,S106))))+IF((AND(T106&gt;80.1,T106&lt;90.1)),(T108*(IF(U106=0,1,U106))))+IF((AND(V106&gt;80.1,V106&lt;90.1)),(V108*(IF(W106=0,1,W106))))+IF((AND(X106&gt;80.1,X106&lt;90.1)),(X108*(IF(Y106=0,1,Y106))))</f>
        <v>0</v>
      </c>
      <c r="AL107" s="31">
        <f>IF(AK107=0,0,ROUND(AI107/AK107,1))</f>
        <v>0</v>
      </c>
      <c r="AM107" s="31">
        <f>IF((AND(F106&gt;90.1,F106&lt;100.1)),(F107*F108*(IF(G106=0,1,G106))),0)+IF((AND(H106&gt;90.1,H106&lt;100.1)),(H107*H108*(IF(I106=0,1,I106))),0)+IF((AND(J106&gt;90.1,J106&lt;100.1)),(J107*J108*(IF(K106=0,1,K106))),0)+IF((AND(L106&gt;90.1,L106&lt;100.1)),(L107*L108*(IF(M106=0,1,M106))),0)+IF((AND(N106&gt;90.1,N106&lt;100.1)),(N107*N108*(IF(O106=0,1,O106))),0)+IF((AND(P106&gt;90.1,P106&lt;100.1)),(P107*P108*(IF(Q106=0,1,Q106))),0)+IF((AND(R106&gt;90.1,R106&lt;100.1)),(R107*R108*(IF(S106=0,1,S106))),0)+IF((AND(T106&gt;90.1,T106&lt;100.1)),(T107*T108*(IF(U106=0,1,U106))),0)+IF((AND(V106&gt;90.1,V106&lt;100.1)),(V107*V108*(IF(W106=0,1,W106))),0)+IF((AND(X106&gt;90.1,X106&lt;100.1)),(X107*X108*(IF(Y106=0,1,Y106))),0)</f>
        <v>0</v>
      </c>
      <c r="AN107" s="31">
        <f>IF((AND(F106&gt;90.1,F106&lt;100.1)),(IF(G106=0,1,G106)),0)+IF((AND(H106&gt;90.1,H106&lt;100.1)),(IF(I106=0,1,I106)),0)+IF((AND(J106&gt;90.1,J106&lt;100.1)),(IF(K106=0,1,K106)),0)+IF((AND(L106&gt;90.1,L106&lt;100.1)),(IF(M106=0,1,M106)),0)+IF((AND(N106&gt;90.1,N106&lt;100.1)),(IF(O106=0,1,O106)),0)+IF((AND(P106&gt;90.1,P106&lt;100.1)),(IF(Q106=0,1,Q106)),0)+IF((AND(R106&gt;90.1,R106&lt;100.1)),(IF(S106=0,1,S106)),0)+IF((AND(T106&gt;90.1,T106&lt;100.1)),(IF(U106=0,1,U106)),0)+IF((AND(V106&gt;90.1,V106&lt;100.1)),(IF(W106=0,1,W106)),0)+IF((AND(X106&gt;90.1,X106&lt;100.1)),(IF(Y106=0,1,Y106)),0)</f>
        <v>0</v>
      </c>
      <c r="AO107" s="31">
        <f>IF((AND(F106&gt;90.1,F106&lt;100.1)),(F108*(IF(G106=0,1,G106))))+IF((AND(H106&gt;90.1,H106&lt;100.1)),(H108*(IF(I106=0,1,I106))))+IF((AND(J106&gt;90.1,J106&lt;100.1)),(J108*(IF(K106=0,1,K106))))+IF((AND(L106&gt;90.1,L106&lt;100.1)),(L108*(IF(M106=0,1,M106))))+IF((AND(N106&gt;90.1,N106&lt;100.1)),(N108*(IF(O106=0,1,O106))))+IF((AND(P106&gt;90.1,P106&lt;100.1)),(P108*(IF(Q106=0,1,Q106))))+IF((AND(R106&gt;90.1,R106&lt;100.1)),(R108*(IF(S106=0,1,S106))))+IF((AND(T106&gt;90.1,T106&lt;100.1)),(T108*(IF(U106=0,1,U106))))+IF((AND(V106&gt;90.1,V106&lt;100.1)),(V108*(IF(W106=0,1,W106))))+IF((AND(X106&gt;90.1,X106&lt;100.1)),(X108*(IF(Y106=0,1,Y106))))</f>
        <v>0</v>
      </c>
      <c r="AP107" s="31">
        <f>IF(AO107=0,0,ROUND(AM107/AO107,1))</f>
        <v>0</v>
      </c>
      <c r="AQ107" s="79">
        <f>IF((AND(F106&gt;100.1,F106&lt;110.1)),(F107*F108*(IF(G106=0,1,G106))),0)+IF((AND(H106&gt;100.1,H106&lt;110.1)),(H107*H108*(IF(I106=0,1,I106))),0)+IF((AND(J106&gt;100.1,J106&lt;110.1)),(J107*J108*(IF(K106=0,1,K106))),0)+IF((AND(L106&gt;100.1,L106&lt;110.1)),(L107*L108*(IF(M106=0,1,M106))),0)+IF((AND(N106&gt;100.1,N106&lt;110.1)),(N107*N108*(IF(O106=0,1,O106))),0)+IF((AND(P106&gt;100.1,P106&lt;110.1)),(P107*P108*(IF(Q106=0,1,Q106))),0)+IF((AND(R106&gt;100.1,R106&lt;110.1)),(R107*R108*(IF(S106=0,1,S106))),0)+IF((AND(T106&gt;100.1,T106&lt;110.1)),(T107*T108*(IF(U106=0,1,U106))),0)+IF((AND(V106&gt;100.1,V106&lt;110.1)),(V107*V108*(IF(W106=0,1,W106))),0)+IF((AND(X106&gt;100.1,X106&lt;110.1)),(X107*X108*(IF(Y106=0,1,Y106))),0)</f>
        <v>0</v>
      </c>
      <c r="AR107" s="79">
        <f>IF((AND(F106&gt;100.1,F106&lt;110.1)),(IF(G106=0,1,G106)),0)+IF((AND(H106&gt;100.1,H106&lt;110.1)),(IF(I106=0,1,I106)),0)+IF((AND(J106&gt;100.1,J106&lt;110.1)),(IF(K106=0,1,K106)),0)+IF((AND(L106&gt;100.1,L106&lt;110.1)),(IF(M106=0,1,M106)),0)+IF((AND(N106&gt;100.1,N106&lt;110.1)),(IF(O106=0,1,O106)),0)+IF((AND(P106&gt;100.1,P106&lt;110.1)),(IF(Q106=0,1,Q106)),0)+IF((AND(R106&gt;100.1,R106&lt;110.1)),(IF(S106=0,1,S106)),0)+IF((AND(T106&gt;100.1,T106&lt;110.1)),(IF(U106=0,1,U106)),0)+IF((AND(V106&gt;100.1,V106&lt;110.1)),(IF(W106=0,1,W106)),0)+IF((AND(X106&gt;100.1,X106&lt;110.1)),(IF(Y106=0,1,Y106)),0)</f>
        <v>0</v>
      </c>
      <c r="AS107" s="79">
        <f>IF((AND(F106&gt;100.1,F106&lt;110.1)),(F108*(IF(G106=0,1,G106))))+IF((AND(H106&gt;100.1,H106&lt;110.1)),(H108*(IF(I106=0,1,I106))))+IF((AND(J106&gt;100.1,J106&lt;110.1)),(J108*(IF(K106=0,1,K106))))+IF((AND(L106&gt;100.1,L106&lt;110.1)),(L108*(IF(M106=0,1,M106))))+IF((AND(N106&gt;100.1,N106&lt;110.1)),(N108*(IF(O106=0,1,O106))))+IF((AND(P106&gt;100.1,P106&lt;110.1)),(P108*(IF(Q106=0,1,Q106))))+IF((AND(R106&gt;100.1,R106&lt;110.1)),(R108*(IF(S106=0,1,S106))))+IF((AND(T106&gt;100.1,T106&lt;110.1)),(T108*(IF(U106=0,1,U106))))+IF((AND(V106&gt;100.1,V106&lt;110.1)),(V108*(IF(W106=0,1,W106))))+IF((AND(X106&gt;100.1,X106&lt;110.1)),(X108*(IF(Y106=0,1,Y106))))</f>
        <v>0</v>
      </c>
      <c r="AT107" s="79">
        <f>IF(AS107=0,0,ROUND(AQ107/AS107,1))</f>
        <v>0</v>
      </c>
      <c r="AU107" s="79">
        <f>IF((AND(F106&gt;110.1)),(F107*F108*(IF(G106=0,1,G106))),0)+IF((AND(H106&gt;110.1)),(H107*H108*(IF(I106=0,1,I106))),0)+IF((AND(J106&gt;110.1)),(J107*J108*(IF(K106=0,1,K106))),0)+IF((AND(L106&gt;110.1)),(L107*L108*(IF(M106=0,1,M106))),0)+IF((AND(N106&gt;110.1)),(N107*N108*(IF(O106=0,1,O106))),0)+IF((AND(P106&gt;110.1)),(P107*P108*(IF(Q106=0,1,Q106))),0)+IF((AND(R106&gt;110.1)),(R107*R108*(IF(S106=0,1,S106))),0)+IF((AND(T106&gt;110.1)),(T107*T108*(IF(U106=0,1,U106))),0)+IF((AND(V106&gt;110.1)),(V107*V108*(IF(W106=0,1,W106))),0)+IF((AND(X106&gt;110.1)),(X107*X108*(IF(Y106=0,1,Y106))),0)</f>
        <v>0</v>
      </c>
      <c r="AV107" s="31">
        <f>IF((AND(F106&gt;110.1)),(IF(G106=0,1,G106)),0)+IF((AND(H106&gt;110.1)),(IF(I106=0,1,I106)),0)+IF((AND(J106&gt;110.1)),(IF(K106=0,1,K106)),0)+IF((AND(L106&gt;110.1)),(IF(M106=0,1,M106)),0)+IF((AND(N106&gt;110.1)),(IF(O106=0,1,O106)),0)+IF((AND(P106&gt;110.1)),(IF(Q106=0,1,Q106)),0)+IF((AND(R106&gt;110.1)),(IF(S106=0,1,S106)),0)+IF((AND(T106&gt;110.1)),(IF(U106=0,1,U106)),0)+IF((AND(V106&gt;110.1)),(IF(W106=0,1,W106)),0)+IF((AND(X106&gt;110.1)),(IF(Y106=0,1,Y106)),0)</f>
        <v>0</v>
      </c>
      <c r="AW107" s="31">
        <f>IF((AND(F106&gt;110.1)),(F108*(IF(G106=0,1,G106))))+IF((AND(H106&gt;110.1)),(H108*(IF(I106=0,1,I106))))+IF((AND(J106&gt;110.1)),(J108*(IF(K106=0,1,K106))))+IF((AND(L106&gt;110.1)),(L108*(IF(M106=0,1,M106))))+IF((AND(N106&gt;110.1)),(N108*(IF(O106=0,1,O106))))+IF((AND(P106&gt;110.1)),(P108*(IF(Q106=0,1,Q106))))+IF((AND(R106&gt;110.1)),(R108*(IF(S106=0,1,S106))))+IF((AND(T106&gt;110.1)),(T108*(IF(U106=0,1,U106))))+IF((AND(V106&gt;110.1)),(V108*(IF(W106=0,1,W106))))+IF((AND(X106&gt;110.1)),(X108*(IF(Y106=0,1,Y106))))</f>
        <v>0</v>
      </c>
      <c r="AX107" s="31">
        <f>IF(AW107=0,0,ROUND(AU107/AW107,1))</f>
        <v>0</v>
      </c>
      <c r="AY107" s="4"/>
    </row>
    <row r="108" spans="2:51" s="24" customFormat="1" ht="10.5" hidden="1" customHeight="1" outlineLevel="1">
      <c r="B108" s="159"/>
      <c r="C108" s="165"/>
      <c r="D108" s="166"/>
      <c r="E108" s="23"/>
      <c r="F108" s="118" t="s">
        <v>76</v>
      </c>
      <c r="G108" s="158"/>
      <c r="H108" s="118"/>
      <c r="I108" s="158"/>
      <c r="J108" s="118"/>
      <c r="K108" s="158"/>
      <c r="L108" s="118"/>
      <c r="M108" s="158"/>
      <c r="N108" s="118"/>
      <c r="O108" s="158"/>
      <c r="P108" s="118"/>
      <c r="Q108" s="158"/>
      <c r="R108" s="118"/>
      <c r="S108" s="158"/>
      <c r="T108" s="118"/>
      <c r="U108" s="158"/>
      <c r="V108" s="118"/>
      <c r="W108" s="163"/>
      <c r="X108" s="5"/>
      <c r="Y108" s="163"/>
      <c r="Z108" s="150"/>
      <c r="AA108" s="35"/>
      <c r="AB108" s="35"/>
      <c r="AC108" s="35"/>
      <c r="AD108" s="35"/>
      <c r="AE108" s="31"/>
      <c r="AF108" s="31"/>
      <c r="AG108" s="31"/>
      <c r="AH108" s="31"/>
      <c r="AI108" s="36"/>
      <c r="AJ108" s="31"/>
      <c r="AK108" s="31"/>
      <c r="AL108" s="36"/>
      <c r="AM108" s="31"/>
      <c r="AN108" s="31"/>
      <c r="AO108" s="31"/>
      <c r="AP108" s="31"/>
      <c r="AQ108" s="79"/>
      <c r="AR108" s="79"/>
      <c r="AS108" s="79"/>
      <c r="AT108" s="79"/>
      <c r="AU108" s="80"/>
      <c r="AV108" s="31"/>
      <c r="AW108" s="31"/>
      <c r="AX108" s="36"/>
      <c r="AY108" s="37"/>
    </row>
    <row r="109" spans="2:51" ht="10.5" customHeight="1" collapsed="1">
      <c r="B109" s="43"/>
      <c r="C109" s="134"/>
      <c r="D109" s="15"/>
      <c r="E109" s="25"/>
      <c r="F109" s="26"/>
      <c r="G109" s="27"/>
      <c r="H109" s="26"/>
      <c r="I109" s="27"/>
      <c r="J109" s="26"/>
      <c r="K109" s="27"/>
      <c r="L109" s="26"/>
      <c r="M109" s="27"/>
      <c r="N109" s="26"/>
      <c r="O109" s="27"/>
      <c r="P109" s="26"/>
      <c r="Q109" s="27"/>
      <c r="R109" s="26"/>
      <c r="S109" s="27"/>
      <c r="T109" s="26"/>
      <c r="U109" s="27"/>
      <c r="V109" s="26"/>
      <c r="W109" s="27"/>
      <c r="X109" s="26"/>
      <c r="Y109" s="27"/>
      <c r="Z109" s="146"/>
      <c r="AA109" s="40">
        <f>SUM(AA85,AA88,AA91,AA94,AA97,AA100,AA103,AA106)</f>
        <v>0</v>
      </c>
      <c r="AB109" s="40"/>
      <c r="AC109" s="40"/>
      <c r="AD109" s="40">
        <f>IF(AC110=0,0,ROUND(AA109/AC110,1))</f>
        <v>0</v>
      </c>
      <c r="AE109" s="40">
        <f>SUM(AE85,AE88,AE91,AE94,AE97,AE100,AE103,AE106)</f>
        <v>0</v>
      </c>
      <c r="AF109" s="40"/>
      <c r="AG109" s="40"/>
      <c r="AH109" s="40">
        <f>IF(AG110=0,0,ROUND(AE109/AG110,1))</f>
        <v>0</v>
      </c>
      <c r="AI109" s="40">
        <f>SUM(AI85,AI88,AI91,AI94,AI97,AI100,AI103,AI106)</f>
        <v>0</v>
      </c>
      <c r="AJ109" s="40"/>
      <c r="AK109" s="40"/>
      <c r="AL109" s="40">
        <f>IF(AK110=0,0,ROUND(AI109/AK110,1))</f>
        <v>0</v>
      </c>
      <c r="AM109" s="40">
        <f>SUM(AM85,AM88,AM91,AM94,AM97,AM100,AM103,AM106)</f>
        <v>0</v>
      </c>
      <c r="AN109" s="40"/>
      <c r="AO109" s="40"/>
      <c r="AP109" s="40">
        <f>IF(AO110=0,0,ROUND(AM109/AO110,1))</f>
        <v>0</v>
      </c>
      <c r="AQ109" s="40">
        <f>SUM(AQ85,AQ88,AQ91,AQ94,AQ97,AQ100,AQ103,AQ106)</f>
        <v>0</v>
      </c>
      <c r="AR109" s="40"/>
      <c r="AS109" s="40"/>
      <c r="AT109" s="40">
        <f>IF(AS110=0,0,ROUND(AQ109/AS110,1))</f>
        <v>0</v>
      </c>
      <c r="AU109" s="40">
        <f>SUM(AU85,AU88,AU91,AU94,AU97,AU100,AU103,AU106)</f>
        <v>0</v>
      </c>
      <c r="AV109" s="40"/>
      <c r="AW109" s="40"/>
      <c r="AX109" s="40">
        <f>IF(AW110=0,0,ROUND(AU109/AW110,1))</f>
        <v>0</v>
      </c>
    </row>
    <row r="110" spans="2:51" s="1" customFormat="1" ht="10.5" customHeight="1">
      <c r="B110" s="7"/>
      <c r="C110" s="16"/>
      <c r="D110" s="17"/>
      <c r="E110" s="16"/>
      <c r="F110" s="16"/>
      <c r="G110" s="7"/>
      <c r="H110" s="7"/>
      <c r="I110" s="7"/>
      <c r="J110" s="7"/>
      <c r="K110" s="7"/>
      <c r="L110" s="7"/>
      <c r="M110" s="7"/>
      <c r="N110" s="7"/>
      <c r="O110" s="7"/>
      <c r="P110" s="168"/>
      <c r="Q110" s="168"/>
      <c r="R110" s="168"/>
      <c r="S110" s="168"/>
      <c r="T110" s="168"/>
      <c r="U110" s="168"/>
      <c r="V110" s="168"/>
      <c r="W110" s="7"/>
      <c r="X110" s="7"/>
      <c r="Y110" s="7"/>
      <c r="Z110" s="142"/>
      <c r="AA110" s="38">
        <f>SUM(AA86,AA89,AA92,AA95,AA98,AA101,AA104,AA107)</f>
        <v>0</v>
      </c>
      <c r="AB110" s="38">
        <f>SUM(AB86,AB89,AB92,AB95,AB98,AB101,AB104,AB107)</f>
        <v>0</v>
      </c>
      <c r="AC110" s="38">
        <f>SUM(AC86,AC89,AC92,AC95,AC98,AC101,AC104,AC107)</f>
        <v>0</v>
      </c>
      <c r="AD110" s="38">
        <f>IF(AC110=0,0,ROUND(AA110/AC110,1))</f>
        <v>0</v>
      </c>
      <c r="AE110" s="39">
        <f>SUM(AE86,AE89,AE92,AE95,AE98,AE101,AE104,AE107)</f>
        <v>0</v>
      </c>
      <c r="AF110" s="39">
        <f>SUM(AF86,AF89,AF92,AF95,AF98,AF101,AF104,AF107)</f>
        <v>0</v>
      </c>
      <c r="AG110" s="39">
        <f>SUM(AG86,AG89,AG92,AG95,AG98,AG101,AG104,AG107)</f>
        <v>0</v>
      </c>
      <c r="AH110" s="39">
        <f>IF(AG110=0,0,ROUND(AE110/AG110,1))</f>
        <v>0</v>
      </c>
      <c r="AI110" s="39">
        <f>SUM(AI86,AI89,AI92,AI95,AI98,AI101,AI104,AI107)</f>
        <v>0</v>
      </c>
      <c r="AJ110" s="39">
        <f>SUM(AJ86,AJ89,AJ92,AJ95,AJ98,AJ101,AJ104,AJ107)</f>
        <v>0</v>
      </c>
      <c r="AK110" s="39">
        <f>SUM(AK86,AK89,AK92,AK95,AK98,AK101,AK104,AK107)</f>
        <v>0</v>
      </c>
      <c r="AL110" s="39">
        <f>IF(AK110=0,0,ROUND(AI110/AK110,1))</f>
        <v>0</v>
      </c>
      <c r="AM110" s="39">
        <f>SUM(AM86,AM89,AM92,AM95,AM98,AM101,AM104,AM107)</f>
        <v>0</v>
      </c>
      <c r="AN110" s="39">
        <f>SUM(AN86,AN89,AN92,AN95,AN98,AN101,AN104,AN107)</f>
        <v>0</v>
      </c>
      <c r="AO110" s="39">
        <f>SUM(AO86,AO89,AO92,AO95,AO98,AO101,AO104,AO107)</f>
        <v>0</v>
      </c>
      <c r="AP110" s="39">
        <f>IF(AO110=0,0,ROUND(AM110/AO110,1))</f>
        <v>0</v>
      </c>
      <c r="AQ110" s="81">
        <f>SUM(AQ86,AQ89,AQ92,AQ95,AQ98,AQ101,AQ104,AQ107)</f>
        <v>0</v>
      </c>
      <c r="AR110" s="81">
        <f>SUM(AR86,AR89,AR92,AR95,AR98,AR101,AR104,AR107)</f>
        <v>0</v>
      </c>
      <c r="AS110" s="81">
        <f>SUM(AS86,AS89,AS92,AS95,AS98,AS101,AS104,AS107)</f>
        <v>0</v>
      </c>
      <c r="AT110" s="81">
        <f>IF(AS110=0,0,ROUND(AQ110/AS110,1))</f>
        <v>0</v>
      </c>
      <c r="AU110" s="81">
        <f>SUM(AU86,AU89,AU92,AU95,AU98,AU101,AU104,AU107)</f>
        <v>0</v>
      </c>
      <c r="AV110" s="39">
        <f>SUM(AV86,AV89,AV92,AV95,AV98,AV101,AV104,AV107)</f>
        <v>0</v>
      </c>
      <c r="AW110" s="39">
        <f>SUM(AW86,AW89,AW92,AW95,AW98,AW101,AW104,AW107)</f>
        <v>0</v>
      </c>
      <c r="AX110" s="39">
        <f>IF(AW110=0,0,ROUND(AU110/AW110,1))</f>
        <v>0</v>
      </c>
      <c r="AY110" s="142"/>
    </row>
    <row r="111" spans="2:51" s="9" customFormat="1" ht="10.5" customHeight="1">
      <c r="B111" s="33"/>
      <c r="C111" s="13"/>
      <c r="D111" s="14" t="s">
        <v>118</v>
      </c>
      <c r="E111" s="10"/>
      <c r="F111" s="160" t="s">
        <v>108</v>
      </c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7">
        <f>W84+1</f>
        <v>41229</v>
      </c>
      <c r="X111" s="167"/>
      <c r="Y111" s="167"/>
      <c r="Z111" s="28" t="s">
        <v>115</v>
      </c>
      <c r="AA111" s="29"/>
      <c r="AB111" s="30"/>
      <c r="AC111" s="30"/>
      <c r="AD111" s="29"/>
      <c r="AE111" s="31"/>
      <c r="AF111" s="31"/>
      <c r="AG111" s="31"/>
      <c r="AH111" s="31"/>
      <c r="AI111" s="32"/>
      <c r="AJ111" s="32"/>
      <c r="AK111" s="32"/>
      <c r="AL111" s="32"/>
      <c r="AM111" s="29"/>
      <c r="AN111" s="32"/>
      <c r="AO111" s="32"/>
      <c r="AP111" s="29"/>
      <c r="AQ111" s="70"/>
      <c r="AR111" s="65"/>
      <c r="AS111" s="65"/>
      <c r="AT111" s="70"/>
      <c r="AU111" s="70"/>
      <c r="AV111" s="32"/>
      <c r="AW111" s="32"/>
      <c r="AX111" s="29"/>
      <c r="AY111" s="33"/>
    </row>
    <row r="112" spans="2:51" ht="10.5" hidden="1" customHeight="1" outlineLevel="1">
      <c r="B112" s="159"/>
      <c r="C112" s="165"/>
      <c r="D112" s="166"/>
      <c r="E112" s="6"/>
      <c r="F112" s="8">
        <f>IF(F113=0,0,(ROUND(F113*100/$D112,1)))</f>
        <v>0</v>
      </c>
      <c r="G112" s="158"/>
      <c r="H112" s="8">
        <f>IF(H113=0,0,(ROUND(H113*100/$D112,1)))</f>
        <v>0</v>
      </c>
      <c r="I112" s="158"/>
      <c r="J112" s="8">
        <f>IF(J113=0,0,(ROUND(J113*100/$D112,1)))</f>
        <v>0</v>
      </c>
      <c r="K112" s="158"/>
      <c r="L112" s="8">
        <f>IF(L113=0,0,(ROUND(L113*100/$D112,1)))</f>
        <v>0</v>
      </c>
      <c r="M112" s="158"/>
      <c r="N112" s="8">
        <f>IF(N113=0,0,(ROUND(N113*100/$D112,1)))</f>
        <v>0</v>
      </c>
      <c r="O112" s="158"/>
      <c r="P112" s="8">
        <f>IF(P113=0,0,(ROUND(P113*100/$D112,1)))</f>
        <v>0</v>
      </c>
      <c r="Q112" s="158"/>
      <c r="R112" s="8">
        <f>IF(R113=0,0,(ROUND(R113*100/$D112,1)))</f>
        <v>0</v>
      </c>
      <c r="S112" s="158"/>
      <c r="T112" s="8">
        <f>IF(T113=0,0,(ROUND(T113*100/$D112,1)))</f>
        <v>0</v>
      </c>
      <c r="U112" s="158"/>
      <c r="V112" s="8">
        <f>IF(V113=0,0,(ROUND(V113*100/$D112,1)))</f>
        <v>0</v>
      </c>
      <c r="W112" s="163"/>
      <c r="X112" s="8">
        <f>IF(X113=0,0,(ROUND(X113*100/$D112,1)))</f>
        <v>0</v>
      </c>
      <c r="Y112" s="163"/>
      <c r="Z112" s="28" t="s">
        <v>116</v>
      </c>
      <c r="AA112" s="29">
        <f>IF(AA113=0,0,(100*AA113/D112))</f>
        <v>0</v>
      </c>
      <c r="AB112" s="29"/>
      <c r="AC112" s="29"/>
      <c r="AD112" s="29">
        <f>IF(AC113=0,0,ROUND(AA112/AC113,1))</f>
        <v>0</v>
      </c>
      <c r="AE112" s="29">
        <f>IF(AE113=0,0,(100*AE113/D112))</f>
        <v>0</v>
      </c>
      <c r="AF112" s="29"/>
      <c r="AG112" s="29"/>
      <c r="AH112" s="29">
        <f>IF(AG113=0,0,ROUND(AE112/AG113,1))</f>
        <v>0</v>
      </c>
      <c r="AI112" s="29">
        <f>IF(AI113=0,0,(100*AI113/D112))</f>
        <v>0</v>
      </c>
      <c r="AJ112" s="29"/>
      <c r="AK112" s="29"/>
      <c r="AL112" s="29">
        <f>IF(AK113=0,0,ROUND(AI112/AK113,1))</f>
        <v>0</v>
      </c>
      <c r="AM112" s="29">
        <f>IF(AM113=0,0,(100*AM113/D112))</f>
        <v>0</v>
      </c>
      <c r="AN112" s="29"/>
      <c r="AO112" s="29"/>
      <c r="AP112" s="29">
        <f>IF(AO113=0,0,ROUND(AM112/AO113,1))</f>
        <v>0</v>
      </c>
      <c r="AQ112" s="29">
        <f>IF(AQ113=0,0,(100*AQ113/D112))</f>
        <v>0</v>
      </c>
      <c r="AR112" s="29"/>
      <c r="AS112" s="29"/>
      <c r="AT112" s="29">
        <f>IF(AS113=0,0,ROUND(AQ112/AS113,1))</f>
        <v>0</v>
      </c>
      <c r="AU112" s="29">
        <f>IF(AU113=0,0,(100*AU113/D112))</f>
        <v>0</v>
      </c>
      <c r="AV112" s="29"/>
      <c r="AW112" s="29"/>
      <c r="AX112" s="29">
        <f>IF(AW113=0,0,ROUND(AU112/AW113,1))</f>
        <v>0</v>
      </c>
    </row>
    <row r="113" spans="2:51" s="2" customFormat="1" ht="10.5" hidden="1" customHeight="1" outlineLevel="1">
      <c r="B113" s="159"/>
      <c r="C113" s="165"/>
      <c r="D113" s="166"/>
      <c r="E113" s="6"/>
      <c r="F113" s="119"/>
      <c r="G113" s="158"/>
      <c r="H113" s="119"/>
      <c r="I113" s="158"/>
      <c r="J113" s="119"/>
      <c r="K113" s="158"/>
      <c r="L113" s="119"/>
      <c r="M113" s="158"/>
      <c r="N113" s="119"/>
      <c r="O113" s="158"/>
      <c r="P113" s="119"/>
      <c r="Q113" s="158"/>
      <c r="R113" s="119"/>
      <c r="S113" s="158"/>
      <c r="T113" s="119"/>
      <c r="U113" s="158"/>
      <c r="V113" s="119"/>
      <c r="W113" s="163"/>
      <c r="X113" s="22"/>
      <c r="Y113" s="163"/>
      <c r="Z113" s="163"/>
      <c r="AA113" s="30">
        <f>IF(F113=0,0,(F114*(IF(G112=0,1,G112)))*F113)+IF(H113=0,0,(H114*(IF(I112=0,1,I112)))*H113)+IF(J113=0,0,(J114*(IF(K112=0,1,K112)))*J113)+IF(L113=0,0,(L114*(IF(M112=0,1,M112)))*L113)+IF(N113=0,0,(N114*(IF(O112=0,1,O112)))*N113)+IF(P113=0,0,(P114*(IF(Q112=0,1,Q112)))*P113)+IF(R113=0,0,(R114*(IF(S112=0,1,S112)))*R113)+IF(T113=0,0,(T114*(IF(U112=0,1,U112)))*T113)+IF(V113=0,0,(V114*(IF(W112=0,1,W112)))*V113)+IF(X113=0,0,(X114*(IF(Y112=0,1,Y112)))*X113)</f>
        <v>0</v>
      </c>
      <c r="AB113" s="30">
        <f>IF(F113=0,0,(IF(G112=0,1,G112)))+IF(H113=0,0,(IF(I112=0,1,I112)))+IF(J113=0,0,(IF(K112=0,1,K112)))+IF(L113=0,0,(IF(M112=0,1,M112)))+IF(N113=0,0,(IF(O112=0,1,O112)))+IF(P113=0,0,(IF(Q112=0,1,Q112)))+IF(R113=0,0,(IF(S112=0,1,S112)))+IF(T113=0,0,(IF(U112=0,1,U112)))+IF(V113=0,0,(IF(W112=0,1,W112)))+IF(X113=0,0,(IF(Y112=0,1,Y112)))</f>
        <v>0</v>
      </c>
      <c r="AC113" s="30">
        <f>IF(F113=0,0,(F114*(IF(G112=0,1,G112))))+IF(H113=0,0,(H114*(IF(I112=0,1,I112))))+IF(J113=0,0,(J114*(IF(K112=0,1,K112))))+IF(L113=0,0,(L114*(IF(M112=0,1,M112))))+IF(N113=0,0,(N114*(IF(O112=0,1,O112))))+IF(P113=0,0,(P114*(IF(Q112=0,1,Q112))))+IF(R113=0,0,(R114*(IF(S112=0,1,S112))))+IF(T113=0,0,(T114*(IF(U112=0,1,U112))))+IF(V113=0,0,(V114*(IF(W112=0,1,W112))))+IF(X113=0,0,(X114*(IF(Y112=0,1,Y112))))</f>
        <v>0</v>
      </c>
      <c r="AD113" s="30">
        <f>IF(AC113=0,0,ROUND(AA113/AC113,1))</f>
        <v>0</v>
      </c>
      <c r="AE113" s="31">
        <f>IF((AND(F112&gt;69.9,F112&lt;80.1)),(F113*F114*(IF(G112=0,1,G112))),0)+IF((AND(H112&gt;69.9,H112&lt;80.1)),(H113*H114*(IF(I112=0,1,I112))),0)+IF((AND(J112&gt;69.9,J112&lt;80.1)),(J113*J114*(IF(K112=0,1,K112))),0)+IF((AND(L112&gt;69.9,L112&lt;80.1)),(L113*L114*(IF(M112=0,1,M112))),0)+IF((AND(N112&gt;69.9,N112&lt;80.1)),(N113*N114*(IF(O112=0,1,O112))),0)+IF((AND(P112&gt;69.9,P112&lt;80.1)),(P113*P114*(IF(Q112=0,1,Q112))),0)+IF((AND(R112&gt;69.9,R112&lt;80.1)),(R113*R114*(IF(S112=0,1,S112))),0)+IF((AND(T112&gt;69.9,T112&lt;80.1)),(T113*T114*(IF(U112=0,1,U112))),0)+IF((AND(V112&gt;69.9,V112&lt;80.1)),(V113*V114*(IF(W112=0,1,W112))),0)+IF((AND(X112&gt;69.9,X112&lt;80.1)),(X113*X114*(IF(Y112=0,1,Y112))),0)</f>
        <v>0</v>
      </c>
      <c r="AF113" s="31">
        <f>IF((AND(F112&gt;69.9,F112&lt;80.1)),(IF(G112=0,1,G112)),0)+IF((AND(H112&gt;69.9,H112&lt;80.1)),(IF(I112=0,1,I112)),0)+IF((AND(J112&gt;69.9,J112&lt;80.1)),(IF(K112=0,1,K112)),0)+IF((AND(L112&gt;69.9,L112&lt;80.1)),(IF(M112=0,1,M112)),0)+IF((AND(N112&gt;69.9,N112&lt;80.1)),(IF(O112=0,1,O112)),0)+IF((AND(P112&gt;69.9,P112&lt;80.1)),(IF(Q112=0,1,Q112)),0)+IF((AND(R112&gt;69.9,R112&lt;80.1)),(IF(S112=0,1,S112)),0)+IF((AND(T112&gt;69.9,T112&lt;80.1)),(IF(U112=0,1,U112)),0)+IF((AND(V112&gt;69.9,V112&lt;80.1)),(IF(W112=0,1,W112)),0)+IF((AND(X112&gt;69.9,X112&lt;80.1)),(IF(Y112=0,1,Y112)),0)</f>
        <v>0</v>
      </c>
      <c r="AG113" s="31">
        <f>IF((AND(F112&gt;69.9,F112&lt;80.1)),(F114*(IF(G112=0,1,G112))))+IF((AND(H112&gt;69.9,H112&lt;80.1)),(H114*(IF(I112=0,1,I112))))+IF((AND(J112&gt;69.9,J112&lt;80.1)),(J114*(IF(K112=0,1,K112))))+IF((AND(L112&gt;69.9,L112&lt;80.1)),(L114*(IF(M112=0,1,M112))))+IF((AND(N112&gt;69.9,N112&lt;80.1)),(N114*(IF(O112=0,1,O112))))+IF((AND(P112&gt;69.9,P112&lt;80.1)),(P114*(IF(Q112=0,1,Q112))))+IF((AND(R112&gt;69.9,R112&lt;80.1)),(R114*(IF(S112=0,1,S112))))+IF((AND(T112&gt;69.9,T112&lt;80.1)),(T114*(IF(U112=0,1,U112))))+IF((AND(V112&gt;69.9,V112&lt;80.1)),(V114*(IF(W112=0,1,W112))))+IF((AND(X112&gt;69.9,X112&lt;80.1)),(X114*(IF(Y112=0,1,Y112))))</f>
        <v>0</v>
      </c>
      <c r="AH113" s="31">
        <f>IF(AG113=0,0,ROUND(AE113/AG113,1))</f>
        <v>0</v>
      </c>
      <c r="AI113" s="31">
        <f>IF((AND(F112&gt;80.1,F112&lt;90.1)),(F113*F114*(IF(G112=0,1,G112))),0)+IF((AND(H112&gt;80.1,H112&lt;90.1)),(H113*H114*(IF(I112=0,1,I112))),0)+IF((AND(J112&gt;80.1,J112&lt;90.1)),(J113*J114*(IF(K112=0,1,K112))),0)+IF((AND(L112&gt;80.1,L112&lt;90.1)),(L113*L114*(IF(M112=0,1,M112))),0)+IF((AND(N112&gt;80.1,N112&lt;90.1)),(N113*N114*(IF(O112=0,1,O112))),0)+IF((AND(P112&gt;80.1,P112&lt;90.1)),(P113*P114*(IF(Q112=0,1,Q112))),0)+IF((AND(R112&gt;80.1,R112&lt;90.1)),(R113*R114*(IF(S112=0,1,S112))),0)+IF((AND(T112&gt;80.1,T112&lt;90.1)),(T113*T114*(IF(U112=0,1,U112))),0)+IF((AND(V112&gt;80.1,V112&lt;90.1)),(V113*V114*(IF(W112=0,1,W112))),0)+IF((AND(X112&gt;80.1,X112&lt;90.1)),(X113*X114*(IF(Y112=0,1,Y112))),0)</f>
        <v>0</v>
      </c>
      <c r="AJ113" s="31">
        <f>IF((AND(F112&gt;80.1,F112&lt;90.1)),(IF(G112=0,1,G112)),0)+IF((AND(H112&gt;80.1,H112&lt;90.1)),(IF(I112=0,1,I112)),0)+IF((AND(J112&gt;80.1,J112&lt;90.1)),(IF(K112=0,1,K112)),0)+IF((AND(L112&gt;80.1,L112&lt;90.1)),(IF(M112=0,1,M112)),0)+IF((AND(N112&gt;80.1,N112&lt;90.1)),(IF(O112=0,1,O112)),0)+IF((AND(P112&gt;80.1,P112&lt;90.1)),(IF(Q112=0,1,Q112)),0)+IF((AND(R112&gt;80.1,R112&lt;90.1)),(IF(S112=0,1,S112)),0)+IF((AND(T112&gt;80.1,T112&lt;90.1)),(IF(U112=0,1,U112)),0)+IF((AND(V112&gt;80.1,V112&lt;90.1)),(IF(W112=0,1,W112)),0)+IF((AND(X112&gt;80.1,X112&lt;90.1)),(IF(Y112=0,1,Y112)),0)</f>
        <v>0</v>
      </c>
      <c r="AK113" s="31">
        <f>IF((AND(F112&gt;80.1,F112&lt;90.1)),(F114*(IF(G112=0,1,G112))))+IF((AND(H112&gt;80.1,H112&lt;90.1)),(H114*(IF(I112=0,1,I112))))+IF((AND(J112&gt;80.1,J112&lt;90.1)),(J114*(IF(K112=0,1,K112))))+IF((AND(L112&gt;80.1,L112&lt;90.1)),(L114*(IF(M112=0,1,M112))))+IF((AND(N112&gt;80.1,N112&lt;90.1)),(N114*(IF(O112=0,1,O112))))+IF((AND(P112&gt;80.1,P112&lt;90.1)),(P114*(IF(Q112=0,1,Q112))))+IF((AND(R112&gt;80.1,R112&lt;90.1)),(R114*(IF(S112=0,1,S112))))+IF((AND(T112&gt;80.1,T112&lt;90.1)),(T114*(IF(U112=0,1,U112))))+IF((AND(V112&gt;80.1,V112&lt;90.1)),(V114*(IF(W112=0,1,W112))))+IF((AND(X112&gt;80.1,X112&lt;90.1)),(X114*(IF(Y112=0,1,Y112))))</f>
        <v>0</v>
      </c>
      <c r="AL113" s="31">
        <f>IF(AK113=0,0,ROUND(AI113/AK113,1))</f>
        <v>0</v>
      </c>
      <c r="AM113" s="31">
        <f>IF((AND(F112&gt;90.1,F112&lt;100.1)),(F113*F114*(IF(G112=0,1,G112))),0)+IF((AND(H112&gt;90.1,H112&lt;100.1)),(H113*H114*(IF(I112=0,1,I112))),0)+IF((AND(J112&gt;90.1,J112&lt;100.1)),(J113*J114*(IF(K112=0,1,K112))),0)+IF((AND(L112&gt;90.1,L112&lt;100.1)),(L113*L114*(IF(M112=0,1,M112))),0)+IF((AND(N112&gt;90.1,N112&lt;100.1)),(N113*N114*(IF(O112=0,1,O112))),0)+IF((AND(P112&gt;90.1,P112&lt;100.1)),(P113*P114*(IF(Q112=0,1,Q112))),0)+IF((AND(R112&gt;90.1,R112&lt;100.1)),(R113*R114*(IF(S112=0,1,S112))),0)+IF((AND(T112&gt;90.1,T112&lt;100.1)),(T113*T114*(IF(U112=0,1,U112))),0)+IF((AND(V112&gt;90.1,V112&lt;100.1)),(V113*V114*(IF(W112=0,1,W112))),0)+IF((AND(X112&gt;90.1,X112&lt;100.1)),(X113*X114*(IF(Y112=0,1,Y112))),0)</f>
        <v>0</v>
      </c>
      <c r="AN113" s="31">
        <f>IF((AND(F112&gt;90.1,F112&lt;100.1)),(IF(G112=0,1,G112)),0)+IF((AND(H112&gt;90.1,H112&lt;100.1)),(IF(I112=0,1,I112)),0)+IF((AND(J112&gt;90.1,J112&lt;100.1)),(IF(K112=0,1,K112)),0)+IF((AND(L112&gt;90.1,L112&lt;100.1)),(IF(M112=0,1,M112)),0)+IF((AND(N112&gt;90.1,N112&lt;100.1)),(IF(O112=0,1,O112)),0)+IF((AND(P112&gt;90.1,P112&lt;100.1)),(IF(Q112=0,1,Q112)),0)+IF((AND(R112&gt;90.1,R112&lt;100.1)),(IF(S112=0,1,S112)),0)+IF((AND(T112&gt;90.1,T112&lt;100.1)),(IF(U112=0,1,U112)),0)+IF((AND(V112&gt;90.1,V112&lt;100.1)),(IF(W112=0,1,W112)),0)+IF((AND(X112&gt;90.1,X112&lt;100.1)),(IF(Y112=0,1,Y112)),0)</f>
        <v>0</v>
      </c>
      <c r="AO113" s="31">
        <f>IF((AND(F112&gt;90.1,F112&lt;100.1)),(F114*(IF(G112=0,1,G112))))+IF((AND(H112&gt;90.1,H112&lt;100.1)),(H114*(IF(I112=0,1,I112))))+IF((AND(J112&gt;90.1,J112&lt;100.1)),(J114*(IF(K112=0,1,K112))))+IF((AND(L112&gt;90.1,L112&lt;100.1)),(L114*(IF(M112=0,1,M112))))+IF((AND(N112&gt;90.1,N112&lt;100.1)),(N114*(IF(O112=0,1,O112))))+IF((AND(P112&gt;90.1,P112&lt;100.1)),(P114*(IF(Q112=0,1,Q112))))+IF((AND(R112&gt;90.1,R112&lt;100.1)),(R114*(IF(S112=0,1,S112))))+IF((AND(T112&gt;90.1,T112&lt;100.1)),(T114*(IF(U112=0,1,U112))))+IF((AND(V112&gt;90.1,V112&lt;100.1)),(V114*(IF(W112=0,1,W112))))+IF((AND(X112&gt;90.1,X112&lt;100.1)),(X114*(IF(Y112=0,1,Y112))))</f>
        <v>0</v>
      </c>
      <c r="AP113" s="31">
        <f>IF(AO113=0,0,ROUND(AM113/AO113,1))</f>
        <v>0</v>
      </c>
      <c r="AQ113" s="79">
        <f>IF((AND(F112&gt;100.1,F112&lt;110.1)),(F113*F114*(IF(G112=0,1,G112))),0)+IF((AND(H112&gt;100.1,H112&lt;110.1)),(H113*H114*(IF(I112=0,1,I112))),0)+IF((AND(J112&gt;100.1,J112&lt;110.1)),(J113*J114*(IF(K112=0,1,K112))),0)+IF((AND(L112&gt;100.1,L112&lt;110.1)),(L113*L114*(IF(M112=0,1,M112))),0)+IF((AND(N112&gt;100.1,N112&lt;110.1)),(N113*N114*(IF(O112=0,1,O112))),0)+IF((AND(P112&gt;100.1,P112&lt;110.1)),(P113*P114*(IF(Q112=0,1,Q112))),0)+IF((AND(R112&gt;100.1,R112&lt;110.1)),(R113*R114*(IF(S112=0,1,S112))),0)+IF((AND(T112&gt;100.1,T112&lt;110.1)),(T113*T114*(IF(U112=0,1,U112))),0)+IF((AND(V112&gt;100.1,V112&lt;110.1)),(V113*V114*(IF(W112=0,1,W112))),0)+IF((AND(X112&gt;100.1,X112&lt;110.1)),(X113*X114*(IF(Y112=0,1,Y112))),0)</f>
        <v>0</v>
      </c>
      <c r="AR113" s="79">
        <f>IF((AND(F112&gt;100.1,F112&lt;110.1)),(IF(G112=0,1,G112)),0)+IF((AND(H112&gt;100.1,H112&lt;110.1)),(IF(I112=0,1,I112)),0)+IF((AND(J112&gt;100.1,J112&lt;110.1)),(IF(K112=0,1,K112)),0)+IF((AND(L112&gt;100.1,L112&lt;110.1)),(IF(M112=0,1,M112)),0)+IF((AND(N112&gt;100.1,N112&lt;110.1)),(IF(O112=0,1,O112)),0)+IF((AND(P112&gt;100.1,P112&lt;110.1)),(IF(Q112=0,1,Q112)),0)+IF((AND(R112&gt;100.1,R112&lt;110.1)),(IF(S112=0,1,S112)),0)+IF((AND(T112&gt;100.1,T112&lt;110.1)),(IF(U112=0,1,U112)),0)+IF((AND(V112&gt;100.1,V112&lt;110.1)),(IF(W112=0,1,W112)),0)+IF((AND(X112&gt;100.1,X112&lt;110.1)),(IF(Y112=0,1,Y112)),0)</f>
        <v>0</v>
      </c>
      <c r="AS113" s="79">
        <f>IF((AND(F112&gt;100.1,F112&lt;110.1)),(F114*(IF(G112=0,1,G112))))+IF((AND(H112&gt;100.1,H112&lt;110.1)),(H114*(IF(I112=0,1,I112))))+IF((AND(J112&gt;100.1,J112&lt;110.1)),(J114*(IF(K112=0,1,K112))))+IF((AND(L112&gt;100.1,L112&lt;110.1)),(L114*(IF(M112=0,1,M112))))+IF((AND(N112&gt;100.1,N112&lt;110.1)),(N114*(IF(O112=0,1,O112))))+IF((AND(P112&gt;100.1,P112&lt;110.1)),(P114*(IF(Q112=0,1,Q112))))+IF((AND(R112&gt;100.1,R112&lt;110.1)),(R114*(IF(S112=0,1,S112))))+IF((AND(T112&gt;100.1,T112&lt;110.1)),(T114*(IF(U112=0,1,U112))))+IF((AND(V112&gt;100.1,V112&lt;110.1)),(V114*(IF(W112=0,1,W112))))+IF((AND(X112&gt;100.1,X112&lt;110.1)),(X114*(IF(Y112=0,1,Y112))))</f>
        <v>0</v>
      </c>
      <c r="AT113" s="79">
        <f>IF(AS113=0,0,ROUND(AQ113/AS113,1))</f>
        <v>0</v>
      </c>
      <c r="AU113" s="79">
        <f>IF((AND(F112&gt;110.1)),(F113*F114*(IF(G112=0,1,G112))),0)+IF((AND(H112&gt;110.1)),(H113*H114*(IF(I112=0,1,I112))),0)+IF((AND(J112&gt;110.1)),(J113*J114*(IF(K112=0,1,K112))),0)+IF((AND(L112&gt;110.1)),(L113*L114*(IF(M112=0,1,M112))),0)+IF((AND(N112&gt;110.1)),(N113*N114*(IF(O112=0,1,O112))),0)+IF((AND(P112&gt;110.1)),(P113*P114*(IF(Q112=0,1,Q112))),0)+IF((AND(R112&gt;110.1)),(R113*R114*(IF(S112=0,1,S112))),0)+IF((AND(T112&gt;110.1)),(T113*T114*(IF(U112=0,1,U112))),0)+IF((AND(V112&gt;110.1)),(V113*V114*(IF(W112=0,1,W112))),0)+IF((AND(X112&gt;110.1)),(X113*X114*(IF(Y112=0,1,Y112))),0)</f>
        <v>0</v>
      </c>
      <c r="AV113" s="31">
        <f>IF((AND(F112&gt;110.1)),(IF(G112=0,1,G112)),0)+IF((AND(H112&gt;110.1)),(IF(I112=0,1,I112)),0)+IF((AND(J112&gt;110.1)),(IF(K112=0,1,K112)),0)+IF((AND(L112&gt;110.1)),(IF(M112=0,1,M112)),0)+IF((AND(N112&gt;110.1)),(IF(O112=0,1,O112)),0)+IF((AND(P112&gt;110.1)),(IF(Q112=0,1,Q112)),0)+IF((AND(R112&gt;110.1)),(IF(S112=0,1,S112)),0)+IF((AND(T112&gt;110.1)),(IF(U112=0,1,U112)),0)+IF((AND(V112&gt;110.1)),(IF(W112=0,1,W112)),0)+IF((AND(X112&gt;110.1)),(IF(Y112=0,1,Y112)),0)</f>
        <v>0</v>
      </c>
      <c r="AW113" s="31">
        <f>IF((AND(F112&gt;110.1)),(F114*(IF(G112=0,1,G112))))+IF((AND(H112&gt;110.1)),(H114*(IF(I112=0,1,I112))))+IF((AND(J112&gt;110.1)),(J114*(IF(K112=0,1,K112))))+IF((AND(L112&gt;110.1)),(L114*(IF(M112=0,1,M112))))+IF((AND(N112&gt;110.1)),(N114*(IF(O112=0,1,O112))))+IF((AND(P112&gt;110.1)),(P114*(IF(Q112=0,1,Q112))))+IF((AND(R112&gt;110.1)),(R114*(IF(S112=0,1,S112))))+IF((AND(T112&gt;110.1)),(T114*(IF(U112=0,1,U112))))+IF((AND(V112&gt;110.1)),(V114*(IF(W112=0,1,W112))))+IF((AND(X112&gt;110.1)),(X114*(IF(Y112=0,1,Y112))))</f>
        <v>0</v>
      </c>
      <c r="AX113" s="31">
        <f>IF(AW113=0,0,ROUND(AU113/AW113,1))</f>
        <v>0</v>
      </c>
      <c r="AY113" s="4"/>
    </row>
    <row r="114" spans="2:51" s="24" customFormat="1" ht="10.5" hidden="1" customHeight="1" outlineLevel="1">
      <c r="B114" s="159"/>
      <c r="C114" s="165"/>
      <c r="D114" s="166"/>
      <c r="E114" s="23"/>
      <c r="F114" s="118" t="s">
        <v>76</v>
      </c>
      <c r="G114" s="158"/>
      <c r="H114" s="118"/>
      <c r="I114" s="158"/>
      <c r="J114" s="118"/>
      <c r="K114" s="158"/>
      <c r="L114" s="118"/>
      <c r="M114" s="158"/>
      <c r="N114" s="118"/>
      <c r="O114" s="158"/>
      <c r="P114" s="118"/>
      <c r="Q114" s="158"/>
      <c r="R114" s="118"/>
      <c r="S114" s="158"/>
      <c r="T114" s="118"/>
      <c r="U114" s="158"/>
      <c r="V114" s="118"/>
      <c r="W114" s="163"/>
      <c r="X114" s="5"/>
      <c r="Y114" s="163"/>
      <c r="Z114" s="163"/>
      <c r="AA114" s="35"/>
      <c r="AB114" s="35"/>
      <c r="AC114" s="35"/>
      <c r="AD114" s="35"/>
      <c r="AE114" s="31"/>
      <c r="AF114" s="31"/>
      <c r="AG114" s="31"/>
      <c r="AH114" s="31"/>
      <c r="AI114" s="36"/>
      <c r="AJ114" s="31"/>
      <c r="AK114" s="31"/>
      <c r="AL114" s="36"/>
      <c r="AM114" s="31"/>
      <c r="AN114" s="31"/>
      <c r="AO114" s="31"/>
      <c r="AP114" s="31"/>
      <c r="AQ114" s="79"/>
      <c r="AR114" s="79"/>
      <c r="AS114" s="79"/>
      <c r="AT114" s="79"/>
      <c r="AU114" s="80"/>
      <c r="AV114" s="31"/>
      <c r="AW114" s="31"/>
      <c r="AX114" s="36"/>
      <c r="AY114" s="37"/>
    </row>
    <row r="115" spans="2:51" ht="10.5" hidden="1" customHeight="1" outlineLevel="1">
      <c r="B115" s="159"/>
      <c r="C115" s="165"/>
      <c r="D115" s="166"/>
      <c r="E115" s="6"/>
      <c r="F115" s="8">
        <f>IF(F116=0,0,(ROUND(F116*100/$D115,1)))</f>
        <v>0</v>
      </c>
      <c r="G115" s="158"/>
      <c r="H115" s="8">
        <f>IF(H116=0,0,(ROUND(H116*100/$D115,1)))</f>
        <v>0</v>
      </c>
      <c r="I115" s="158"/>
      <c r="J115" s="8">
        <f>IF(J116=0,0,(ROUND(J116*100/$D115,1)))</f>
        <v>0</v>
      </c>
      <c r="K115" s="158"/>
      <c r="L115" s="8">
        <f>IF(L116=0,0,(ROUND(L116*100/$D115,1)))</f>
        <v>0</v>
      </c>
      <c r="M115" s="158"/>
      <c r="N115" s="8">
        <f>IF(N116=0,0,(ROUND(N116*100/$D115,1)))</f>
        <v>0</v>
      </c>
      <c r="O115" s="158"/>
      <c r="P115" s="8">
        <f>IF(P116=0,0,(ROUND(P116*100/$D115,1)))</f>
        <v>0</v>
      </c>
      <c r="Q115" s="158"/>
      <c r="R115" s="8">
        <f>IF(R116=0,0,(ROUND(R116*100/$D115,1)))</f>
        <v>0</v>
      </c>
      <c r="S115" s="158"/>
      <c r="T115" s="8">
        <f>IF(T116=0,0,(ROUND(T116*100/$D115,1)))</f>
        <v>0</v>
      </c>
      <c r="U115" s="158"/>
      <c r="V115" s="8">
        <f>IF(V116=0,0,(ROUND(V116*100/$D115,1)))</f>
        <v>0</v>
      </c>
      <c r="W115" s="163"/>
      <c r="X115" s="8">
        <f>IF(X116=0,0,(ROUND(X116*100/$D115,1)))</f>
        <v>0</v>
      </c>
      <c r="Y115" s="163"/>
      <c r="Z115" s="28" t="s">
        <v>115</v>
      </c>
      <c r="AA115" s="29">
        <f>IF(AA116=0,0,(100*AA116/D115))</f>
        <v>0</v>
      </c>
      <c r="AB115" s="29"/>
      <c r="AC115" s="29"/>
      <c r="AD115" s="29">
        <f>IF(AC116=0,0,ROUND(AA115/AC116,1))</f>
        <v>0</v>
      </c>
      <c r="AE115" s="29">
        <f>IF(AE116=0,0,(100*AE116/D115))</f>
        <v>0</v>
      </c>
      <c r="AF115" s="29"/>
      <c r="AG115" s="29"/>
      <c r="AH115" s="29">
        <f>IF(AG116=0,0,ROUND(AE115/AG116,1))</f>
        <v>0</v>
      </c>
      <c r="AI115" s="29">
        <f>IF(AI116=0,0,(100*AI116/D115))</f>
        <v>0</v>
      </c>
      <c r="AJ115" s="29"/>
      <c r="AK115" s="29"/>
      <c r="AL115" s="29">
        <f>IF(AK116=0,0,ROUND(AI115/AK116,1))</f>
        <v>0</v>
      </c>
      <c r="AM115" s="29">
        <f>IF(AM116=0,0,(100*AM116/D115))</f>
        <v>0</v>
      </c>
      <c r="AN115" s="29"/>
      <c r="AO115" s="29"/>
      <c r="AP115" s="29">
        <f>IF(AO116=0,0,ROUND(AM115/AO116,1))</f>
        <v>0</v>
      </c>
      <c r="AQ115" s="29">
        <f>IF(AQ116=0,0,(100*AQ116/D115))</f>
        <v>0</v>
      </c>
      <c r="AR115" s="29"/>
      <c r="AS115" s="29"/>
      <c r="AT115" s="29">
        <f>IF(AS116=0,0,ROUND(AQ115/AS116,1))</f>
        <v>0</v>
      </c>
      <c r="AU115" s="29">
        <f>IF(AU116=0,0,(100*AU116/D115))</f>
        <v>0</v>
      </c>
      <c r="AV115" s="29"/>
      <c r="AW115" s="29"/>
      <c r="AX115" s="29">
        <f>IF(AW116=0,0,ROUND(AU115/AW116,1))</f>
        <v>0</v>
      </c>
    </row>
    <row r="116" spans="2:51" s="2" customFormat="1" ht="10.5" hidden="1" customHeight="1" outlineLevel="1">
      <c r="B116" s="159"/>
      <c r="C116" s="165"/>
      <c r="D116" s="166"/>
      <c r="E116" s="6"/>
      <c r="F116" s="119"/>
      <c r="G116" s="158"/>
      <c r="H116" s="119"/>
      <c r="I116" s="158"/>
      <c r="J116" s="119"/>
      <c r="K116" s="158"/>
      <c r="L116" s="119"/>
      <c r="M116" s="158"/>
      <c r="N116" s="119"/>
      <c r="O116" s="158"/>
      <c r="P116" s="119"/>
      <c r="Q116" s="158"/>
      <c r="R116" s="119"/>
      <c r="S116" s="158"/>
      <c r="T116" s="119"/>
      <c r="U116" s="158"/>
      <c r="V116" s="119"/>
      <c r="W116" s="163"/>
      <c r="X116" s="22"/>
      <c r="Y116" s="163"/>
      <c r="Z116" s="28" t="s">
        <v>117</v>
      </c>
      <c r="AA116" s="30">
        <f>IF(F116=0,0,(F117*(IF(G115=0,1,G115)))*F116)+IF(H116=0,0,(H117*(IF(I115=0,1,I115)))*H116)+IF(J116=0,0,(J117*(IF(K115=0,1,K115)))*J116)+IF(L116=0,0,(L117*(IF(M115=0,1,M115)))*L116)+IF(N116=0,0,(N117*(IF(O115=0,1,O115)))*N116)+IF(P116=0,0,(P117*(IF(Q115=0,1,Q115)))*P116)+IF(R116=0,0,(R117*(IF(S115=0,1,S115)))*R116)+IF(T116=0,0,(T117*(IF(U115=0,1,U115)))*T116)+IF(V116=0,0,(V117*(IF(W115=0,1,W115)))*V116)+IF(X116=0,0,(X117*(IF(Y115=0,1,Y115)))*X116)</f>
        <v>0</v>
      </c>
      <c r="AB116" s="30">
        <f>IF(F116=0,0,(IF(G115=0,1,G115)))+IF(H116=0,0,(IF(I115=0,1,I115)))+IF(J116=0,0,(IF(K115=0,1,K115)))+IF(L116=0,0,(IF(M115=0,1,M115)))+IF(N116=0,0,(IF(O115=0,1,O115)))+IF(P116=0,0,(IF(Q115=0,1,Q115)))+IF(R116=0,0,(IF(S115=0,1,S115)))+IF(T116=0,0,(IF(U115=0,1,U115)))+IF(V116=0,0,(IF(W115=0,1,W115)))+IF(X116=0,0,(IF(Y115=0,1,Y115)))</f>
        <v>0</v>
      </c>
      <c r="AC116" s="30">
        <f>IF(F116=0,0,(F117*(IF(G115=0,1,G115))))+IF(H116=0,0,(H117*(IF(I115=0,1,I115))))+IF(J116=0,0,(J117*(IF(K115=0,1,K115))))+IF(L116=0,0,(L117*(IF(M115=0,1,M115))))+IF(N116=0,0,(N117*(IF(O115=0,1,O115))))+IF(P116=0,0,(P117*(IF(Q115=0,1,Q115))))+IF(R116=0,0,(R117*(IF(S115=0,1,S115))))+IF(T116=0,0,(T117*(IF(U115=0,1,U115))))+IF(V116=0,0,(V117*(IF(W115=0,1,W115))))+IF(X116=0,0,(X117*(IF(Y115=0,1,Y115))))</f>
        <v>0</v>
      </c>
      <c r="AD116" s="30">
        <f>IF(AC116=0,0,ROUND(AA116/AC116,1))</f>
        <v>0</v>
      </c>
      <c r="AE116" s="31">
        <f>IF((AND(F115&gt;69.9,F115&lt;80.1)),(F116*F117*(IF(G115=0,1,G115))),0)+IF((AND(H115&gt;69.9,H115&lt;80.1)),(H116*H117*(IF(I115=0,1,I115))),0)+IF((AND(J115&gt;69.9,J115&lt;80.1)),(J116*J117*(IF(K115=0,1,K115))),0)+IF((AND(L115&gt;69.9,L115&lt;80.1)),(L116*L117*(IF(M115=0,1,M115))),0)+IF((AND(N115&gt;69.9,N115&lt;80.1)),(N116*N117*(IF(O115=0,1,O115))),0)+IF((AND(P115&gt;69.9,P115&lt;80.1)),(P116*P117*(IF(Q115=0,1,Q115))),0)+IF((AND(R115&gt;69.9,R115&lt;80.1)),(R116*R117*(IF(S115=0,1,S115))),0)+IF((AND(T115&gt;69.9,T115&lt;80.1)),(T116*T117*(IF(U115=0,1,U115))),0)+IF((AND(V115&gt;69.9,V115&lt;80.1)),(V116*V117*(IF(W115=0,1,W115))),0)+IF((AND(X115&gt;69.9,X115&lt;80.1)),(X116*X117*(IF(Y115=0,1,Y115))),0)</f>
        <v>0</v>
      </c>
      <c r="AF116" s="31">
        <f>IF((AND(F115&gt;69.9,F115&lt;80.1)),(IF(G115=0,1,G115)),0)+IF((AND(H115&gt;69.9,H115&lt;80.1)),(IF(I115=0,1,I115)),0)+IF((AND(J115&gt;69.9,J115&lt;80.1)),(IF(K115=0,1,K115)),0)+IF((AND(L115&gt;69.9,L115&lt;80.1)),(IF(M115=0,1,M115)),0)+IF((AND(N115&gt;69.9,N115&lt;80.1)),(IF(O115=0,1,O115)),0)+IF((AND(P115&gt;69.9,P115&lt;80.1)),(IF(Q115=0,1,Q115)),0)+IF((AND(R115&gt;69.9,R115&lt;80.1)),(IF(S115=0,1,S115)),0)+IF((AND(T115&gt;69.9,T115&lt;80.1)),(IF(U115=0,1,U115)),0)+IF((AND(V115&gt;69.9,V115&lt;80.1)),(IF(W115=0,1,W115)),0)+IF((AND(X115&gt;69.9,X115&lt;80.1)),(IF(Y115=0,1,Y115)),0)</f>
        <v>0</v>
      </c>
      <c r="AG116" s="31">
        <f>IF((AND(F115&gt;69.9,F115&lt;80.1)),(F117*(IF(G115=0,1,G115))))+IF((AND(H115&gt;69.9,H115&lt;80.1)),(H117*(IF(I115=0,1,I115))))+IF((AND(J115&gt;69.9,J115&lt;80.1)),(J117*(IF(K115=0,1,K115))))+IF((AND(L115&gt;69.9,L115&lt;80.1)),(L117*(IF(M115=0,1,M115))))+IF((AND(N115&gt;69.9,N115&lt;80.1)),(N117*(IF(O115=0,1,O115))))+IF((AND(P115&gt;69.9,P115&lt;80.1)),(P117*(IF(Q115=0,1,Q115))))+IF((AND(R115&gt;69.9,R115&lt;80.1)),(R117*(IF(S115=0,1,S115))))+IF((AND(T115&gt;69.9,T115&lt;80.1)),(T117*(IF(U115=0,1,U115))))+IF((AND(V115&gt;69.9,V115&lt;80.1)),(V117*(IF(W115=0,1,W115))))+IF((AND(X115&gt;69.9,X115&lt;80.1)),(X117*(IF(Y115=0,1,Y115))))</f>
        <v>0</v>
      </c>
      <c r="AH116" s="31">
        <f>IF(AG116=0,0,ROUND(AE116/AG116,1))</f>
        <v>0</v>
      </c>
      <c r="AI116" s="31">
        <f>IF((AND(F115&gt;80.1,F115&lt;90.1)),(F116*F117*(IF(G115=0,1,G115))),0)+IF((AND(H115&gt;80.1,H115&lt;90.1)),(H116*H117*(IF(I115=0,1,I115))),0)+IF((AND(J115&gt;80.1,J115&lt;90.1)),(J116*J117*(IF(K115=0,1,K115))),0)+IF((AND(L115&gt;80.1,L115&lt;90.1)),(L116*L117*(IF(M115=0,1,M115))),0)+IF((AND(N115&gt;80.1,N115&lt;90.1)),(N116*N117*(IF(O115=0,1,O115))),0)+IF((AND(P115&gt;80.1,P115&lt;90.1)),(P116*P117*(IF(Q115=0,1,Q115))),0)+IF((AND(R115&gt;80.1,R115&lt;90.1)),(R116*R117*(IF(S115=0,1,S115))),0)+IF((AND(T115&gt;80.1,T115&lt;90.1)),(T116*T117*(IF(U115=0,1,U115))),0)+IF((AND(V115&gt;80.1,V115&lt;90.1)),(V116*V117*(IF(W115=0,1,W115))),0)+IF((AND(X115&gt;80.1,X115&lt;90.1)),(X116*X117*(IF(Y115=0,1,Y115))),0)</f>
        <v>0</v>
      </c>
      <c r="AJ116" s="31">
        <f>IF((AND(F115&gt;80.1,F115&lt;90.1)),(IF(G115=0,1,G115)),0)+IF((AND(H115&gt;80.1,H115&lt;90.1)),(IF(I115=0,1,I115)),0)+IF((AND(J115&gt;80.1,J115&lt;90.1)),(IF(K115=0,1,K115)),0)+IF((AND(L115&gt;80.1,L115&lt;90.1)),(IF(M115=0,1,M115)),0)+IF((AND(N115&gt;80.1,N115&lt;90.1)),(IF(O115=0,1,O115)),0)+IF((AND(P115&gt;80.1,P115&lt;90.1)),(IF(Q115=0,1,Q115)),0)+IF((AND(R115&gt;80.1,R115&lt;90.1)),(IF(S115=0,1,S115)),0)+IF((AND(T115&gt;80.1,T115&lt;90.1)),(IF(U115=0,1,U115)),0)+IF((AND(V115&gt;80.1,V115&lt;90.1)),(IF(W115=0,1,W115)),0)+IF((AND(X115&gt;80.1,X115&lt;90.1)),(IF(Y115=0,1,Y115)),0)</f>
        <v>0</v>
      </c>
      <c r="AK116" s="31">
        <f>IF((AND(F115&gt;80.1,F115&lt;90.1)),(F117*(IF(G115=0,1,G115))))+IF((AND(H115&gt;80.1,H115&lt;90.1)),(H117*(IF(I115=0,1,I115))))+IF((AND(J115&gt;80.1,J115&lt;90.1)),(J117*(IF(K115=0,1,K115))))+IF((AND(L115&gt;80.1,L115&lt;90.1)),(L117*(IF(M115=0,1,M115))))+IF((AND(N115&gt;80.1,N115&lt;90.1)),(N117*(IF(O115=0,1,O115))))+IF((AND(P115&gt;80.1,P115&lt;90.1)),(P117*(IF(Q115=0,1,Q115))))+IF((AND(R115&gt;80.1,R115&lt;90.1)),(R117*(IF(S115=0,1,S115))))+IF((AND(T115&gt;80.1,T115&lt;90.1)),(T117*(IF(U115=0,1,U115))))+IF((AND(V115&gt;80.1,V115&lt;90.1)),(V117*(IF(W115=0,1,W115))))+IF((AND(X115&gt;80.1,X115&lt;90.1)),(X117*(IF(Y115=0,1,Y115))))</f>
        <v>0</v>
      </c>
      <c r="AL116" s="31">
        <f>IF(AK116=0,0,ROUND(AI116/AK116,1))</f>
        <v>0</v>
      </c>
      <c r="AM116" s="31">
        <f>IF((AND(F115&gt;90.1,F115&lt;100.1)),(F116*F117*(IF(G115=0,1,G115))),0)+IF((AND(H115&gt;90.1,H115&lt;100.1)),(H116*H117*(IF(I115=0,1,I115))),0)+IF((AND(J115&gt;90.1,J115&lt;100.1)),(J116*J117*(IF(K115=0,1,K115))),0)+IF((AND(L115&gt;90.1,L115&lt;100.1)),(L116*L117*(IF(M115=0,1,M115))),0)+IF((AND(N115&gt;90.1,N115&lt;100.1)),(N116*N117*(IF(O115=0,1,O115))),0)+IF((AND(P115&gt;90.1,P115&lt;100.1)),(P116*P117*(IF(Q115=0,1,Q115))),0)+IF((AND(R115&gt;90.1,R115&lt;100.1)),(R116*R117*(IF(S115=0,1,S115))),0)+IF((AND(T115&gt;90.1,T115&lt;100.1)),(T116*T117*(IF(U115=0,1,U115))),0)+IF((AND(V115&gt;90.1,V115&lt;100.1)),(V116*V117*(IF(W115=0,1,W115))),0)+IF((AND(X115&gt;90.1,X115&lt;100.1)),(X116*X117*(IF(Y115=0,1,Y115))),0)</f>
        <v>0</v>
      </c>
      <c r="AN116" s="31">
        <f>IF((AND(F115&gt;90.1,F115&lt;100.1)),(IF(G115=0,1,G115)),0)+IF((AND(H115&gt;90.1,H115&lt;100.1)),(IF(I115=0,1,I115)),0)+IF((AND(J115&gt;90.1,J115&lt;100.1)),(IF(K115=0,1,K115)),0)+IF((AND(L115&gt;90.1,L115&lt;100.1)),(IF(M115=0,1,M115)),0)+IF((AND(N115&gt;90.1,N115&lt;100.1)),(IF(O115=0,1,O115)),0)+IF((AND(P115&gt;90.1,P115&lt;100.1)),(IF(Q115=0,1,Q115)),0)+IF((AND(R115&gt;90.1,R115&lt;100.1)),(IF(S115=0,1,S115)),0)+IF((AND(T115&gt;90.1,T115&lt;100.1)),(IF(U115=0,1,U115)),0)+IF((AND(V115&gt;90.1,V115&lt;100.1)),(IF(W115=0,1,W115)),0)+IF((AND(X115&gt;90.1,X115&lt;100.1)),(IF(Y115=0,1,Y115)),0)</f>
        <v>0</v>
      </c>
      <c r="AO116" s="31">
        <f>IF((AND(F115&gt;90.1,F115&lt;100.1)),(F117*(IF(G115=0,1,G115))))+IF((AND(H115&gt;90.1,H115&lt;100.1)),(H117*(IF(I115=0,1,I115))))+IF((AND(J115&gt;90.1,J115&lt;100.1)),(J117*(IF(K115=0,1,K115))))+IF((AND(L115&gt;90.1,L115&lt;100.1)),(L117*(IF(M115=0,1,M115))))+IF((AND(N115&gt;90.1,N115&lt;100.1)),(N117*(IF(O115=0,1,O115))))+IF((AND(P115&gt;90.1,P115&lt;100.1)),(P117*(IF(Q115=0,1,Q115))))+IF((AND(R115&gt;90.1,R115&lt;100.1)),(R117*(IF(S115=0,1,S115))))+IF((AND(T115&gt;90.1,T115&lt;100.1)),(T117*(IF(U115=0,1,U115))))+IF((AND(V115&gt;90.1,V115&lt;100.1)),(V117*(IF(W115=0,1,W115))))+IF((AND(X115&gt;90.1,X115&lt;100.1)),(X117*(IF(Y115=0,1,Y115))))</f>
        <v>0</v>
      </c>
      <c r="AP116" s="31">
        <f>IF(AO116=0,0,ROUND(AM116/AO116,1))</f>
        <v>0</v>
      </c>
      <c r="AQ116" s="79">
        <f>IF((AND(F115&gt;100.1,F115&lt;110.1)),(F116*F117*(IF(G115=0,1,G115))),0)+IF((AND(H115&gt;100.1,H115&lt;110.1)),(H116*H117*(IF(I115=0,1,I115))),0)+IF((AND(J115&gt;100.1,J115&lt;110.1)),(J116*J117*(IF(K115=0,1,K115))),0)+IF((AND(L115&gt;100.1,L115&lt;110.1)),(L116*L117*(IF(M115=0,1,M115))),0)+IF((AND(N115&gt;100.1,N115&lt;110.1)),(N116*N117*(IF(O115=0,1,O115))),0)+IF((AND(P115&gt;100.1,P115&lt;110.1)),(P116*P117*(IF(Q115=0,1,Q115))),0)+IF((AND(R115&gt;100.1,R115&lt;110.1)),(R116*R117*(IF(S115=0,1,S115))),0)+IF((AND(T115&gt;100.1,T115&lt;110.1)),(T116*T117*(IF(U115=0,1,U115))),0)+IF((AND(V115&gt;100.1,V115&lt;110.1)),(V116*V117*(IF(W115=0,1,W115))),0)+IF((AND(X115&gt;100.1,X115&lt;110.1)),(X116*X117*(IF(Y115=0,1,Y115))),0)</f>
        <v>0</v>
      </c>
      <c r="AR116" s="79">
        <f>IF((AND(F115&gt;100.1,F115&lt;110.1)),(IF(G115=0,1,G115)),0)+IF((AND(H115&gt;100.1,H115&lt;110.1)),(IF(I115=0,1,I115)),0)+IF((AND(J115&gt;100.1,J115&lt;110.1)),(IF(K115=0,1,K115)),0)+IF((AND(L115&gt;100.1,L115&lt;110.1)),(IF(M115=0,1,M115)),0)+IF((AND(N115&gt;100.1,N115&lt;110.1)),(IF(O115=0,1,O115)),0)+IF((AND(P115&gt;100.1,P115&lt;110.1)),(IF(Q115=0,1,Q115)),0)+IF((AND(R115&gt;100.1,R115&lt;110.1)),(IF(S115=0,1,S115)),0)+IF((AND(T115&gt;100.1,T115&lt;110.1)),(IF(U115=0,1,U115)),0)+IF((AND(V115&gt;100.1,V115&lt;110.1)),(IF(W115=0,1,W115)),0)+IF((AND(X115&gt;100.1,X115&lt;110.1)),(IF(Y115=0,1,Y115)),0)</f>
        <v>0</v>
      </c>
      <c r="AS116" s="79">
        <f>IF((AND(F115&gt;100.1,F115&lt;110.1)),(F117*(IF(G115=0,1,G115))))+IF((AND(H115&gt;100.1,H115&lt;110.1)),(H117*(IF(I115=0,1,I115))))+IF((AND(J115&gt;100.1,J115&lt;110.1)),(J117*(IF(K115=0,1,K115))))+IF((AND(L115&gt;100.1,L115&lt;110.1)),(L117*(IF(M115=0,1,M115))))+IF((AND(N115&gt;100.1,N115&lt;110.1)),(N117*(IF(O115=0,1,O115))))+IF((AND(P115&gt;100.1,P115&lt;110.1)),(P117*(IF(Q115=0,1,Q115))))+IF((AND(R115&gt;100.1,R115&lt;110.1)),(R117*(IF(S115=0,1,S115))))+IF((AND(T115&gt;100.1,T115&lt;110.1)),(T117*(IF(U115=0,1,U115))))+IF((AND(V115&gt;100.1,V115&lt;110.1)),(V117*(IF(W115=0,1,W115))))+IF((AND(X115&gt;100.1,X115&lt;110.1)),(X117*(IF(Y115=0,1,Y115))))</f>
        <v>0</v>
      </c>
      <c r="AT116" s="79">
        <f>IF(AS116=0,0,ROUND(AQ116/AS116,1))</f>
        <v>0</v>
      </c>
      <c r="AU116" s="79">
        <f>IF((AND(F115&gt;110.1)),(F116*F117*(IF(G115=0,1,G115))),0)+IF((AND(H115&gt;110.1)),(H116*H117*(IF(I115=0,1,I115))),0)+IF((AND(J115&gt;110.1)),(J116*J117*(IF(K115=0,1,K115))),0)+IF((AND(L115&gt;110.1)),(L116*L117*(IF(M115=0,1,M115))),0)+IF((AND(N115&gt;110.1)),(N116*N117*(IF(O115=0,1,O115))),0)+IF((AND(P115&gt;110.1)),(P116*P117*(IF(Q115=0,1,Q115))),0)+IF((AND(R115&gt;110.1)),(R116*R117*(IF(S115=0,1,S115))),0)+IF((AND(T115&gt;110.1)),(T116*T117*(IF(U115=0,1,U115))),0)+IF((AND(V115&gt;110.1)),(V116*V117*(IF(W115=0,1,W115))),0)+IF((AND(X115&gt;110.1)),(X116*X117*(IF(Y115=0,1,Y115))),0)</f>
        <v>0</v>
      </c>
      <c r="AV116" s="31">
        <f>IF((AND(F115&gt;110.1)),(IF(G115=0,1,G115)),0)+IF((AND(H115&gt;110.1)),(IF(I115=0,1,I115)),0)+IF((AND(J115&gt;110.1)),(IF(K115=0,1,K115)),0)+IF((AND(L115&gt;110.1)),(IF(M115=0,1,M115)),0)+IF((AND(N115&gt;110.1)),(IF(O115=0,1,O115)),0)+IF((AND(P115&gt;110.1)),(IF(Q115=0,1,Q115)),0)+IF((AND(R115&gt;110.1)),(IF(S115=0,1,S115)),0)+IF((AND(T115&gt;110.1)),(IF(U115=0,1,U115)),0)+IF((AND(V115&gt;110.1)),(IF(W115=0,1,W115)),0)+IF((AND(X115&gt;110.1)),(IF(Y115=0,1,Y115)),0)</f>
        <v>0</v>
      </c>
      <c r="AW116" s="31">
        <f>IF((AND(F115&gt;110.1)),(F117*(IF(G115=0,1,G115))))+IF((AND(H115&gt;110.1)),(H117*(IF(I115=0,1,I115))))+IF((AND(J115&gt;110.1)),(J117*(IF(K115=0,1,K115))))+IF((AND(L115&gt;110.1)),(L117*(IF(M115=0,1,M115))))+IF((AND(N115&gt;110.1)),(N117*(IF(O115=0,1,O115))))+IF((AND(P115&gt;110.1)),(P117*(IF(Q115=0,1,Q115))))+IF((AND(R115&gt;110.1)),(R117*(IF(S115=0,1,S115))))+IF((AND(T115&gt;110.1)),(T117*(IF(U115=0,1,U115))))+IF((AND(V115&gt;110.1)),(V117*(IF(W115=0,1,W115))))+IF((AND(X115&gt;110.1)),(X117*(IF(Y115=0,1,Y115))))</f>
        <v>0</v>
      </c>
      <c r="AX116" s="31">
        <f>IF(AW116=0,0,ROUND(AU116/AW116,1))</f>
        <v>0</v>
      </c>
      <c r="AY116" s="4"/>
    </row>
    <row r="117" spans="2:51" s="24" customFormat="1" ht="10.5" hidden="1" customHeight="1" outlineLevel="1">
      <c r="B117" s="159"/>
      <c r="C117" s="165"/>
      <c r="D117" s="166"/>
      <c r="E117" s="23"/>
      <c r="F117" s="118" t="s">
        <v>76</v>
      </c>
      <c r="G117" s="158"/>
      <c r="H117" s="118"/>
      <c r="I117" s="158"/>
      <c r="J117" s="118"/>
      <c r="K117" s="158"/>
      <c r="L117" s="118"/>
      <c r="M117" s="158"/>
      <c r="N117" s="118"/>
      <c r="O117" s="158"/>
      <c r="P117" s="118"/>
      <c r="Q117" s="158"/>
      <c r="R117" s="118"/>
      <c r="S117" s="158"/>
      <c r="T117" s="118"/>
      <c r="U117" s="158"/>
      <c r="V117" s="118"/>
      <c r="W117" s="163"/>
      <c r="X117" s="5"/>
      <c r="Y117" s="163"/>
      <c r="Z117" s="163"/>
      <c r="AA117" s="35"/>
      <c r="AB117" s="35"/>
      <c r="AC117" s="35"/>
      <c r="AD117" s="35"/>
      <c r="AE117" s="31"/>
      <c r="AF117" s="31"/>
      <c r="AG117" s="31"/>
      <c r="AH117" s="31"/>
      <c r="AI117" s="36"/>
      <c r="AJ117" s="31"/>
      <c r="AK117" s="31"/>
      <c r="AL117" s="36"/>
      <c r="AM117" s="31"/>
      <c r="AN117" s="31"/>
      <c r="AO117" s="31"/>
      <c r="AP117" s="31"/>
      <c r="AQ117" s="79"/>
      <c r="AR117" s="79"/>
      <c r="AS117" s="79"/>
      <c r="AT117" s="79"/>
      <c r="AU117" s="80"/>
      <c r="AV117" s="31"/>
      <c r="AW117" s="31"/>
      <c r="AX117" s="36"/>
      <c r="AY117" s="37"/>
    </row>
    <row r="118" spans="2:51" ht="10.5" hidden="1" customHeight="1" outlineLevel="1">
      <c r="B118" s="159"/>
      <c r="C118" s="165"/>
      <c r="D118" s="166"/>
      <c r="E118" s="6"/>
      <c r="F118" s="8">
        <f>IF(F119=0,0,(ROUND(F119*100/$D118,1)))</f>
        <v>0</v>
      </c>
      <c r="G118" s="158"/>
      <c r="H118" s="8">
        <f>IF(H119=0,0,(ROUND(H119*100/$D118,1)))</f>
        <v>0</v>
      </c>
      <c r="I118" s="158"/>
      <c r="J118" s="8">
        <f>IF(J119=0,0,(ROUND(J119*100/$D118,1)))</f>
        <v>0</v>
      </c>
      <c r="K118" s="158"/>
      <c r="L118" s="8">
        <f>IF(L119=0,0,(ROUND(L119*100/$D118,1)))</f>
        <v>0</v>
      </c>
      <c r="M118" s="158"/>
      <c r="N118" s="8">
        <f>IF(N119=0,0,(ROUND(N119*100/$D118,1)))</f>
        <v>0</v>
      </c>
      <c r="O118" s="158"/>
      <c r="P118" s="8">
        <f>IF(P119=0,0,(ROUND(P119*100/$D118,1)))</f>
        <v>0</v>
      </c>
      <c r="Q118" s="158"/>
      <c r="R118" s="8">
        <f>IF(R119=0,0,(ROUND(R119*100/$D118,1)))</f>
        <v>0</v>
      </c>
      <c r="S118" s="158"/>
      <c r="T118" s="8">
        <f>IF(T119=0,0,(ROUND(T119*100/$D118,1)))</f>
        <v>0</v>
      </c>
      <c r="U118" s="158"/>
      <c r="V118" s="8">
        <f>IF(V119=0,0,(ROUND(V119*100/$D118,1)))</f>
        <v>0</v>
      </c>
      <c r="W118" s="163"/>
      <c r="X118" s="8">
        <f>IF(X119=0,0,(ROUND(X119*100/$D118,1)))</f>
        <v>0</v>
      </c>
      <c r="Y118" s="163"/>
      <c r="Z118" s="163"/>
      <c r="AA118" s="29">
        <f>IF(AA119=0,0,(100*AA119/D118))</f>
        <v>0</v>
      </c>
      <c r="AB118" s="29"/>
      <c r="AC118" s="29"/>
      <c r="AD118" s="29">
        <f>IF(AC119=0,0,ROUND(AA118/AC119,1))</f>
        <v>0</v>
      </c>
      <c r="AE118" s="29">
        <f>IF(AE119=0,0,(100*AE119/D118))</f>
        <v>0</v>
      </c>
      <c r="AF118" s="29"/>
      <c r="AG118" s="29"/>
      <c r="AH118" s="29">
        <f>IF(AG119=0,0,ROUND(AE118/AG119,1))</f>
        <v>0</v>
      </c>
      <c r="AI118" s="29">
        <f>IF(AI119=0,0,(100*AI119/D118))</f>
        <v>0</v>
      </c>
      <c r="AJ118" s="29"/>
      <c r="AK118" s="29"/>
      <c r="AL118" s="29">
        <f>IF(AK119=0,0,ROUND(AI118/AK119,1))</f>
        <v>0</v>
      </c>
      <c r="AM118" s="29">
        <f>IF(AM119=0,0,(100*AM119/D118))</f>
        <v>0</v>
      </c>
      <c r="AN118" s="29"/>
      <c r="AO118" s="29"/>
      <c r="AP118" s="29">
        <f>IF(AO119=0,0,ROUND(AM118/AO119,1))</f>
        <v>0</v>
      </c>
      <c r="AQ118" s="29">
        <f>IF(AQ119=0,0,(100*AQ119/D118))</f>
        <v>0</v>
      </c>
      <c r="AR118" s="29"/>
      <c r="AS118" s="29"/>
      <c r="AT118" s="29">
        <f>IF(AS119=0,0,ROUND(AQ118/AS119,1))</f>
        <v>0</v>
      </c>
      <c r="AU118" s="29">
        <f>IF(AU119=0,0,(100*AU119/D118))</f>
        <v>0</v>
      </c>
      <c r="AV118" s="29"/>
      <c r="AW118" s="29"/>
      <c r="AX118" s="29">
        <f>IF(AW119=0,0,ROUND(AU118/AW119,1))</f>
        <v>0</v>
      </c>
    </row>
    <row r="119" spans="2:51" s="2" customFormat="1" ht="10.5" hidden="1" customHeight="1" outlineLevel="1">
      <c r="B119" s="159"/>
      <c r="C119" s="165"/>
      <c r="D119" s="166"/>
      <c r="E119" s="6"/>
      <c r="F119" s="119"/>
      <c r="G119" s="158"/>
      <c r="H119" s="119"/>
      <c r="I119" s="158"/>
      <c r="J119" s="119"/>
      <c r="K119" s="158"/>
      <c r="L119" s="119"/>
      <c r="M119" s="158"/>
      <c r="N119" s="119"/>
      <c r="O119" s="158"/>
      <c r="P119" s="119"/>
      <c r="Q119" s="158"/>
      <c r="R119" s="119"/>
      <c r="S119" s="158"/>
      <c r="T119" s="119"/>
      <c r="U119" s="158"/>
      <c r="V119" s="119"/>
      <c r="W119" s="163"/>
      <c r="X119" s="22"/>
      <c r="Y119" s="163"/>
      <c r="Z119" s="150"/>
      <c r="AA119" s="30">
        <f>IF(F119=0,0,(F120*(IF(G118=0,1,G118)))*F119)+IF(H119=0,0,(H120*(IF(I118=0,1,I118)))*H119)+IF(J119=0,0,(J120*(IF(K118=0,1,K118)))*J119)+IF(L119=0,0,(L120*(IF(M118=0,1,M118)))*L119)+IF(N119=0,0,(N120*(IF(O118=0,1,O118)))*N119)+IF(P119=0,0,(P120*(IF(Q118=0,1,Q118)))*P119)+IF(R119=0,0,(R120*(IF(S118=0,1,S118)))*R119)+IF(T119=0,0,(T120*(IF(U118=0,1,U118)))*T119)+IF(V119=0,0,(V120*(IF(W118=0,1,W118)))*V119)+IF(X119=0,0,(X120*(IF(Y118=0,1,Y118)))*X119)</f>
        <v>0</v>
      </c>
      <c r="AB119" s="30">
        <f>IF(F119=0,0,(IF(G118=0,1,G118)))+IF(H119=0,0,(IF(I118=0,1,I118)))+IF(J119=0,0,(IF(K118=0,1,K118)))+IF(L119=0,0,(IF(M118=0,1,M118)))+IF(N119=0,0,(IF(O118=0,1,O118)))+IF(P119=0,0,(IF(Q118=0,1,Q118)))+IF(R119=0,0,(IF(S118=0,1,S118)))+IF(T119=0,0,(IF(U118=0,1,U118)))+IF(V119=0,0,(IF(W118=0,1,W118)))+IF(X119=0,0,(IF(Y118=0,1,Y118)))</f>
        <v>0</v>
      </c>
      <c r="AC119" s="30">
        <f>IF(F119=0,0,(F120*(IF(G118=0,1,G118))))+IF(H119=0,0,(H120*(IF(I118=0,1,I118))))+IF(J119=0,0,(J120*(IF(K118=0,1,K118))))+IF(L119=0,0,(L120*(IF(M118=0,1,M118))))+IF(N119=0,0,(N120*(IF(O118=0,1,O118))))+IF(P119=0,0,(P120*(IF(Q118=0,1,Q118))))+IF(R119=0,0,(R120*(IF(S118=0,1,S118))))+IF(T119=0,0,(T120*(IF(U118=0,1,U118))))+IF(V119=0,0,(V120*(IF(W118=0,1,W118))))+IF(X119=0,0,(X120*(IF(Y118=0,1,Y118))))</f>
        <v>0</v>
      </c>
      <c r="AD119" s="30">
        <f>IF(AC119=0,0,ROUND(AA119/AC119,1))</f>
        <v>0</v>
      </c>
      <c r="AE119" s="31">
        <f>IF((AND(F118&gt;69.9,F118&lt;80.1)),(F119*F120*(IF(G118=0,1,G118))),0)+IF((AND(H118&gt;69.9,H118&lt;80.1)),(H119*H120*(IF(I118=0,1,I118))),0)+IF((AND(J118&gt;69.9,J118&lt;80.1)),(J119*J120*(IF(K118=0,1,K118))),0)+IF((AND(L118&gt;69.9,L118&lt;80.1)),(L119*L120*(IF(M118=0,1,M118))),0)+IF((AND(N118&gt;69.9,N118&lt;80.1)),(N119*N120*(IF(O118=0,1,O118))),0)+IF((AND(P118&gt;69.9,P118&lt;80.1)),(P119*P120*(IF(Q118=0,1,Q118))),0)+IF((AND(R118&gt;69.9,R118&lt;80.1)),(R119*R120*(IF(S118=0,1,S118))),0)+IF((AND(T118&gt;69.9,T118&lt;80.1)),(T119*T120*(IF(U118=0,1,U118))),0)+IF((AND(V118&gt;69.9,V118&lt;80.1)),(V119*V120*(IF(W118=0,1,W118))),0)+IF((AND(X118&gt;69.9,X118&lt;80.1)),(X119*X120*(IF(Y118=0,1,Y118))),0)</f>
        <v>0</v>
      </c>
      <c r="AF119" s="31">
        <f>IF((AND(F118&gt;69.9,F118&lt;80.1)),(IF(G118=0,1,G118)),0)+IF((AND(H118&gt;69.9,H118&lt;80.1)),(IF(I118=0,1,I118)),0)+IF((AND(J118&gt;69.9,J118&lt;80.1)),(IF(K118=0,1,K118)),0)+IF((AND(L118&gt;69.9,L118&lt;80.1)),(IF(M118=0,1,M118)),0)+IF((AND(N118&gt;69.9,N118&lt;80.1)),(IF(O118=0,1,O118)),0)+IF((AND(P118&gt;69.9,P118&lt;80.1)),(IF(Q118=0,1,Q118)),0)+IF((AND(R118&gt;69.9,R118&lt;80.1)),(IF(S118=0,1,S118)),0)+IF((AND(T118&gt;69.9,T118&lt;80.1)),(IF(U118=0,1,U118)),0)+IF((AND(V118&gt;69.9,V118&lt;80.1)),(IF(W118=0,1,W118)),0)+IF((AND(X118&gt;69.9,X118&lt;80.1)),(IF(Y118=0,1,Y118)),0)</f>
        <v>0</v>
      </c>
      <c r="AG119" s="31">
        <f>IF((AND(F118&gt;69.9,F118&lt;80.1)),(F120*(IF(G118=0,1,G118))))+IF((AND(H118&gt;69.9,H118&lt;80.1)),(H120*(IF(I118=0,1,I118))))+IF((AND(J118&gt;69.9,J118&lt;80.1)),(J120*(IF(K118=0,1,K118))))+IF((AND(L118&gt;69.9,L118&lt;80.1)),(L120*(IF(M118=0,1,M118))))+IF((AND(N118&gt;69.9,N118&lt;80.1)),(N120*(IF(O118=0,1,O118))))+IF((AND(P118&gt;69.9,P118&lt;80.1)),(P120*(IF(Q118=0,1,Q118))))+IF((AND(R118&gt;69.9,R118&lt;80.1)),(R120*(IF(S118=0,1,S118))))+IF((AND(T118&gt;69.9,T118&lt;80.1)),(T120*(IF(U118=0,1,U118))))+IF((AND(V118&gt;69.9,V118&lt;80.1)),(V120*(IF(W118=0,1,W118))))+IF((AND(X118&gt;69.9,X118&lt;80.1)),(X120*(IF(Y118=0,1,Y118))))</f>
        <v>0</v>
      </c>
      <c r="AH119" s="31">
        <f>IF(AG119=0,0,ROUND(AE119/AG119,1))</f>
        <v>0</v>
      </c>
      <c r="AI119" s="31">
        <f>IF((AND(F118&gt;80.1,F118&lt;90.1)),(F119*F120*(IF(G118=0,1,G118))),0)+IF((AND(H118&gt;80.1,H118&lt;90.1)),(H119*H120*(IF(I118=0,1,I118))),0)+IF((AND(J118&gt;80.1,J118&lt;90.1)),(J119*J120*(IF(K118=0,1,K118))),0)+IF((AND(L118&gt;80.1,L118&lt;90.1)),(L119*L120*(IF(M118=0,1,M118))),0)+IF((AND(N118&gt;80.1,N118&lt;90.1)),(N119*N120*(IF(O118=0,1,O118))),0)+IF((AND(P118&gt;80.1,P118&lt;90.1)),(P119*P120*(IF(Q118=0,1,Q118))),0)+IF((AND(R118&gt;80.1,R118&lt;90.1)),(R119*R120*(IF(S118=0,1,S118))),0)+IF((AND(T118&gt;80.1,T118&lt;90.1)),(T119*T120*(IF(U118=0,1,U118))),0)+IF((AND(V118&gt;80.1,V118&lt;90.1)),(V119*V120*(IF(W118=0,1,W118))),0)+IF((AND(X118&gt;80.1,X118&lt;90.1)),(X119*X120*(IF(Y118=0,1,Y118))),0)</f>
        <v>0</v>
      </c>
      <c r="AJ119" s="31">
        <f>IF((AND(F118&gt;80.1,F118&lt;90.1)),(IF(G118=0,1,G118)),0)+IF((AND(H118&gt;80.1,H118&lt;90.1)),(IF(I118=0,1,I118)),0)+IF((AND(J118&gt;80.1,J118&lt;90.1)),(IF(K118=0,1,K118)),0)+IF((AND(L118&gt;80.1,L118&lt;90.1)),(IF(M118=0,1,M118)),0)+IF((AND(N118&gt;80.1,N118&lt;90.1)),(IF(O118=0,1,O118)),0)+IF((AND(P118&gt;80.1,P118&lt;90.1)),(IF(Q118=0,1,Q118)),0)+IF((AND(R118&gt;80.1,R118&lt;90.1)),(IF(S118=0,1,S118)),0)+IF((AND(T118&gt;80.1,T118&lt;90.1)),(IF(U118=0,1,U118)),0)+IF((AND(V118&gt;80.1,V118&lt;90.1)),(IF(W118=0,1,W118)),0)+IF((AND(X118&gt;80.1,X118&lt;90.1)),(IF(Y118=0,1,Y118)),0)</f>
        <v>0</v>
      </c>
      <c r="AK119" s="31">
        <f>IF((AND(F118&gt;80.1,F118&lt;90.1)),(F120*(IF(G118=0,1,G118))))+IF((AND(H118&gt;80.1,H118&lt;90.1)),(H120*(IF(I118=0,1,I118))))+IF((AND(J118&gt;80.1,J118&lt;90.1)),(J120*(IF(K118=0,1,K118))))+IF((AND(L118&gt;80.1,L118&lt;90.1)),(L120*(IF(M118=0,1,M118))))+IF((AND(N118&gt;80.1,N118&lt;90.1)),(N120*(IF(O118=0,1,O118))))+IF((AND(P118&gt;80.1,P118&lt;90.1)),(P120*(IF(Q118=0,1,Q118))))+IF((AND(R118&gt;80.1,R118&lt;90.1)),(R120*(IF(S118=0,1,S118))))+IF((AND(T118&gt;80.1,T118&lt;90.1)),(T120*(IF(U118=0,1,U118))))+IF((AND(V118&gt;80.1,V118&lt;90.1)),(V120*(IF(W118=0,1,W118))))+IF((AND(X118&gt;80.1,X118&lt;90.1)),(X120*(IF(Y118=0,1,Y118))))</f>
        <v>0</v>
      </c>
      <c r="AL119" s="31">
        <f>IF(AK119=0,0,ROUND(AI119/AK119,1))</f>
        <v>0</v>
      </c>
      <c r="AM119" s="31">
        <f>IF((AND(F118&gt;90.1,F118&lt;100.1)),(F119*F120*(IF(G118=0,1,G118))),0)+IF((AND(H118&gt;90.1,H118&lt;100.1)),(H119*H120*(IF(I118=0,1,I118))),0)+IF((AND(J118&gt;90.1,J118&lt;100.1)),(J119*J120*(IF(K118=0,1,K118))),0)+IF((AND(L118&gt;90.1,L118&lt;100.1)),(L119*L120*(IF(M118=0,1,M118))),0)+IF((AND(N118&gt;90.1,N118&lt;100.1)),(N119*N120*(IF(O118=0,1,O118))),0)+IF((AND(P118&gt;90.1,P118&lt;100.1)),(P119*P120*(IF(Q118=0,1,Q118))),0)+IF((AND(R118&gt;90.1,R118&lt;100.1)),(R119*R120*(IF(S118=0,1,S118))),0)+IF((AND(T118&gt;90.1,T118&lt;100.1)),(T119*T120*(IF(U118=0,1,U118))),0)+IF((AND(V118&gt;90.1,V118&lt;100.1)),(V119*V120*(IF(W118=0,1,W118))),0)+IF((AND(X118&gt;90.1,X118&lt;100.1)),(X119*X120*(IF(Y118=0,1,Y118))),0)</f>
        <v>0</v>
      </c>
      <c r="AN119" s="31">
        <f>IF((AND(F118&gt;90.1,F118&lt;100.1)),(IF(G118=0,1,G118)),0)+IF((AND(H118&gt;90.1,H118&lt;100.1)),(IF(I118=0,1,I118)),0)+IF((AND(J118&gt;90.1,J118&lt;100.1)),(IF(K118=0,1,K118)),0)+IF((AND(L118&gt;90.1,L118&lt;100.1)),(IF(M118=0,1,M118)),0)+IF((AND(N118&gt;90.1,N118&lt;100.1)),(IF(O118=0,1,O118)),0)+IF((AND(P118&gt;90.1,P118&lt;100.1)),(IF(Q118=0,1,Q118)),0)+IF((AND(R118&gt;90.1,R118&lt;100.1)),(IF(S118=0,1,S118)),0)+IF((AND(T118&gt;90.1,T118&lt;100.1)),(IF(U118=0,1,U118)),0)+IF((AND(V118&gt;90.1,V118&lt;100.1)),(IF(W118=0,1,W118)),0)+IF((AND(X118&gt;90.1,X118&lt;100.1)),(IF(Y118=0,1,Y118)),0)</f>
        <v>0</v>
      </c>
      <c r="AO119" s="31">
        <f>IF((AND(F118&gt;90.1,F118&lt;100.1)),(F120*(IF(G118=0,1,G118))))+IF((AND(H118&gt;90.1,H118&lt;100.1)),(H120*(IF(I118=0,1,I118))))+IF((AND(J118&gt;90.1,J118&lt;100.1)),(J120*(IF(K118=0,1,K118))))+IF((AND(L118&gt;90.1,L118&lt;100.1)),(L120*(IF(M118=0,1,M118))))+IF((AND(N118&gt;90.1,N118&lt;100.1)),(N120*(IF(O118=0,1,O118))))+IF((AND(P118&gt;90.1,P118&lt;100.1)),(P120*(IF(Q118=0,1,Q118))))+IF((AND(R118&gt;90.1,R118&lt;100.1)),(R120*(IF(S118=0,1,S118))))+IF((AND(T118&gt;90.1,T118&lt;100.1)),(T120*(IF(U118=0,1,U118))))+IF((AND(V118&gt;90.1,V118&lt;100.1)),(V120*(IF(W118=0,1,W118))))+IF((AND(X118&gt;90.1,X118&lt;100.1)),(X120*(IF(Y118=0,1,Y118))))</f>
        <v>0</v>
      </c>
      <c r="AP119" s="31">
        <f>IF(AO119=0,0,ROUND(AM119/AO119,1))</f>
        <v>0</v>
      </c>
      <c r="AQ119" s="79">
        <f>IF((AND(F118&gt;100.1,F118&lt;110.1)),(F119*F120*(IF(G118=0,1,G118))),0)+IF((AND(H118&gt;100.1,H118&lt;110.1)),(H119*H120*(IF(I118=0,1,I118))),0)+IF((AND(J118&gt;100.1,J118&lt;110.1)),(J119*J120*(IF(K118=0,1,K118))),0)+IF((AND(L118&gt;100.1,L118&lt;110.1)),(L119*L120*(IF(M118=0,1,M118))),0)+IF((AND(N118&gt;100.1,N118&lt;110.1)),(N119*N120*(IF(O118=0,1,O118))),0)+IF((AND(P118&gt;100.1,P118&lt;110.1)),(P119*P120*(IF(Q118=0,1,Q118))),0)+IF((AND(R118&gt;100.1,R118&lt;110.1)),(R119*R120*(IF(S118=0,1,S118))),0)+IF((AND(T118&gt;100.1,T118&lt;110.1)),(T119*T120*(IF(U118=0,1,U118))),0)+IF((AND(V118&gt;100.1,V118&lt;110.1)),(V119*V120*(IF(W118=0,1,W118))),0)+IF((AND(X118&gt;100.1,X118&lt;110.1)),(X119*X120*(IF(Y118=0,1,Y118))),0)</f>
        <v>0</v>
      </c>
      <c r="AR119" s="79">
        <f>IF((AND(F118&gt;100.1,F118&lt;110.1)),(IF(G118=0,1,G118)),0)+IF((AND(H118&gt;100.1,H118&lt;110.1)),(IF(I118=0,1,I118)),0)+IF((AND(J118&gt;100.1,J118&lt;110.1)),(IF(K118=0,1,K118)),0)+IF((AND(L118&gt;100.1,L118&lt;110.1)),(IF(M118=0,1,M118)),0)+IF((AND(N118&gt;100.1,N118&lt;110.1)),(IF(O118=0,1,O118)),0)+IF((AND(P118&gt;100.1,P118&lt;110.1)),(IF(Q118=0,1,Q118)),0)+IF((AND(R118&gt;100.1,R118&lt;110.1)),(IF(S118=0,1,S118)),0)+IF((AND(T118&gt;100.1,T118&lt;110.1)),(IF(U118=0,1,U118)),0)+IF((AND(V118&gt;100.1,V118&lt;110.1)),(IF(W118=0,1,W118)),0)+IF((AND(X118&gt;100.1,X118&lt;110.1)),(IF(Y118=0,1,Y118)),0)</f>
        <v>0</v>
      </c>
      <c r="AS119" s="79">
        <f>IF((AND(F118&gt;100.1,F118&lt;110.1)),(F120*(IF(G118=0,1,G118))))+IF((AND(H118&gt;100.1,H118&lt;110.1)),(H120*(IF(I118=0,1,I118))))+IF((AND(J118&gt;100.1,J118&lt;110.1)),(J120*(IF(K118=0,1,K118))))+IF((AND(L118&gt;100.1,L118&lt;110.1)),(L120*(IF(M118=0,1,M118))))+IF((AND(N118&gt;100.1,N118&lt;110.1)),(N120*(IF(O118=0,1,O118))))+IF((AND(P118&gt;100.1,P118&lt;110.1)),(P120*(IF(Q118=0,1,Q118))))+IF((AND(R118&gt;100.1,R118&lt;110.1)),(R120*(IF(S118=0,1,S118))))+IF((AND(T118&gt;100.1,T118&lt;110.1)),(T120*(IF(U118=0,1,U118))))+IF((AND(V118&gt;100.1,V118&lt;110.1)),(V120*(IF(W118=0,1,W118))))+IF((AND(X118&gt;100.1,X118&lt;110.1)),(X120*(IF(Y118=0,1,Y118))))</f>
        <v>0</v>
      </c>
      <c r="AT119" s="79">
        <f>IF(AS119=0,0,ROUND(AQ119/AS119,1))</f>
        <v>0</v>
      </c>
      <c r="AU119" s="79">
        <f>IF((AND(F118&gt;110.1)),(F119*F120*(IF(G118=0,1,G118))),0)+IF((AND(H118&gt;110.1)),(H119*H120*(IF(I118=0,1,I118))),0)+IF((AND(J118&gt;110.1)),(J119*J120*(IF(K118=0,1,K118))),0)+IF((AND(L118&gt;110.1)),(L119*L120*(IF(M118=0,1,M118))),0)+IF((AND(N118&gt;110.1)),(N119*N120*(IF(O118=0,1,O118))),0)+IF((AND(P118&gt;110.1)),(P119*P120*(IF(Q118=0,1,Q118))),0)+IF((AND(R118&gt;110.1)),(R119*R120*(IF(S118=0,1,S118))),0)+IF((AND(T118&gt;110.1)),(T119*T120*(IF(U118=0,1,U118))),0)+IF((AND(V118&gt;110.1)),(V119*V120*(IF(W118=0,1,W118))),0)+IF((AND(X118&gt;110.1)),(X119*X120*(IF(Y118=0,1,Y118))),0)</f>
        <v>0</v>
      </c>
      <c r="AV119" s="31">
        <f>IF((AND(F118&gt;110.1)),(IF(G118=0,1,G118)),0)+IF((AND(H118&gt;110.1)),(IF(I118=0,1,I118)),0)+IF((AND(J118&gt;110.1)),(IF(K118=0,1,K118)),0)+IF((AND(L118&gt;110.1)),(IF(M118=0,1,M118)),0)+IF((AND(N118&gt;110.1)),(IF(O118=0,1,O118)),0)+IF((AND(P118&gt;110.1)),(IF(Q118=0,1,Q118)),0)+IF((AND(R118&gt;110.1)),(IF(S118=0,1,S118)),0)+IF((AND(T118&gt;110.1)),(IF(U118=0,1,U118)),0)+IF((AND(V118&gt;110.1)),(IF(W118=0,1,W118)),0)+IF((AND(X118&gt;110.1)),(IF(Y118=0,1,Y118)),0)</f>
        <v>0</v>
      </c>
      <c r="AW119" s="31">
        <f>IF((AND(F118&gt;110.1)),(F120*(IF(G118=0,1,G118))))+IF((AND(H118&gt;110.1)),(H120*(IF(I118=0,1,I118))))+IF((AND(J118&gt;110.1)),(J120*(IF(K118=0,1,K118))))+IF((AND(L118&gt;110.1)),(L120*(IF(M118=0,1,M118))))+IF((AND(N118&gt;110.1)),(N120*(IF(O118=0,1,O118))))+IF((AND(P118&gt;110.1)),(P120*(IF(Q118=0,1,Q118))))+IF((AND(R118&gt;110.1)),(R120*(IF(S118=0,1,S118))))+IF((AND(T118&gt;110.1)),(T120*(IF(U118=0,1,U118))))+IF((AND(V118&gt;110.1)),(V120*(IF(W118=0,1,W118))))+IF((AND(X118&gt;110.1)),(X120*(IF(Y118=0,1,Y118))))</f>
        <v>0</v>
      </c>
      <c r="AX119" s="31">
        <f>IF(AW119=0,0,ROUND(AU119/AW119,1))</f>
        <v>0</v>
      </c>
      <c r="AY119" s="4"/>
    </row>
    <row r="120" spans="2:51" s="24" customFormat="1" ht="10.5" hidden="1" customHeight="1" outlineLevel="1">
      <c r="B120" s="159"/>
      <c r="C120" s="165"/>
      <c r="D120" s="166"/>
      <c r="E120" s="23"/>
      <c r="F120" s="118" t="s">
        <v>76</v>
      </c>
      <c r="G120" s="158"/>
      <c r="H120" s="118"/>
      <c r="I120" s="158"/>
      <c r="J120" s="118"/>
      <c r="K120" s="158"/>
      <c r="L120" s="118"/>
      <c r="M120" s="158"/>
      <c r="N120" s="118"/>
      <c r="O120" s="158"/>
      <c r="P120" s="118"/>
      <c r="Q120" s="158"/>
      <c r="R120" s="118"/>
      <c r="S120" s="158"/>
      <c r="T120" s="118"/>
      <c r="U120" s="158"/>
      <c r="V120" s="118"/>
      <c r="W120" s="163"/>
      <c r="X120" s="5"/>
      <c r="Y120" s="163"/>
      <c r="Z120" s="150"/>
      <c r="AA120" s="35"/>
      <c r="AB120" s="35"/>
      <c r="AC120" s="35"/>
      <c r="AD120" s="35"/>
      <c r="AE120" s="31"/>
      <c r="AF120" s="31"/>
      <c r="AG120" s="31"/>
      <c r="AH120" s="31"/>
      <c r="AI120" s="36"/>
      <c r="AJ120" s="31"/>
      <c r="AK120" s="31"/>
      <c r="AL120" s="36"/>
      <c r="AM120" s="31"/>
      <c r="AN120" s="31"/>
      <c r="AO120" s="31"/>
      <c r="AP120" s="31"/>
      <c r="AQ120" s="79"/>
      <c r="AR120" s="79"/>
      <c r="AS120" s="79"/>
      <c r="AT120" s="79"/>
      <c r="AU120" s="80"/>
      <c r="AV120" s="31"/>
      <c r="AW120" s="31"/>
      <c r="AX120" s="36"/>
      <c r="AY120" s="37"/>
    </row>
    <row r="121" spans="2:51" ht="10.5" hidden="1" customHeight="1" outlineLevel="1">
      <c r="B121" s="159"/>
      <c r="C121" s="165"/>
      <c r="D121" s="166"/>
      <c r="E121" s="6"/>
      <c r="F121" s="8">
        <f>IF(F122=0,0,(ROUND(F122*100/$D121,1)))</f>
        <v>0</v>
      </c>
      <c r="G121" s="158"/>
      <c r="H121" s="8">
        <f>IF(H122=0,0,(ROUND(H122*100/$D121,1)))</f>
        <v>0</v>
      </c>
      <c r="I121" s="158"/>
      <c r="J121" s="8">
        <f>IF(J122=0,0,(ROUND(J122*100/$D121,1)))</f>
        <v>0</v>
      </c>
      <c r="K121" s="158"/>
      <c r="L121" s="8">
        <f>IF(L122=0,0,(ROUND(L122*100/$D121,1)))</f>
        <v>0</v>
      </c>
      <c r="M121" s="158"/>
      <c r="N121" s="8">
        <f>IF(N122=0,0,(ROUND(N122*100/$D121,1)))</f>
        <v>0</v>
      </c>
      <c r="O121" s="158"/>
      <c r="P121" s="8">
        <f>IF(P122=0,0,(ROUND(P122*100/$D121,1)))</f>
        <v>0</v>
      </c>
      <c r="Q121" s="158"/>
      <c r="R121" s="8">
        <f>IF(R122=0,0,(ROUND(R122*100/$D121,1)))</f>
        <v>0</v>
      </c>
      <c r="S121" s="158"/>
      <c r="T121" s="8">
        <f>IF(T122=0,0,(ROUND(T122*100/$D121,1)))</f>
        <v>0</v>
      </c>
      <c r="U121" s="158"/>
      <c r="V121" s="8">
        <f>IF(V122=0,0,(ROUND(V122*100/$D121,1)))</f>
        <v>0</v>
      </c>
      <c r="W121" s="163"/>
      <c r="X121" s="8">
        <f>IF(X122=0,0,(ROUND(X122*100/$D121,1)))</f>
        <v>0</v>
      </c>
      <c r="Y121" s="163"/>
      <c r="Z121" s="150"/>
      <c r="AA121" s="29">
        <f>IF(AA122=0,0,(100*AA122/D121))</f>
        <v>0</v>
      </c>
      <c r="AB121" s="29"/>
      <c r="AC121" s="29"/>
      <c r="AD121" s="29">
        <f>IF(AC122=0,0,ROUND(AA121/AC122,1))</f>
        <v>0</v>
      </c>
      <c r="AE121" s="29">
        <f>IF(AE122=0,0,(100*AE122/D121))</f>
        <v>0</v>
      </c>
      <c r="AF121" s="29"/>
      <c r="AG121" s="29"/>
      <c r="AH121" s="29">
        <f>IF(AG122=0,0,ROUND(AE121/AG122,1))</f>
        <v>0</v>
      </c>
      <c r="AI121" s="29">
        <f>IF(AI122=0,0,(100*AI122/D121))</f>
        <v>0</v>
      </c>
      <c r="AJ121" s="29"/>
      <c r="AK121" s="29"/>
      <c r="AL121" s="29">
        <f>IF(AK122=0,0,ROUND(AI121/AK122,1))</f>
        <v>0</v>
      </c>
      <c r="AM121" s="29">
        <f>IF(AM122=0,0,(100*AM122/D121))</f>
        <v>0</v>
      </c>
      <c r="AN121" s="29"/>
      <c r="AO121" s="29"/>
      <c r="AP121" s="29">
        <f>IF(AO122=0,0,ROUND(AM121/AO122,1))</f>
        <v>0</v>
      </c>
      <c r="AQ121" s="29">
        <f>IF(AQ122=0,0,(100*AQ122/D121))</f>
        <v>0</v>
      </c>
      <c r="AR121" s="29"/>
      <c r="AS121" s="29"/>
      <c r="AT121" s="29">
        <f>IF(AS122=0,0,ROUND(AQ121/AS122,1))</f>
        <v>0</v>
      </c>
      <c r="AU121" s="29">
        <f>IF(AU122=0,0,(100*AU122/D121))</f>
        <v>0</v>
      </c>
      <c r="AV121" s="29"/>
      <c r="AW121" s="29"/>
      <c r="AX121" s="29">
        <f>IF(AW122=0,0,ROUND(AU121/AW122,1))</f>
        <v>0</v>
      </c>
    </row>
    <row r="122" spans="2:51" s="2" customFormat="1" ht="10.5" hidden="1" customHeight="1" outlineLevel="1">
      <c r="B122" s="159"/>
      <c r="C122" s="165"/>
      <c r="D122" s="166"/>
      <c r="E122" s="6"/>
      <c r="F122" s="119"/>
      <c r="G122" s="158"/>
      <c r="H122" s="119"/>
      <c r="I122" s="158"/>
      <c r="J122" s="119"/>
      <c r="K122" s="158"/>
      <c r="L122" s="119"/>
      <c r="M122" s="158"/>
      <c r="N122" s="119"/>
      <c r="O122" s="158"/>
      <c r="P122" s="119"/>
      <c r="Q122" s="158"/>
      <c r="R122" s="119"/>
      <c r="S122" s="158"/>
      <c r="T122" s="119"/>
      <c r="U122" s="158"/>
      <c r="V122" s="119"/>
      <c r="W122" s="163"/>
      <c r="X122" s="22"/>
      <c r="Y122" s="163"/>
      <c r="Z122" s="150"/>
      <c r="AA122" s="30">
        <f>IF(F122=0,0,(F123*(IF(G121=0,1,G121)))*F122)+IF(H122=0,0,(H123*(IF(I121=0,1,I121)))*H122)+IF(J122=0,0,(J123*(IF(K121=0,1,K121)))*J122)+IF(L122=0,0,(L123*(IF(M121=0,1,M121)))*L122)+IF(N122=0,0,(N123*(IF(O121=0,1,O121)))*N122)+IF(P122=0,0,(P123*(IF(Q121=0,1,Q121)))*P122)+IF(R122=0,0,(R123*(IF(S121=0,1,S121)))*R122)+IF(T122=0,0,(T123*(IF(U121=0,1,U121)))*T122)+IF(V122=0,0,(V123*(IF(W121=0,1,W121)))*V122)+IF(X122=0,0,(X123*(IF(Y121=0,1,Y121)))*X122)</f>
        <v>0</v>
      </c>
      <c r="AB122" s="30">
        <f>IF(F122=0,0,(IF(G121=0,1,G121)))+IF(H122=0,0,(IF(I121=0,1,I121)))+IF(J122=0,0,(IF(K121=0,1,K121)))+IF(L122=0,0,(IF(M121=0,1,M121)))+IF(N122=0,0,(IF(O121=0,1,O121)))+IF(P122=0,0,(IF(Q121=0,1,Q121)))+IF(R122=0,0,(IF(S121=0,1,S121)))+IF(T122=0,0,(IF(U121=0,1,U121)))+IF(V122=0,0,(IF(W121=0,1,W121)))+IF(X122=0,0,(IF(Y121=0,1,Y121)))</f>
        <v>0</v>
      </c>
      <c r="AC122" s="30">
        <f>IF(F122=0,0,(F123*(IF(G121=0,1,G121))))+IF(H122=0,0,(H123*(IF(I121=0,1,I121))))+IF(J122=0,0,(J123*(IF(K121=0,1,K121))))+IF(L122=0,0,(L123*(IF(M121=0,1,M121))))+IF(N122=0,0,(N123*(IF(O121=0,1,O121))))+IF(P122=0,0,(P123*(IF(Q121=0,1,Q121))))+IF(R122=0,0,(R123*(IF(S121=0,1,S121))))+IF(T122=0,0,(T123*(IF(U121=0,1,U121))))+IF(V122=0,0,(V123*(IF(W121=0,1,W121))))+IF(X122=0,0,(X123*(IF(Y121=0,1,Y121))))</f>
        <v>0</v>
      </c>
      <c r="AD122" s="30">
        <f>IF(AC122=0,0,ROUND(AA122/AC122,1))</f>
        <v>0</v>
      </c>
      <c r="AE122" s="31">
        <f>IF((AND(F121&gt;69.9,F121&lt;80.1)),(F122*F123*(IF(G121=0,1,G121))),0)+IF((AND(H121&gt;69.9,H121&lt;80.1)),(H122*H123*(IF(I121=0,1,I121))),0)+IF((AND(J121&gt;69.9,J121&lt;80.1)),(J122*J123*(IF(K121=0,1,K121))),0)+IF((AND(L121&gt;69.9,L121&lt;80.1)),(L122*L123*(IF(M121=0,1,M121))),0)+IF((AND(N121&gt;69.9,N121&lt;80.1)),(N122*N123*(IF(O121=0,1,O121))),0)+IF((AND(P121&gt;69.9,P121&lt;80.1)),(P122*P123*(IF(Q121=0,1,Q121))),0)+IF((AND(R121&gt;69.9,R121&lt;80.1)),(R122*R123*(IF(S121=0,1,S121))),0)+IF((AND(T121&gt;69.9,T121&lt;80.1)),(T122*T123*(IF(U121=0,1,U121))),0)+IF((AND(V121&gt;69.9,V121&lt;80.1)),(V122*V123*(IF(W121=0,1,W121))),0)+IF((AND(X121&gt;69.9,X121&lt;80.1)),(X122*X123*(IF(Y121=0,1,Y121))),0)</f>
        <v>0</v>
      </c>
      <c r="AF122" s="31">
        <f>IF((AND(F121&gt;69.9,F121&lt;80.1)),(IF(G121=0,1,G121)),0)+IF((AND(H121&gt;69.9,H121&lt;80.1)),(IF(I121=0,1,I121)),0)+IF((AND(J121&gt;69.9,J121&lt;80.1)),(IF(K121=0,1,K121)),0)+IF((AND(L121&gt;69.9,L121&lt;80.1)),(IF(M121=0,1,M121)),0)+IF((AND(N121&gt;69.9,N121&lt;80.1)),(IF(O121=0,1,O121)),0)+IF((AND(P121&gt;69.9,P121&lt;80.1)),(IF(Q121=0,1,Q121)),0)+IF((AND(R121&gt;69.9,R121&lt;80.1)),(IF(S121=0,1,S121)),0)+IF((AND(T121&gt;69.9,T121&lt;80.1)),(IF(U121=0,1,U121)),0)+IF((AND(V121&gt;69.9,V121&lt;80.1)),(IF(W121=0,1,W121)),0)+IF((AND(X121&gt;69.9,X121&lt;80.1)),(IF(Y121=0,1,Y121)),0)</f>
        <v>0</v>
      </c>
      <c r="AG122" s="31">
        <f>IF((AND(F121&gt;69.9,F121&lt;80.1)),(F123*(IF(G121=0,1,G121))))+IF((AND(H121&gt;69.9,H121&lt;80.1)),(H123*(IF(I121=0,1,I121))))+IF((AND(J121&gt;69.9,J121&lt;80.1)),(J123*(IF(K121=0,1,K121))))+IF((AND(L121&gt;69.9,L121&lt;80.1)),(L123*(IF(M121=0,1,M121))))+IF((AND(N121&gt;69.9,N121&lt;80.1)),(N123*(IF(O121=0,1,O121))))+IF((AND(P121&gt;69.9,P121&lt;80.1)),(P123*(IF(Q121=0,1,Q121))))+IF((AND(R121&gt;69.9,R121&lt;80.1)),(R123*(IF(S121=0,1,S121))))+IF((AND(T121&gt;69.9,T121&lt;80.1)),(T123*(IF(U121=0,1,U121))))+IF((AND(V121&gt;69.9,V121&lt;80.1)),(V123*(IF(W121=0,1,W121))))+IF((AND(X121&gt;69.9,X121&lt;80.1)),(X123*(IF(Y121=0,1,Y121))))</f>
        <v>0</v>
      </c>
      <c r="AH122" s="31">
        <f>IF(AG122=0,0,ROUND(AE122/AG122,1))</f>
        <v>0</v>
      </c>
      <c r="AI122" s="31">
        <f>IF((AND(F121&gt;80.1,F121&lt;90.1)),(F122*F123*(IF(G121=0,1,G121))),0)+IF((AND(H121&gt;80.1,H121&lt;90.1)),(H122*H123*(IF(I121=0,1,I121))),0)+IF((AND(J121&gt;80.1,J121&lt;90.1)),(J122*J123*(IF(K121=0,1,K121))),0)+IF((AND(L121&gt;80.1,L121&lt;90.1)),(L122*L123*(IF(M121=0,1,M121))),0)+IF((AND(N121&gt;80.1,N121&lt;90.1)),(N122*N123*(IF(O121=0,1,O121))),0)+IF((AND(P121&gt;80.1,P121&lt;90.1)),(P122*P123*(IF(Q121=0,1,Q121))),0)+IF((AND(R121&gt;80.1,R121&lt;90.1)),(R122*R123*(IF(S121=0,1,S121))),0)+IF((AND(T121&gt;80.1,T121&lt;90.1)),(T122*T123*(IF(U121=0,1,U121))),0)+IF((AND(V121&gt;80.1,V121&lt;90.1)),(V122*V123*(IF(W121=0,1,W121))),0)+IF((AND(X121&gt;80.1,X121&lt;90.1)),(X122*X123*(IF(Y121=0,1,Y121))),0)</f>
        <v>0</v>
      </c>
      <c r="AJ122" s="31">
        <f>IF((AND(F121&gt;80.1,F121&lt;90.1)),(IF(G121=0,1,G121)),0)+IF((AND(H121&gt;80.1,H121&lt;90.1)),(IF(I121=0,1,I121)),0)+IF((AND(J121&gt;80.1,J121&lt;90.1)),(IF(K121=0,1,K121)),0)+IF((AND(L121&gt;80.1,L121&lt;90.1)),(IF(M121=0,1,M121)),0)+IF((AND(N121&gt;80.1,N121&lt;90.1)),(IF(O121=0,1,O121)),0)+IF((AND(P121&gt;80.1,P121&lt;90.1)),(IF(Q121=0,1,Q121)),0)+IF((AND(R121&gt;80.1,R121&lt;90.1)),(IF(S121=0,1,S121)),0)+IF((AND(T121&gt;80.1,T121&lt;90.1)),(IF(U121=0,1,U121)),0)+IF((AND(V121&gt;80.1,V121&lt;90.1)),(IF(W121=0,1,W121)),0)+IF((AND(X121&gt;80.1,X121&lt;90.1)),(IF(Y121=0,1,Y121)),0)</f>
        <v>0</v>
      </c>
      <c r="AK122" s="31">
        <f>IF((AND(F121&gt;80.1,F121&lt;90.1)),(F123*(IF(G121=0,1,G121))))+IF((AND(H121&gt;80.1,H121&lt;90.1)),(H123*(IF(I121=0,1,I121))))+IF((AND(J121&gt;80.1,J121&lt;90.1)),(J123*(IF(K121=0,1,K121))))+IF((AND(L121&gt;80.1,L121&lt;90.1)),(L123*(IF(M121=0,1,M121))))+IF((AND(N121&gt;80.1,N121&lt;90.1)),(N123*(IF(O121=0,1,O121))))+IF((AND(P121&gt;80.1,P121&lt;90.1)),(P123*(IF(Q121=0,1,Q121))))+IF((AND(R121&gt;80.1,R121&lt;90.1)),(R123*(IF(S121=0,1,S121))))+IF((AND(T121&gt;80.1,T121&lt;90.1)),(T123*(IF(U121=0,1,U121))))+IF((AND(V121&gt;80.1,V121&lt;90.1)),(V123*(IF(W121=0,1,W121))))+IF((AND(X121&gt;80.1,X121&lt;90.1)),(X123*(IF(Y121=0,1,Y121))))</f>
        <v>0</v>
      </c>
      <c r="AL122" s="31">
        <f>IF(AK122=0,0,ROUND(AI122/AK122,1))</f>
        <v>0</v>
      </c>
      <c r="AM122" s="31">
        <f>IF((AND(F121&gt;90.1,F121&lt;100.1)),(F122*F123*(IF(G121=0,1,G121))),0)+IF((AND(H121&gt;90.1,H121&lt;100.1)),(H122*H123*(IF(I121=0,1,I121))),0)+IF((AND(J121&gt;90.1,J121&lt;100.1)),(J122*J123*(IF(K121=0,1,K121))),0)+IF((AND(L121&gt;90.1,L121&lt;100.1)),(L122*L123*(IF(M121=0,1,M121))),0)+IF((AND(N121&gt;90.1,N121&lt;100.1)),(N122*N123*(IF(O121=0,1,O121))),0)+IF((AND(P121&gt;90.1,P121&lt;100.1)),(P122*P123*(IF(Q121=0,1,Q121))),0)+IF((AND(R121&gt;90.1,R121&lt;100.1)),(R122*R123*(IF(S121=0,1,S121))),0)+IF((AND(T121&gt;90.1,T121&lt;100.1)),(T122*T123*(IF(U121=0,1,U121))),0)+IF((AND(V121&gt;90.1,V121&lt;100.1)),(V122*V123*(IF(W121=0,1,W121))),0)+IF((AND(X121&gt;90.1,X121&lt;100.1)),(X122*X123*(IF(Y121=0,1,Y121))),0)</f>
        <v>0</v>
      </c>
      <c r="AN122" s="31">
        <f>IF((AND(F121&gt;90.1,F121&lt;100.1)),(IF(G121=0,1,G121)),0)+IF((AND(H121&gt;90.1,H121&lt;100.1)),(IF(I121=0,1,I121)),0)+IF((AND(J121&gt;90.1,J121&lt;100.1)),(IF(K121=0,1,K121)),0)+IF((AND(L121&gt;90.1,L121&lt;100.1)),(IF(M121=0,1,M121)),0)+IF((AND(N121&gt;90.1,N121&lt;100.1)),(IF(O121=0,1,O121)),0)+IF((AND(P121&gt;90.1,P121&lt;100.1)),(IF(Q121=0,1,Q121)),0)+IF((AND(R121&gt;90.1,R121&lt;100.1)),(IF(S121=0,1,S121)),0)+IF((AND(T121&gt;90.1,T121&lt;100.1)),(IF(U121=0,1,U121)),0)+IF((AND(V121&gt;90.1,V121&lt;100.1)),(IF(W121=0,1,W121)),0)+IF((AND(X121&gt;90.1,X121&lt;100.1)),(IF(Y121=0,1,Y121)),0)</f>
        <v>0</v>
      </c>
      <c r="AO122" s="31">
        <f>IF((AND(F121&gt;90.1,F121&lt;100.1)),(F123*(IF(G121=0,1,G121))))+IF((AND(H121&gt;90.1,H121&lt;100.1)),(H123*(IF(I121=0,1,I121))))+IF((AND(J121&gt;90.1,J121&lt;100.1)),(J123*(IF(K121=0,1,K121))))+IF((AND(L121&gt;90.1,L121&lt;100.1)),(L123*(IF(M121=0,1,M121))))+IF((AND(N121&gt;90.1,N121&lt;100.1)),(N123*(IF(O121=0,1,O121))))+IF((AND(P121&gt;90.1,P121&lt;100.1)),(P123*(IF(Q121=0,1,Q121))))+IF((AND(R121&gt;90.1,R121&lt;100.1)),(R123*(IF(S121=0,1,S121))))+IF((AND(T121&gt;90.1,T121&lt;100.1)),(T123*(IF(U121=0,1,U121))))+IF((AND(V121&gt;90.1,V121&lt;100.1)),(V123*(IF(W121=0,1,W121))))+IF((AND(X121&gt;90.1,X121&lt;100.1)),(X123*(IF(Y121=0,1,Y121))))</f>
        <v>0</v>
      </c>
      <c r="AP122" s="31">
        <f>IF(AO122=0,0,ROUND(AM122/AO122,1))</f>
        <v>0</v>
      </c>
      <c r="AQ122" s="79">
        <f>IF((AND(F121&gt;100.1,F121&lt;110.1)),(F122*F123*(IF(G121=0,1,G121))),0)+IF((AND(H121&gt;100.1,H121&lt;110.1)),(H122*H123*(IF(I121=0,1,I121))),0)+IF((AND(J121&gt;100.1,J121&lt;110.1)),(J122*J123*(IF(K121=0,1,K121))),0)+IF((AND(L121&gt;100.1,L121&lt;110.1)),(L122*L123*(IF(M121=0,1,M121))),0)+IF((AND(N121&gt;100.1,N121&lt;110.1)),(N122*N123*(IF(O121=0,1,O121))),0)+IF((AND(P121&gt;100.1,P121&lt;110.1)),(P122*P123*(IF(Q121=0,1,Q121))),0)+IF((AND(R121&gt;100.1,R121&lt;110.1)),(R122*R123*(IF(S121=0,1,S121))),0)+IF((AND(T121&gt;100.1,T121&lt;110.1)),(T122*T123*(IF(U121=0,1,U121))),0)+IF((AND(V121&gt;100.1,V121&lt;110.1)),(V122*V123*(IF(W121=0,1,W121))),0)+IF((AND(X121&gt;100.1,X121&lt;110.1)),(X122*X123*(IF(Y121=0,1,Y121))),0)</f>
        <v>0</v>
      </c>
      <c r="AR122" s="79">
        <f>IF((AND(F121&gt;100.1,F121&lt;110.1)),(IF(G121=0,1,G121)),0)+IF((AND(H121&gt;100.1,H121&lt;110.1)),(IF(I121=0,1,I121)),0)+IF((AND(J121&gt;100.1,J121&lt;110.1)),(IF(K121=0,1,K121)),0)+IF((AND(L121&gt;100.1,L121&lt;110.1)),(IF(M121=0,1,M121)),0)+IF((AND(N121&gt;100.1,N121&lt;110.1)),(IF(O121=0,1,O121)),0)+IF((AND(P121&gt;100.1,P121&lt;110.1)),(IF(Q121=0,1,Q121)),0)+IF((AND(R121&gt;100.1,R121&lt;110.1)),(IF(S121=0,1,S121)),0)+IF((AND(T121&gt;100.1,T121&lt;110.1)),(IF(U121=0,1,U121)),0)+IF((AND(V121&gt;100.1,V121&lt;110.1)),(IF(W121=0,1,W121)),0)+IF((AND(X121&gt;100.1,X121&lt;110.1)),(IF(Y121=0,1,Y121)),0)</f>
        <v>0</v>
      </c>
      <c r="AS122" s="79">
        <f>IF((AND(F121&gt;100.1,F121&lt;110.1)),(F123*(IF(G121=0,1,G121))))+IF((AND(H121&gt;100.1,H121&lt;110.1)),(H123*(IF(I121=0,1,I121))))+IF((AND(J121&gt;100.1,J121&lt;110.1)),(J123*(IF(K121=0,1,K121))))+IF((AND(L121&gt;100.1,L121&lt;110.1)),(L123*(IF(M121=0,1,M121))))+IF((AND(N121&gt;100.1,N121&lt;110.1)),(N123*(IF(O121=0,1,O121))))+IF((AND(P121&gt;100.1,P121&lt;110.1)),(P123*(IF(Q121=0,1,Q121))))+IF((AND(R121&gt;100.1,R121&lt;110.1)),(R123*(IF(S121=0,1,S121))))+IF((AND(T121&gt;100.1,T121&lt;110.1)),(T123*(IF(U121=0,1,U121))))+IF((AND(V121&gt;100.1,V121&lt;110.1)),(V123*(IF(W121=0,1,W121))))+IF((AND(X121&gt;100.1,X121&lt;110.1)),(X123*(IF(Y121=0,1,Y121))))</f>
        <v>0</v>
      </c>
      <c r="AT122" s="79">
        <f>IF(AS122=0,0,ROUND(AQ122/AS122,1))</f>
        <v>0</v>
      </c>
      <c r="AU122" s="79">
        <f>IF((AND(F121&gt;110.1)),(F122*F123*(IF(G121=0,1,G121))),0)+IF((AND(H121&gt;110.1)),(H122*H123*(IF(I121=0,1,I121))),0)+IF((AND(J121&gt;110.1)),(J122*J123*(IF(K121=0,1,K121))),0)+IF((AND(L121&gt;110.1)),(L122*L123*(IF(M121=0,1,M121))),0)+IF((AND(N121&gt;110.1)),(N122*N123*(IF(O121=0,1,O121))),0)+IF((AND(P121&gt;110.1)),(P122*P123*(IF(Q121=0,1,Q121))),0)+IF((AND(R121&gt;110.1)),(R122*R123*(IF(S121=0,1,S121))),0)+IF((AND(T121&gt;110.1)),(T122*T123*(IF(U121=0,1,U121))),0)+IF((AND(V121&gt;110.1)),(V122*V123*(IF(W121=0,1,W121))),0)+IF((AND(X121&gt;110.1)),(X122*X123*(IF(Y121=0,1,Y121))),0)</f>
        <v>0</v>
      </c>
      <c r="AV122" s="31">
        <f>IF((AND(F121&gt;110.1)),(IF(G121=0,1,G121)),0)+IF((AND(H121&gt;110.1)),(IF(I121=0,1,I121)),0)+IF((AND(J121&gt;110.1)),(IF(K121=0,1,K121)),0)+IF((AND(L121&gt;110.1)),(IF(M121=0,1,M121)),0)+IF((AND(N121&gt;110.1)),(IF(O121=0,1,O121)),0)+IF((AND(P121&gt;110.1)),(IF(Q121=0,1,Q121)),0)+IF((AND(R121&gt;110.1)),(IF(S121=0,1,S121)),0)+IF((AND(T121&gt;110.1)),(IF(U121=0,1,U121)),0)+IF((AND(V121&gt;110.1)),(IF(W121=0,1,W121)),0)+IF((AND(X121&gt;110.1)),(IF(Y121=0,1,Y121)),0)</f>
        <v>0</v>
      </c>
      <c r="AW122" s="31">
        <f>IF((AND(F121&gt;110.1)),(F123*(IF(G121=0,1,G121))))+IF((AND(H121&gt;110.1)),(H123*(IF(I121=0,1,I121))))+IF((AND(J121&gt;110.1)),(J123*(IF(K121=0,1,K121))))+IF((AND(L121&gt;110.1)),(L123*(IF(M121=0,1,M121))))+IF((AND(N121&gt;110.1)),(N123*(IF(O121=0,1,O121))))+IF((AND(P121&gt;110.1)),(P123*(IF(Q121=0,1,Q121))))+IF((AND(R121&gt;110.1)),(R123*(IF(S121=0,1,S121))))+IF((AND(T121&gt;110.1)),(T123*(IF(U121=0,1,U121))))+IF((AND(V121&gt;110.1)),(V123*(IF(W121=0,1,W121))))+IF((AND(X121&gt;110.1)),(X123*(IF(Y121=0,1,Y121))))</f>
        <v>0</v>
      </c>
      <c r="AX122" s="31">
        <f>IF(AW122=0,0,ROUND(AU122/AW122,1))</f>
        <v>0</v>
      </c>
      <c r="AY122" s="4"/>
    </row>
    <row r="123" spans="2:51" s="24" customFormat="1" ht="10.5" hidden="1" customHeight="1" outlineLevel="1">
      <c r="B123" s="159"/>
      <c r="C123" s="165"/>
      <c r="D123" s="166"/>
      <c r="E123" s="23"/>
      <c r="F123" s="118" t="s">
        <v>76</v>
      </c>
      <c r="G123" s="158"/>
      <c r="H123" s="118"/>
      <c r="I123" s="158"/>
      <c r="J123" s="118"/>
      <c r="K123" s="158"/>
      <c r="L123" s="118"/>
      <c r="M123" s="158"/>
      <c r="N123" s="118"/>
      <c r="O123" s="158"/>
      <c r="P123" s="118"/>
      <c r="Q123" s="158"/>
      <c r="R123" s="118"/>
      <c r="S123" s="158"/>
      <c r="T123" s="118"/>
      <c r="U123" s="158"/>
      <c r="V123" s="118"/>
      <c r="W123" s="163"/>
      <c r="X123" s="5"/>
      <c r="Y123" s="163"/>
      <c r="Z123" s="150"/>
      <c r="AA123" s="35"/>
      <c r="AB123" s="35"/>
      <c r="AC123" s="35"/>
      <c r="AD123" s="35"/>
      <c r="AE123" s="31"/>
      <c r="AF123" s="31"/>
      <c r="AG123" s="31"/>
      <c r="AH123" s="31"/>
      <c r="AI123" s="36"/>
      <c r="AJ123" s="31"/>
      <c r="AK123" s="31"/>
      <c r="AL123" s="36"/>
      <c r="AM123" s="31"/>
      <c r="AN123" s="31"/>
      <c r="AO123" s="31"/>
      <c r="AP123" s="31"/>
      <c r="AQ123" s="79"/>
      <c r="AR123" s="79"/>
      <c r="AS123" s="79"/>
      <c r="AT123" s="79"/>
      <c r="AU123" s="80"/>
      <c r="AV123" s="31"/>
      <c r="AW123" s="31"/>
      <c r="AX123" s="36"/>
      <c r="AY123" s="37"/>
    </row>
    <row r="124" spans="2:51" ht="10.5" hidden="1" customHeight="1" outlineLevel="1">
      <c r="B124" s="159"/>
      <c r="C124" s="165"/>
      <c r="D124" s="166"/>
      <c r="E124" s="6"/>
      <c r="F124" s="8">
        <f>IF(F125=0,0,(ROUND(F125*100/$D124,1)))</f>
        <v>0</v>
      </c>
      <c r="G124" s="158"/>
      <c r="H124" s="8">
        <f>IF(H125=0,0,(ROUND(H125*100/$D124,1)))</f>
        <v>0</v>
      </c>
      <c r="I124" s="158"/>
      <c r="J124" s="8">
        <f>IF(J125=0,0,(ROUND(J125*100/$D124,1)))</f>
        <v>0</v>
      </c>
      <c r="K124" s="158"/>
      <c r="L124" s="8">
        <f>IF(L125=0,0,(ROUND(L125*100/$D124,1)))</f>
        <v>0</v>
      </c>
      <c r="M124" s="158"/>
      <c r="N124" s="8">
        <f>IF(N125=0,0,(ROUND(N125*100/$D124,1)))</f>
        <v>0</v>
      </c>
      <c r="O124" s="158"/>
      <c r="P124" s="8">
        <f>IF(P125=0,0,(ROUND(P125*100/$D124,1)))</f>
        <v>0</v>
      </c>
      <c r="Q124" s="158"/>
      <c r="R124" s="8">
        <f>IF(R125=0,0,(ROUND(R125*100/$D124,1)))</f>
        <v>0</v>
      </c>
      <c r="S124" s="158"/>
      <c r="T124" s="8">
        <f>IF(T125=0,0,(ROUND(T125*100/$D124,1)))</f>
        <v>0</v>
      </c>
      <c r="U124" s="158"/>
      <c r="V124" s="8">
        <f>IF(V125=0,0,(ROUND(V125*100/$D124,1)))</f>
        <v>0</v>
      </c>
      <c r="W124" s="163"/>
      <c r="X124" s="8">
        <f>IF(X125=0,0,(ROUND(X125*100/$D124,1)))</f>
        <v>0</v>
      </c>
      <c r="Y124" s="163"/>
      <c r="Z124" s="150"/>
      <c r="AA124" s="29">
        <f>IF(AA125=0,0,(100*AA125/D124))</f>
        <v>0</v>
      </c>
      <c r="AB124" s="29"/>
      <c r="AC124" s="29"/>
      <c r="AD124" s="29">
        <f>IF(AC125=0,0,ROUND(AA124/AC125,1))</f>
        <v>0</v>
      </c>
      <c r="AE124" s="29">
        <f>IF(AE125=0,0,(100*AE125/D124))</f>
        <v>0</v>
      </c>
      <c r="AF124" s="29"/>
      <c r="AG124" s="29"/>
      <c r="AH124" s="29">
        <f>IF(AG125=0,0,ROUND(AE124/AG125,1))</f>
        <v>0</v>
      </c>
      <c r="AI124" s="29">
        <f>IF(AI125=0,0,(100*AI125/D124))</f>
        <v>0</v>
      </c>
      <c r="AJ124" s="29"/>
      <c r="AK124" s="29"/>
      <c r="AL124" s="29">
        <f>IF(AK125=0,0,ROUND(AI124/AK125,1))</f>
        <v>0</v>
      </c>
      <c r="AM124" s="29">
        <f>IF(AM125=0,0,(100*AM125/D124))</f>
        <v>0</v>
      </c>
      <c r="AN124" s="29"/>
      <c r="AO124" s="29"/>
      <c r="AP124" s="29">
        <f>IF(AO125=0,0,ROUND(AM124/AO125,1))</f>
        <v>0</v>
      </c>
      <c r="AQ124" s="29">
        <f>IF(AQ125=0,0,(100*AQ125/D124))</f>
        <v>0</v>
      </c>
      <c r="AR124" s="29"/>
      <c r="AS124" s="29"/>
      <c r="AT124" s="29">
        <f>IF(AS125=0,0,ROUND(AQ124/AS125,1))</f>
        <v>0</v>
      </c>
      <c r="AU124" s="29">
        <f>IF(AU125=0,0,(100*AU125/D124))</f>
        <v>0</v>
      </c>
      <c r="AV124" s="29"/>
      <c r="AW124" s="29"/>
      <c r="AX124" s="29">
        <f>IF(AW125=0,0,ROUND(AU124/AW125,1))</f>
        <v>0</v>
      </c>
    </row>
    <row r="125" spans="2:51" s="2" customFormat="1" ht="10.5" hidden="1" customHeight="1" outlineLevel="1">
      <c r="B125" s="159"/>
      <c r="C125" s="165"/>
      <c r="D125" s="166"/>
      <c r="E125" s="6"/>
      <c r="F125" s="119"/>
      <c r="G125" s="158"/>
      <c r="H125" s="119"/>
      <c r="I125" s="158"/>
      <c r="J125" s="119"/>
      <c r="K125" s="158"/>
      <c r="L125" s="119"/>
      <c r="M125" s="158"/>
      <c r="N125" s="119"/>
      <c r="O125" s="158"/>
      <c r="P125" s="119"/>
      <c r="Q125" s="158"/>
      <c r="R125" s="119"/>
      <c r="S125" s="158"/>
      <c r="T125" s="119"/>
      <c r="U125" s="158"/>
      <c r="V125" s="119"/>
      <c r="W125" s="163"/>
      <c r="X125" s="22"/>
      <c r="Y125" s="163"/>
      <c r="Z125" s="150"/>
      <c r="AA125" s="30">
        <f>IF(F125=0,0,(F126*(IF(G124=0,1,G124)))*F125)+IF(H125=0,0,(H126*(IF(I124=0,1,I124)))*H125)+IF(J125=0,0,(J126*(IF(K124=0,1,K124)))*J125)+IF(L125=0,0,(L126*(IF(M124=0,1,M124)))*L125)+IF(N125=0,0,(N126*(IF(O124=0,1,O124)))*N125)+IF(P125=0,0,(P126*(IF(Q124=0,1,Q124)))*P125)+IF(R125=0,0,(R126*(IF(S124=0,1,S124)))*R125)+IF(T125=0,0,(T126*(IF(U124=0,1,U124)))*T125)+IF(V125=0,0,(V126*(IF(W124=0,1,W124)))*V125)+IF(X125=0,0,(X126*(IF(Y124=0,1,Y124)))*X125)</f>
        <v>0</v>
      </c>
      <c r="AB125" s="30">
        <f>IF(F125=0,0,(IF(G124=0,1,G124)))+IF(H125=0,0,(IF(I124=0,1,I124)))+IF(J125=0,0,(IF(K124=0,1,K124)))+IF(L125=0,0,(IF(M124=0,1,M124)))+IF(N125=0,0,(IF(O124=0,1,O124)))+IF(P125=0,0,(IF(Q124=0,1,Q124)))+IF(R125=0,0,(IF(S124=0,1,S124)))+IF(T125=0,0,(IF(U124=0,1,U124)))+IF(V125=0,0,(IF(W124=0,1,W124)))+IF(X125=0,0,(IF(Y124=0,1,Y124)))</f>
        <v>0</v>
      </c>
      <c r="AC125" s="30">
        <f>IF(F125=0,0,(F126*(IF(G124=0,1,G124))))+IF(H125=0,0,(H126*(IF(I124=0,1,I124))))+IF(J125=0,0,(J126*(IF(K124=0,1,K124))))+IF(L125=0,0,(L126*(IF(M124=0,1,M124))))+IF(N125=0,0,(N126*(IF(O124=0,1,O124))))+IF(P125=0,0,(P126*(IF(Q124=0,1,Q124))))+IF(R125=0,0,(R126*(IF(S124=0,1,S124))))+IF(T125=0,0,(T126*(IF(U124=0,1,U124))))+IF(V125=0,0,(V126*(IF(W124=0,1,W124))))+IF(X125=0,0,(X126*(IF(Y124=0,1,Y124))))</f>
        <v>0</v>
      </c>
      <c r="AD125" s="30">
        <f>IF(AC125=0,0,ROUND(AA125/AC125,1))</f>
        <v>0</v>
      </c>
      <c r="AE125" s="31">
        <f>IF((AND(F124&gt;69.9,F124&lt;80.1)),(F125*F126*(IF(G124=0,1,G124))),0)+IF((AND(H124&gt;69.9,H124&lt;80.1)),(H125*H126*(IF(I124=0,1,I124))),0)+IF((AND(J124&gt;69.9,J124&lt;80.1)),(J125*J126*(IF(K124=0,1,K124))),0)+IF((AND(L124&gt;69.9,L124&lt;80.1)),(L125*L126*(IF(M124=0,1,M124))),0)+IF((AND(N124&gt;69.9,N124&lt;80.1)),(N125*N126*(IF(O124=0,1,O124))),0)+IF((AND(P124&gt;69.9,P124&lt;80.1)),(P125*P126*(IF(Q124=0,1,Q124))),0)+IF((AND(R124&gt;69.9,R124&lt;80.1)),(R125*R126*(IF(S124=0,1,S124))),0)+IF((AND(T124&gt;69.9,T124&lt;80.1)),(T125*T126*(IF(U124=0,1,U124))),0)+IF((AND(V124&gt;69.9,V124&lt;80.1)),(V125*V126*(IF(W124=0,1,W124))),0)+IF((AND(X124&gt;69.9,X124&lt;80.1)),(X125*X126*(IF(Y124=0,1,Y124))),0)</f>
        <v>0</v>
      </c>
      <c r="AF125" s="31">
        <f>IF((AND(F124&gt;69.9,F124&lt;80.1)),(IF(G124=0,1,G124)),0)+IF((AND(H124&gt;69.9,H124&lt;80.1)),(IF(I124=0,1,I124)),0)+IF((AND(J124&gt;69.9,J124&lt;80.1)),(IF(K124=0,1,K124)),0)+IF((AND(L124&gt;69.9,L124&lt;80.1)),(IF(M124=0,1,M124)),0)+IF((AND(N124&gt;69.9,N124&lt;80.1)),(IF(O124=0,1,O124)),0)+IF((AND(P124&gt;69.9,P124&lt;80.1)),(IF(Q124=0,1,Q124)),0)+IF((AND(R124&gt;69.9,R124&lt;80.1)),(IF(S124=0,1,S124)),0)+IF((AND(T124&gt;69.9,T124&lt;80.1)),(IF(U124=0,1,U124)),0)+IF((AND(V124&gt;69.9,V124&lt;80.1)),(IF(W124=0,1,W124)),0)+IF((AND(X124&gt;69.9,X124&lt;80.1)),(IF(Y124=0,1,Y124)),0)</f>
        <v>0</v>
      </c>
      <c r="AG125" s="31">
        <f>IF((AND(F124&gt;69.9,F124&lt;80.1)),(F126*(IF(G124=0,1,G124))))+IF((AND(H124&gt;69.9,H124&lt;80.1)),(H126*(IF(I124=0,1,I124))))+IF((AND(J124&gt;69.9,J124&lt;80.1)),(J126*(IF(K124=0,1,K124))))+IF((AND(L124&gt;69.9,L124&lt;80.1)),(L126*(IF(M124=0,1,M124))))+IF((AND(N124&gt;69.9,N124&lt;80.1)),(N126*(IF(O124=0,1,O124))))+IF((AND(P124&gt;69.9,P124&lt;80.1)),(P126*(IF(Q124=0,1,Q124))))+IF((AND(R124&gt;69.9,R124&lt;80.1)),(R126*(IF(S124=0,1,S124))))+IF((AND(T124&gt;69.9,T124&lt;80.1)),(T126*(IF(U124=0,1,U124))))+IF((AND(V124&gt;69.9,V124&lt;80.1)),(V126*(IF(W124=0,1,W124))))+IF((AND(X124&gt;69.9,X124&lt;80.1)),(X126*(IF(Y124=0,1,Y124))))</f>
        <v>0</v>
      </c>
      <c r="AH125" s="31">
        <f>IF(AG125=0,0,ROUND(AE125/AG125,1))</f>
        <v>0</v>
      </c>
      <c r="AI125" s="31">
        <f>IF((AND(F124&gt;80.1,F124&lt;90.1)),(F125*F126*(IF(G124=0,1,G124))),0)+IF((AND(H124&gt;80.1,H124&lt;90.1)),(H125*H126*(IF(I124=0,1,I124))),0)+IF((AND(J124&gt;80.1,J124&lt;90.1)),(J125*J126*(IF(K124=0,1,K124))),0)+IF((AND(L124&gt;80.1,L124&lt;90.1)),(L125*L126*(IF(M124=0,1,M124))),0)+IF((AND(N124&gt;80.1,N124&lt;90.1)),(N125*N126*(IF(O124=0,1,O124))),0)+IF((AND(P124&gt;80.1,P124&lt;90.1)),(P125*P126*(IF(Q124=0,1,Q124))),0)+IF((AND(R124&gt;80.1,R124&lt;90.1)),(R125*R126*(IF(S124=0,1,S124))),0)+IF((AND(T124&gt;80.1,T124&lt;90.1)),(T125*T126*(IF(U124=0,1,U124))),0)+IF((AND(V124&gt;80.1,V124&lt;90.1)),(V125*V126*(IF(W124=0,1,W124))),0)+IF((AND(X124&gt;80.1,X124&lt;90.1)),(X125*X126*(IF(Y124=0,1,Y124))),0)</f>
        <v>0</v>
      </c>
      <c r="AJ125" s="31">
        <f>IF((AND(F124&gt;80.1,F124&lt;90.1)),(IF(G124=0,1,G124)),0)+IF((AND(H124&gt;80.1,H124&lt;90.1)),(IF(I124=0,1,I124)),0)+IF((AND(J124&gt;80.1,J124&lt;90.1)),(IF(K124=0,1,K124)),0)+IF((AND(L124&gt;80.1,L124&lt;90.1)),(IF(M124=0,1,M124)),0)+IF((AND(N124&gt;80.1,N124&lt;90.1)),(IF(O124=0,1,O124)),0)+IF((AND(P124&gt;80.1,P124&lt;90.1)),(IF(Q124=0,1,Q124)),0)+IF((AND(R124&gt;80.1,R124&lt;90.1)),(IF(S124=0,1,S124)),0)+IF((AND(T124&gt;80.1,T124&lt;90.1)),(IF(U124=0,1,U124)),0)+IF((AND(V124&gt;80.1,V124&lt;90.1)),(IF(W124=0,1,W124)),0)+IF((AND(X124&gt;80.1,X124&lt;90.1)),(IF(Y124=0,1,Y124)),0)</f>
        <v>0</v>
      </c>
      <c r="AK125" s="31">
        <f>IF((AND(F124&gt;80.1,F124&lt;90.1)),(F126*(IF(G124=0,1,G124))))+IF((AND(H124&gt;80.1,H124&lt;90.1)),(H126*(IF(I124=0,1,I124))))+IF((AND(J124&gt;80.1,J124&lt;90.1)),(J126*(IF(K124=0,1,K124))))+IF((AND(L124&gt;80.1,L124&lt;90.1)),(L126*(IF(M124=0,1,M124))))+IF((AND(N124&gt;80.1,N124&lt;90.1)),(N126*(IF(O124=0,1,O124))))+IF((AND(P124&gt;80.1,P124&lt;90.1)),(P126*(IF(Q124=0,1,Q124))))+IF((AND(R124&gt;80.1,R124&lt;90.1)),(R126*(IF(S124=0,1,S124))))+IF((AND(T124&gt;80.1,T124&lt;90.1)),(T126*(IF(U124=0,1,U124))))+IF((AND(V124&gt;80.1,V124&lt;90.1)),(V126*(IF(W124=0,1,W124))))+IF((AND(X124&gt;80.1,X124&lt;90.1)),(X126*(IF(Y124=0,1,Y124))))</f>
        <v>0</v>
      </c>
      <c r="AL125" s="31">
        <f>IF(AK125=0,0,ROUND(AI125/AK125,1))</f>
        <v>0</v>
      </c>
      <c r="AM125" s="31">
        <f>IF((AND(F124&gt;90.1,F124&lt;100.1)),(F125*F126*(IF(G124=0,1,G124))),0)+IF((AND(H124&gt;90.1,H124&lt;100.1)),(H125*H126*(IF(I124=0,1,I124))),0)+IF((AND(J124&gt;90.1,J124&lt;100.1)),(J125*J126*(IF(K124=0,1,K124))),0)+IF((AND(L124&gt;90.1,L124&lt;100.1)),(L125*L126*(IF(M124=0,1,M124))),0)+IF((AND(N124&gt;90.1,N124&lt;100.1)),(N125*N126*(IF(O124=0,1,O124))),0)+IF((AND(P124&gt;90.1,P124&lt;100.1)),(P125*P126*(IF(Q124=0,1,Q124))),0)+IF((AND(R124&gt;90.1,R124&lt;100.1)),(R125*R126*(IF(S124=0,1,S124))),0)+IF((AND(T124&gt;90.1,T124&lt;100.1)),(T125*T126*(IF(U124=0,1,U124))),0)+IF((AND(V124&gt;90.1,V124&lt;100.1)),(V125*V126*(IF(W124=0,1,W124))),0)+IF((AND(X124&gt;90.1,X124&lt;100.1)),(X125*X126*(IF(Y124=0,1,Y124))),0)</f>
        <v>0</v>
      </c>
      <c r="AN125" s="31">
        <f>IF((AND(F124&gt;90.1,F124&lt;100.1)),(IF(G124=0,1,G124)),0)+IF((AND(H124&gt;90.1,H124&lt;100.1)),(IF(I124=0,1,I124)),0)+IF((AND(J124&gt;90.1,J124&lt;100.1)),(IF(K124=0,1,K124)),0)+IF((AND(L124&gt;90.1,L124&lt;100.1)),(IF(M124=0,1,M124)),0)+IF((AND(N124&gt;90.1,N124&lt;100.1)),(IF(O124=0,1,O124)),0)+IF((AND(P124&gt;90.1,P124&lt;100.1)),(IF(Q124=0,1,Q124)),0)+IF((AND(R124&gt;90.1,R124&lt;100.1)),(IF(S124=0,1,S124)),0)+IF((AND(T124&gt;90.1,T124&lt;100.1)),(IF(U124=0,1,U124)),0)+IF((AND(V124&gt;90.1,V124&lt;100.1)),(IF(W124=0,1,W124)),0)+IF((AND(X124&gt;90.1,X124&lt;100.1)),(IF(Y124=0,1,Y124)),0)</f>
        <v>0</v>
      </c>
      <c r="AO125" s="31">
        <f>IF((AND(F124&gt;90.1,F124&lt;100.1)),(F126*(IF(G124=0,1,G124))))+IF((AND(H124&gt;90.1,H124&lt;100.1)),(H126*(IF(I124=0,1,I124))))+IF((AND(J124&gt;90.1,J124&lt;100.1)),(J126*(IF(K124=0,1,K124))))+IF((AND(L124&gt;90.1,L124&lt;100.1)),(L126*(IF(M124=0,1,M124))))+IF((AND(N124&gt;90.1,N124&lt;100.1)),(N126*(IF(O124=0,1,O124))))+IF((AND(P124&gt;90.1,P124&lt;100.1)),(P126*(IF(Q124=0,1,Q124))))+IF((AND(R124&gt;90.1,R124&lt;100.1)),(R126*(IF(S124=0,1,S124))))+IF((AND(T124&gt;90.1,T124&lt;100.1)),(T126*(IF(U124=0,1,U124))))+IF((AND(V124&gt;90.1,V124&lt;100.1)),(V126*(IF(W124=0,1,W124))))+IF((AND(X124&gt;90.1,X124&lt;100.1)),(X126*(IF(Y124=0,1,Y124))))</f>
        <v>0</v>
      </c>
      <c r="AP125" s="31">
        <f>IF(AO125=0,0,ROUND(AM125/AO125,1))</f>
        <v>0</v>
      </c>
      <c r="AQ125" s="79">
        <f>IF((AND(F124&gt;100.1,F124&lt;110.1)),(F125*F126*(IF(G124=0,1,G124))),0)+IF((AND(H124&gt;100.1,H124&lt;110.1)),(H125*H126*(IF(I124=0,1,I124))),0)+IF((AND(J124&gt;100.1,J124&lt;110.1)),(J125*J126*(IF(K124=0,1,K124))),0)+IF((AND(L124&gt;100.1,L124&lt;110.1)),(L125*L126*(IF(M124=0,1,M124))),0)+IF((AND(N124&gt;100.1,N124&lt;110.1)),(N125*N126*(IF(O124=0,1,O124))),0)+IF((AND(P124&gt;100.1,P124&lt;110.1)),(P125*P126*(IF(Q124=0,1,Q124))),0)+IF((AND(R124&gt;100.1,R124&lt;110.1)),(R125*R126*(IF(S124=0,1,S124))),0)+IF((AND(T124&gt;100.1,T124&lt;110.1)),(T125*T126*(IF(U124=0,1,U124))),0)+IF((AND(V124&gt;100.1,V124&lt;110.1)),(V125*V126*(IF(W124=0,1,W124))),0)+IF((AND(X124&gt;100.1,X124&lt;110.1)),(X125*X126*(IF(Y124=0,1,Y124))),0)</f>
        <v>0</v>
      </c>
      <c r="AR125" s="79">
        <f>IF((AND(F124&gt;100.1,F124&lt;110.1)),(IF(G124=0,1,G124)),0)+IF((AND(H124&gt;100.1,H124&lt;110.1)),(IF(I124=0,1,I124)),0)+IF((AND(J124&gt;100.1,J124&lt;110.1)),(IF(K124=0,1,K124)),0)+IF((AND(L124&gt;100.1,L124&lt;110.1)),(IF(M124=0,1,M124)),0)+IF((AND(N124&gt;100.1,N124&lt;110.1)),(IF(O124=0,1,O124)),0)+IF((AND(P124&gt;100.1,P124&lt;110.1)),(IF(Q124=0,1,Q124)),0)+IF((AND(R124&gt;100.1,R124&lt;110.1)),(IF(S124=0,1,S124)),0)+IF((AND(T124&gt;100.1,T124&lt;110.1)),(IF(U124=0,1,U124)),0)+IF((AND(V124&gt;100.1,V124&lt;110.1)),(IF(W124=0,1,W124)),0)+IF((AND(X124&gt;100.1,X124&lt;110.1)),(IF(Y124=0,1,Y124)),0)</f>
        <v>0</v>
      </c>
      <c r="AS125" s="79">
        <f>IF((AND(F124&gt;100.1,F124&lt;110.1)),(F126*(IF(G124=0,1,G124))))+IF((AND(H124&gt;100.1,H124&lt;110.1)),(H126*(IF(I124=0,1,I124))))+IF((AND(J124&gt;100.1,J124&lt;110.1)),(J126*(IF(K124=0,1,K124))))+IF((AND(L124&gt;100.1,L124&lt;110.1)),(L126*(IF(M124=0,1,M124))))+IF((AND(N124&gt;100.1,N124&lt;110.1)),(N126*(IF(O124=0,1,O124))))+IF((AND(P124&gt;100.1,P124&lt;110.1)),(P126*(IF(Q124=0,1,Q124))))+IF((AND(R124&gt;100.1,R124&lt;110.1)),(R126*(IF(S124=0,1,S124))))+IF((AND(T124&gt;100.1,T124&lt;110.1)),(T126*(IF(U124=0,1,U124))))+IF((AND(V124&gt;100.1,V124&lt;110.1)),(V126*(IF(W124=0,1,W124))))+IF((AND(X124&gt;100.1,X124&lt;110.1)),(X126*(IF(Y124=0,1,Y124))))</f>
        <v>0</v>
      </c>
      <c r="AT125" s="79">
        <f>IF(AS125=0,0,ROUND(AQ125/AS125,1))</f>
        <v>0</v>
      </c>
      <c r="AU125" s="79">
        <f>IF((AND(F124&gt;110.1)),(F125*F126*(IF(G124=0,1,G124))),0)+IF((AND(H124&gt;110.1)),(H125*H126*(IF(I124=0,1,I124))),0)+IF((AND(J124&gt;110.1)),(J125*J126*(IF(K124=0,1,K124))),0)+IF((AND(L124&gt;110.1)),(L125*L126*(IF(M124=0,1,M124))),0)+IF((AND(N124&gt;110.1)),(N125*N126*(IF(O124=0,1,O124))),0)+IF((AND(P124&gt;110.1)),(P125*P126*(IF(Q124=0,1,Q124))),0)+IF((AND(R124&gt;110.1)),(R125*R126*(IF(S124=0,1,S124))),0)+IF((AND(T124&gt;110.1)),(T125*T126*(IF(U124=0,1,U124))),0)+IF((AND(V124&gt;110.1)),(V125*V126*(IF(W124=0,1,W124))),0)+IF((AND(X124&gt;110.1)),(X125*X126*(IF(Y124=0,1,Y124))),0)</f>
        <v>0</v>
      </c>
      <c r="AV125" s="31">
        <f>IF((AND(F124&gt;110.1)),(IF(G124=0,1,G124)),0)+IF((AND(H124&gt;110.1)),(IF(I124=0,1,I124)),0)+IF((AND(J124&gt;110.1)),(IF(K124=0,1,K124)),0)+IF((AND(L124&gt;110.1)),(IF(M124=0,1,M124)),0)+IF((AND(N124&gt;110.1)),(IF(O124=0,1,O124)),0)+IF((AND(P124&gt;110.1)),(IF(Q124=0,1,Q124)),0)+IF((AND(R124&gt;110.1)),(IF(S124=0,1,S124)),0)+IF((AND(T124&gt;110.1)),(IF(U124=0,1,U124)),0)+IF((AND(V124&gt;110.1)),(IF(W124=0,1,W124)),0)+IF((AND(X124&gt;110.1)),(IF(Y124=0,1,Y124)),0)</f>
        <v>0</v>
      </c>
      <c r="AW125" s="31">
        <f>IF((AND(F124&gt;110.1)),(F126*(IF(G124=0,1,G124))))+IF((AND(H124&gt;110.1)),(H126*(IF(I124=0,1,I124))))+IF((AND(J124&gt;110.1)),(J126*(IF(K124=0,1,K124))))+IF((AND(L124&gt;110.1)),(L126*(IF(M124=0,1,M124))))+IF((AND(N124&gt;110.1)),(N126*(IF(O124=0,1,O124))))+IF((AND(P124&gt;110.1)),(P126*(IF(Q124=0,1,Q124))))+IF((AND(R124&gt;110.1)),(R126*(IF(S124=0,1,S124))))+IF((AND(T124&gt;110.1)),(T126*(IF(U124=0,1,U124))))+IF((AND(V124&gt;110.1)),(V126*(IF(W124=0,1,W124))))+IF((AND(X124&gt;110.1)),(X126*(IF(Y124=0,1,Y124))))</f>
        <v>0</v>
      </c>
      <c r="AX125" s="31">
        <f>IF(AW125=0,0,ROUND(AU125/AW125,1))</f>
        <v>0</v>
      </c>
      <c r="AY125" s="4"/>
    </row>
    <row r="126" spans="2:51" s="24" customFormat="1" ht="10.5" hidden="1" customHeight="1" outlineLevel="1">
      <c r="B126" s="159"/>
      <c r="C126" s="165"/>
      <c r="D126" s="166"/>
      <c r="E126" s="23"/>
      <c r="F126" s="118" t="s">
        <v>76</v>
      </c>
      <c r="G126" s="158"/>
      <c r="H126" s="118"/>
      <c r="I126" s="158"/>
      <c r="J126" s="118"/>
      <c r="K126" s="158"/>
      <c r="L126" s="118"/>
      <c r="M126" s="158"/>
      <c r="N126" s="118"/>
      <c r="O126" s="158"/>
      <c r="P126" s="118"/>
      <c r="Q126" s="158"/>
      <c r="R126" s="118"/>
      <c r="S126" s="158"/>
      <c r="T126" s="118"/>
      <c r="U126" s="158"/>
      <c r="V126" s="118"/>
      <c r="W126" s="163"/>
      <c r="X126" s="5"/>
      <c r="Y126" s="163"/>
      <c r="Z126" s="150"/>
      <c r="AA126" s="35"/>
      <c r="AB126" s="35"/>
      <c r="AC126" s="35"/>
      <c r="AD126" s="35"/>
      <c r="AE126" s="31"/>
      <c r="AF126" s="31"/>
      <c r="AG126" s="31"/>
      <c r="AH126" s="31"/>
      <c r="AI126" s="36"/>
      <c r="AJ126" s="31"/>
      <c r="AK126" s="31"/>
      <c r="AL126" s="36"/>
      <c r="AM126" s="31"/>
      <c r="AN126" s="31"/>
      <c r="AO126" s="31"/>
      <c r="AP126" s="31"/>
      <c r="AQ126" s="79"/>
      <c r="AR126" s="79"/>
      <c r="AS126" s="79"/>
      <c r="AT126" s="79"/>
      <c r="AU126" s="80"/>
      <c r="AV126" s="31"/>
      <c r="AW126" s="31"/>
      <c r="AX126" s="36"/>
      <c r="AY126" s="37"/>
    </row>
    <row r="127" spans="2:51" ht="10.5" hidden="1" customHeight="1" outlineLevel="1">
      <c r="B127" s="159"/>
      <c r="C127" s="165"/>
      <c r="D127" s="166"/>
      <c r="E127" s="6"/>
      <c r="F127" s="8">
        <f>IF(F128=0,0,(ROUND(F128*100/$D127,1)))</f>
        <v>0</v>
      </c>
      <c r="G127" s="158"/>
      <c r="H127" s="8">
        <f>IF(H128=0,0,(ROUND(H128*100/$D127,1)))</f>
        <v>0</v>
      </c>
      <c r="I127" s="158"/>
      <c r="J127" s="8">
        <f>IF(J128=0,0,(ROUND(J128*100/$D127,1)))</f>
        <v>0</v>
      </c>
      <c r="K127" s="158"/>
      <c r="L127" s="8">
        <f>IF(L128=0,0,(ROUND(L128*100/$D127,1)))</f>
        <v>0</v>
      </c>
      <c r="M127" s="158"/>
      <c r="N127" s="8">
        <f>IF(N128=0,0,(ROUND(N128*100/$D127,1)))</f>
        <v>0</v>
      </c>
      <c r="O127" s="158"/>
      <c r="P127" s="8">
        <f>IF(P128=0,0,(ROUND(P128*100/$D127,1)))</f>
        <v>0</v>
      </c>
      <c r="Q127" s="158"/>
      <c r="R127" s="8">
        <f>IF(R128=0,0,(ROUND(R128*100/$D127,1)))</f>
        <v>0</v>
      </c>
      <c r="S127" s="158"/>
      <c r="T127" s="8">
        <f>IF(T128=0,0,(ROUND(T128*100/$D127,1)))</f>
        <v>0</v>
      </c>
      <c r="U127" s="158"/>
      <c r="V127" s="8">
        <f>IF(V128=0,0,(ROUND(V128*100/$D127,1)))</f>
        <v>0</v>
      </c>
      <c r="W127" s="163"/>
      <c r="X127" s="8">
        <f>IF(X128=0,0,(ROUND(X128*100/$D127,1)))</f>
        <v>0</v>
      </c>
      <c r="Y127" s="163"/>
      <c r="Z127" s="150"/>
      <c r="AA127" s="29">
        <f>IF(AA128=0,0,(100*AA128/D127))</f>
        <v>0</v>
      </c>
      <c r="AB127" s="29"/>
      <c r="AC127" s="29"/>
      <c r="AD127" s="29">
        <f>IF(AC128=0,0,ROUND(AA127/AC128,1))</f>
        <v>0</v>
      </c>
      <c r="AE127" s="29">
        <f>IF(AE128=0,0,(100*AE128/D127))</f>
        <v>0</v>
      </c>
      <c r="AF127" s="29"/>
      <c r="AG127" s="29"/>
      <c r="AH127" s="29">
        <f>IF(AG128=0,0,ROUND(AE127/AG128,1))</f>
        <v>0</v>
      </c>
      <c r="AI127" s="29">
        <f>IF(AI128=0,0,(100*AI128/D127))</f>
        <v>0</v>
      </c>
      <c r="AJ127" s="29"/>
      <c r="AK127" s="29"/>
      <c r="AL127" s="29">
        <f>IF(AK128=0,0,ROUND(AI127/AK128,1))</f>
        <v>0</v>
      </c>
      <c r="AM127" s="29">
        <f>IF(AM128=0,0,(100*AM128/D127))</f>
        <v>0</v>
      </c>
      <c r="AN127" s="29"/>
      <c r="AO127" s="29"/>
      <c r="AP127" s="29">
        <f>IF(AO128=0,0,ROUND(AM127/AO128,1))</f>
        <v>0</v>
      </c>
      <c r="AQ127" s="29">
        <f>IF(AQ128=0,0,(100*AQ128/D127))</f>
        <v>0</v>
      </c>
      <c r="AR127" s="29"/>
      <c r="AS127" s="29"/>
      <c r="AT127" s="29">
        <f>IF(AS128=0,0,ROUND(AQ127/AS128,1))</f>
        <v>0</v>
      </c>
      <c r="AU127" s="29">
        <f>IF(AU128=0,0,(100*AU128/D127))</f>
        <v>0</v>
      </c>
      <c r="AV127" s="29"/>
      <c r="AW127" s="29"/>
      <c r="AX127" s="29">
        <f>IF(AW128=0,0,ROUND(AU127/AW128,1))</f>
        <v>0</v>
      </c>
    </row>
    <row r="128" spans="2:51" s="2" customFormat="1" ht="10.5" hidden="1" customHeight="1" outlineLevel="1">
      <c r="B128" s="159"/>
      <c r="C128" s="165"/>
      <c r="D128" s="166"/>
      <c r="E128" s="6"/>
      <c r="F128" s="119"/>
      <c r="G128" s="158"/>
      <c r="H128" s="119"/>
      <c r="I128" s="158"/>
      <c r="J128" s="119"/>
      <c r="K128" s="158"/>
      <c r="L128" s="119"/>
      <c r="M128" s="158"/>
      <c r="N128" s="119"/>
      <c r="O128" s="158"/>
      <c r="P128" s="119"/>
      <c r="Q128" s="158"/>
      <c r="R128" s="119"/>
      <c r="S128" s="158"/>
      <c r="T128" s="119"/>
      <c r="U128" s="158"/>
      <c r="V128" s="119"/>
      <c r="W128" s="163"/>
      <c r="X128" s="22"/>
      <c r="Y128" s="163"/>
      <c r="Z128" s="150"/>
      <c r="AA128" s="30">
        <f>IF(F128=0,0,(F129*(IF(G127=0,1,G127)))*F128)+IF(H128=0,0,(H129*(IF(I127=0,1,I127)))*H128)+IF(J128=0,0,(J129*(IF(K127=0,1,K127)))*J128)+IF(L128=0,0,(L129*(IF(M127=0,1,M127)))*L128)+IF(N128=0,0,(N129*(IF(O127=0,1,O127)))*N128)+IF(P128=0,0,(P129*(IF(Q127=0,1,Q127)))*P128)+IF(R128=0,0,(R129*(IF(S127=0,1,S127)))*R128)+IF(T128=0,0,(T129*(IF(U127=0,1,U127)))*T128)+IF(V128=0,0,(V129*(IF(W127=0,1,W127)))*V128)+IF(X128=0,0,(X129*(IF(Y127=0,1,Y127)))*X128)</f>
        <v>0</v>
      </c>
      <c r="AB128" s="30">
        <f>IF(F128=0,0,(IF(G127=0,1,G127)))+IF(H128=0,0,(IF(I127=0,1,I127)))+IF(J128=0,0,(IF(K127=0,1,K127)))+IF(L128=0,0,(IF(M127=0,1,M127)))+IF(N128=0,0,(IF(O127=0,1,O127)))+IF(P128=0,0,(IF(Q127=0,1,Q127)))+IF(R128=0,0,(IF(S127=0,1,S127)))+IF(T128=0,0,(IF(U127=0,1,U127)))+IF(V128=0,0,(IF(W127=0,1,W127)))+IF(X128=0,0,(IF(Y127=0,1,Y127)))</f>
        <v>0</v>
      </c>
      <c r="AC128" s="30">
        <f>IF(F128=0,0,(F129*(IF(G127=0,1,G127))))+IF(H128=0,0,(H129*(IF(I127=0,1,I127))))+IF(J128=0,0,(J129*(IF(K127=0,1,K127))))+IF(L128=0,0,(L129*(IF(M127=0,1,M127))))+IF(N128=0,0,(N129*(IF(O127=0,1,O127))))+IF(P128=0,0,(P129*(IF(Q127=0,1,Q127))))+IF(R128=0,0,(R129*(IF(S127=0,1,S127))))+IF(T128=0,0,(T129*(IF(U127=0,1,U127))))+IF(V128=0,0,(V129*(IF(W127=0,1,W127))))+IF(X128=0,0,(X129*(IF(Y127=0,1,Y127))))</f>
        <v>0</v>
      </c>
      <c r="AD128" s="30">
        <f>IF(AC128=0,0,ROUND(AA128/AC128,1))</f>
        <v>0</v>
      </c>
      <c r="AE128" s="31">
        <f>IF((AND(F127&gt;69.9,F127&lt;80.1)),(F128*F129*(IF(G127=0,1,G127))),0)+IF((AND(H127&gt;69.9,H127&lt;80.1)),(H128*H129*(IF(I127=0,1,I127))),0)+IF((AND(J127&gt;69.9,J127&lt;80.1)),(J128*J129*(IF(K127=0,1,K127))),0)+IF((AND(L127&gt;69.9,L127&lt;80.1)),(L128*L129*(IF(M127=0,1,M127))),0)+IF((AND(N127&gt;69.9,N127&lt;80.1)),(N128*N129*(IF(O127=0,1,O127))),0)+IF((AND(P127&gt;69.9,P127&lt;80.1)),(P128*P129*(IF(Q127=0,1,Q127))),0)+IF((AND(R127&gt;69.9,R127&lt;80.1)),(R128*R129*(IF(S127=0,1,S127))),0)+IF((AND(T127&gt;69.9,T127&lt;80.1)),(T128*T129*(IF(U127=0,1,U127))),0)+IF((AND(V127&gt;69.9,V127&lt;80.1)),(V128*V129*(IF(W127=0,1,W127))),0)+IF((AND(X127&gt;69.9,X127&lt;80.1)),(X128*X129*(IF(Y127=0,1,Y127))),0)</f>
        <v>0</v>
      </c>
      <c r="AF128" s="31">
        <f>IF((AND(F127&gt;69.9,F127&lt;80.1)),(IF(G127=0,1,G127)),0)+IF((AND(H127&gt;69.9,H127&lt;80.1)),(IF(I127=0,1,I127)),0)+IF((AND(J127&gt;69.9,J127&lt;80.1)),(IF(K127=0,1,K127)),0)+IF((AND(L127&gt;69.9,L127&lt;80.1)),(IF(M127=0,1,M127)),0)+IF((AND(N127&gt;69.9,N127&lt;80.1)),(IF(O127=0,1,O127)),0)+IF((AND(P127&gt;69.9,P127&lt;80.1)),(IF(Q127=0,1,Q127)),0)+IF((AND(R127&gt;69.9,R127&lt;80.1)),(IF(S127=0,1,S127)),0)+IF((AND(T127&gt;69.9,T127&lt;80.1)),(IF(U127=0,1,U127)),0)+IF((AND(V127&gt;69.9,V127&lt;80.1)),(IF(W127=0,1,W127)),0)+IF((AND(X127&gt;69.9,X127&lt;80.1)),(IF(Y127=0,1,Y127)),0)</f>
        <v>0</v>
      </c>
      <c r="AG128" s="31">
        <f>IF((AND(F127&gt;69.9,F127&lt;80.1)),(F129*(IF(G127=0,1,G127))))+IF((AND(H127&gt;69.9,H127&lt;80.1)),(H129*(IF(I127=0,1,I127))))+IF((AND(J127&gt;69.9,J127&lt;80.1)),(J129*(IF(K127=0,1,K127))))+IF((AND(L127&gt;69.9,L127&lt;80.1)),(L129*(IF(M127=0,1,M127))))+IF((AND(N127&gt;69.9,N127&lt;80.1)),(N129*(IF(O127=0,1,O127))))+IF((AND(P127&gt;69.9,P127&lt;80.1)),(P129*(IF(Q127=0,1,Q127))))+IF((AND(R127&gt;69.9,R127&lt;80.1)),(R129*(IF(S127=0,1,S127))))+IF((AND(T127&gt;69.9,T127&lt;80.1)),(T129*(IF(U127=0,1,U127))))+IF((AND(V127&gt;69.9,V127&lt;80.1)),(V129*(IF(W127=0,1,W127))))+IF((AND(X127&gt;69.9,X127&lt;80.1)),(X129*(IF(Y127=0,1,Y127))))</f>
        <v>0</v>
      </c>
      <c r="AH128" s="31">
        <f>IF(AG128=0,0,ROUND(AE128/AG128,1))</f>
        <v>0</v>
      </c>
      <c r="AI128" s="31">
        <f>IF((AND(F127&gt;80.1,F127&lt;90.1)),(F128*F129*(IF(G127=0,1,G127))),0)+IF((AND(H127&gt;80.1,H127&lt;90.1)),(H128*H129*(IF(I127=0,1,I127))),0)+IF((AND(J127&gt;80.1,J127&lt;90.1)),(J128*J129*(IF(K127=0,1,K127))),0)+IF((AND(L127&gt;80.1,L127&lt;90.1)),(L128*L129*(IF(M127=0,1,M127))),0)+IF((AND(N127&gt;80.1,N127&lt;90.1)),(N128*N129*(IF(O127=0,1,O127))),0)+IF((AND(P127&gt;80.1,P127&lt;90.1)),(P128*P129*(IF(Q127=0,1,Q127))),0)+IF((AND(R127&gt;80.1,R127&lt;90.1)),(R128*R129*(IF(S127=0,1,S127))),0)+IF((AND(T127&gt;80.1,T127&lt;90.1)),(T128*T129*(IF(U127=0,1,U127))),0)+IF((AND(V127&gt;80.1,V127&lt;90.1)),(V128*V129*(IF(W127=0,1,W127))),0)+IF((AND(X127&gt;80.1,X127&lt;90.1)),(X128*X129*(IF(Y127=0,1,Y127))),0)</f>
        <v>0</v>
      </c>
      <c r="AJ128" s="31">
        <f>IF((AND(F127&gt;80.1,F127&lt;90.1)),(IF(G127=0,1,G127)),0)+IF((AND(H127&gt;80.1,H127&lt;90.1)),(IF(I127=0,1,I127)),0)+IF((AND(J127&gt;80.1,J127&lt;90.1)),(IF(K127=0,1,K127)),0)+IF((AND(L127&gt;80.1,L127&lt;90.1)),(IF(M127=0,1,M127)),0)+IF((AND(N127&gt;80.1,N127&lt;90.1)),(IF(O127=0,1,O127)),0)+IF((AND(P127&gt;80.1,P127&lt;90.1)),(IF(Q127=0,1,Q127)),0)+IF((AND(R127&gt;80.1,R127&lt;90.1)),(IF(S127=0,1,S127)),0)+IF((AND(T127&gt;80.1,T127&lt;90.1)),(IF(U127=0,1,U127)),0)+IF((AND(V127&gt;80.1,V127&lt;90.1)),(IF(W127=0,1,W127)),0)+IF((AND(X127&gt;80.1,X127&lt;90.1)),(IF(Y127=0,1,Y127)),0)</f>
        <v>0</v>
      </c>
      <c r="AK128" s="31">
        <f>IF((AND(F127&gt;80.1,F127&lt;90.1)),(F129*(IF(G127=0,1,G127))))+IF((AND(H127&gt;80.1,H127&lt;90.1)),(H129*(IF(I127=0,1,I127))))+IF((AND(J127&gt;80.1,J127&lt;90.1)),(J129*(IF(K127=0,1,K127))))+IF((AND(L127&gt;80.1,L127&lt;90.1)),(L129*(IF(M127=0,1,M127))))+IF((AND(N127&gt;80.1,N127&lt;90.1)),(N129*(IF(O127=0,1,O127))))+IF((AND(P127&gt;80.1,P127&lt;90.1)),(P129*(IF(Q127=0,1,Q127))))+IF((AND(R127&gt;80.1,R127&lt;90.1)),(R129*(IF(S127=0,1,S127))))+IF((AND(T127&gt;80.1,T127&lt;90.1)),(T129*(IF(U127=0,1,U127))))+IF((AND(V127&gt;80.1,V127&lt;90.1)),(V129*(IF(W127=0,1,W127))))+IF((AND(X127&gt;80.1,X127&lt;90.1)),(X129*(IF(Y127=0,1,Y127))))</f>
        <v>0</v>
      </c>
      <c r="AL128" s="31">
        <f>IF(AK128=0,0,ROUND(AI128/AK128,1))</f>
        <v>0</v>
      </c>
      <c r="AM128" s="31">
        <f>IF((AND(F127&gt;90.1,F127&lt;100.1)),(F128*F129*(IF(G127=0,1,G127))),0)+IF((AND(H127&gt;90.1,H127&lt;100.1)),(H128*H129*(IF(I127=0,1,I127))),0)+IF((AND(J127&gt;90.1,J127&lt;100.1)),(J128*J129*(IF(K127=0,1,K127))),0)+IF((AND(L127&gt;90.1,L127&lt;100.1)),(L128*L129*(IF(M127=0,1,M127))),0)+IF((AND(N127&gt;90.1,N127&lt;100.1)),(N128*N129*(IF(O127=0,1,O127))),0)+IF((AND(P127&gt;90.1,P127&lt;100.1)),(P128*P129*(IF(Q127=0,1,Q127))),0)+IF((AND(R127&gt;90.1,R127&lt;100.1)),(R128*R129*(IF(S127=0,1,S127))),0)+IF((AND(T127&gt;90.1,T127&lt;100.1)),(T128*T129*(IF(U127=0,1,U127))),0)+IF((AND(V127&gt;90.1,V127&lt;100.1)),(V128*V129*(IF(W127=0,1,W127))),0)+IF((AND(X127&gt;90.1,X127&lt;100.1)),(X128*X129*(IF(Y127=0,1,Y127))),0)</f>
        <v>0</v>
      </c>
      <c r="AN128" s="31">
        <f>IF((AND(F127&gt;90.1,F127&lt;100.1)),(IF(G127=0,1,G127)),0)+IF((AND(H127&gt;90.1,H127&lt;100.1)),(IF(I127=0,1,I127)),0)+IF((AND(J127&gt;90.1,J127&lt;100.1)),(IF(K127=0,1,K127)),0)+IF((AND(L127&gt;90.1,L127&lt;100.1)),(IF(M127=0,1,M127)),0)+IF((AND(N127&gt;90.1,N127&lt;100.1)),(IF(O127=0,1,O127)),0)+IF((AND(P127&gt;90.1,P127&lt;100.1)),(IF(Q127=0,1,Q127)),0)+IF((AND(R127&gt;90.1,R127&lt;100.1)),(IF(S127=0,1,S127)),0)+IF((AND(T127&gt;90.1,T127&lt;100.1)),(IF(U127=0,1,U127)),0)+IF((AND(V127&gt;90.1,V127&lt;100.1)),(IF(W127=0,1,W127)),0)+IF((AND(X127&gt;90.1,X127&lt;100.1)),(IF(Y127=0,1,Y127)),0)</f>
        <v>0</v>
      </c>
      <c r="AO128" s="31">
        <f>IF((AND(F127&gt;90.1,F127&lt;100.1)),(F129*(IF(G127=0,1,G127))))+IF((AND(H127&gt;90.1,H127&lt;100.1)),(H129*(IF(I127=0,1,I127))))+IF((AND(J127&gt;90.1,J127&lt;100.1)),(J129*(IF(K127=0,1,K127))))+IF((AND(L127&gt;90.1,L127&lt;100.1)),(L129*(IF(M127=0,1,M127))))+IF((AND(N127&gt;90.1,N127&lt;100.1)),(N129*(IF(O127=0,1,O127))))+IF((AND(P127&gt;90.1,P127&lt;100.1)),(P129*(IF(Q127=0,1,Q127))))+IF((AND(R127&gt;90.1,R127&lt;100.1)),(R129*(IF(S127=0,1,S127))))+IF((AND(T127&gt;90.1,T127&lt;100.1)),(T129*(IF(U127=0,1,U127))))+IF((AND(V127&gt;90.1,V127&lt;100.1)),(V129*(IF(W127=0,1,W127))))+IF((AND(X127&gt;90.1,X127&lt;100.1)),(X129*(IF(Y127=0,1,Y127))))</f>
        <v>0</v>
      </c>
      <c r="AP128" s="31">
        <f>IF(AO128=0,0,ROUND(AM128/AO128,1))</f>
        <v>0</v>
      </c>
      <c r="AQ128" s="79">
        <f>IF((AND(F127&gt;100.1,F127&lt;110.1)),(F128*F129*(IF(G127=0,1,G127))),0)+IF((AND(H127&gt;100.1,H127&lt;110.1)),(H128*H129*(IF(I127=0,1,I127))),0)+IF((AND(J127&gt;100.1,J127&lt;110.1)),(J128*J129*(IF(K127=0,1,K127))),0)+IF((AND(L127&gt;100.1,L127&lt;110.1)),(L128*L129*(IF(M127=0,1,M127))),0)+IF((AND(N127&gt;100.1,N127&lt;110.1)),(N128*N129*(IF(O127=0,1,O127))),0)+IF((AND(P127&gt;100.1,P127&lt;110.1)),(P128*P129*(IF(Q127=0,1,Q127))),0)+IF((AND(R127&gt;100.1,R127&lt;110.1)),(R128*R129*(IF(S127=0,1,S127))),0)+IF((AND(T127&gt;100.1,T127&lt;110.1)),(T128*T129*(IF(U127=0,1,U127))),0)+IF((AND(V127&gt;100.1,V127&lt;110.1)),(V128*V129*(IF(W127=0,1,W127))),0)+IF((AND(X127&gt;100.1,X127&lt;110.1)),(X128*X129*(IF(Y127=0,1,Y127))),0)</f>
        <v>0</v>
      </c>
      <c r="AR128" s="79">
        <f>IF((AND(F127&gt;100.1,F127&lt;110.1)),(IF(G127=0,1,G127)),0)+IF((AND(H127&gt;100.1,H127&lt;110.1)),(IF(I127=0,1,I127)),0)+IF((AND(J127&gt;100.1,J127&lt;110.1)),(IF(K127=0,1,K127)),0)+IF((AND(L127&gt;100.1,L127&lt;110.1)),(IF(M127=0,1,M127)),0)+IF((AND(N127&gt;100.1,N127&lt;110.1)),(IF(O127=0,1,O127)),0)+IF((AND(P127&gt;100.1,P127&lt;110.1)),(IF(Q127=0,1,Q127)),0)+IF((AND(R127&gt;100.1,R127&lt;110.1)),(IF(S127=0,1,S127)),0)+IF((AND(T127&gt;100.1,T127&lt;110.1)),(IF(U127=0,1,U127)),0)+IF((AND(V127&gt;100.1,V127&lt;110.1)),(IF(W127=0,1,W127)),0)+IF((AND(X127&gt;100.1,X127&lt;110.1)),(IF(Y127=0,1,Y127)),0)</f>
        <v>0</v>
      </c>
      <c r="AS128" s="79">
        <f>IF((AND(F127&gt;100.1,F127&lt;110.1)),(F129*(IF(G127=0,1,G127))))+IF((AND(H127&gt;100.1,H127&lt;110.1)),(H129*(IF(I127=0,1,I127))))+IF((AND(J127&gt;100.1,J127&lt;110.1)),(J129*(IF(K127=0,1,K127))))+IF((AND(L127&gt;100.1,L127&lt;110.1)),(L129*(IF(M127=0,1,M127))))+IF((AND(N127&gt;100.1,N127&lt;110.1)),(N129*(IF(O127=0,1,O127))))+IF((AND(P127&gt;100.1,P127&lt;110.1)),(P129*(IF(Q127=0,1,Q127))))+IF((AND(R127&gt;100.1,R127&lt;110.1)),(R129*(IF(S127=0,1,S127))))+IF((AND(T127&gt;100.1,T127&lt;110.1)),(T129*(IF(U127=0,1,U127))))+IF((AND(V127&gt;100.1,V127&lt;110.1)),(V129*(IF(W127=0,1,W127))))+IF((AND(X127&gt;100.1,X127&lt;110.1)),(X129*(IF(Y127=0,1,Y127))))</f>
        <v>0</v>
      </c>
      <c r="AT128" s="79">
        <f>IF(AS128=0,0,ROUND(AQ128/AS128,1))</f>
        <v>0</v>
      </c>
      <c r="AU128" s="79">
        <f>IF((AND(F127&gt;110.1)),(F128*F129*(IF(G127=0,1,G127))),0)+IF((AND(H127&gt;110.1)),(H128*H129*(IF(I127=0,1,I127))),0)+IF((AND(J127&gt;110.1)),(J128*J129*(IF(K127=0,1,K127))),0)+IF((AND(L127&gt;110.1)),(L128*L129*(IF(M127=0,1,M127))),0)+IF((AND(N127&gt;110.1)),(N128*N129*(IF(O127=0,1,O127))),0)+IF((AND(P127&gt;110.1)),(P128*P129*(IF(Q127=0,1,Q127))),0)+IF((AND(R127&gt;110.1)),(R128*R129*(IF(S127=0,1,S127))),0)+IF((AND(T127&gt;110.1)),(T128*T129*(IF(U127=0,1,U127))),0)+IF((AND(V127&gt;110.1)),(V128*V129*(IF(W127=0,1,W127))),0)+IF((AND(X127&gt;110.1)),(X128*X129*(IF(Y127=0,1,Y127))),0)</f>
        <v>0</v>
      </c>
      <c r="AV128" s="31">
        <f>IF((AND(F127&gt;110.1)),(IF(G127=0,1,G127)),0)+IF((AND(H127&gt;110.1)),(IF(I127=0,1,I127)),0)+IF((AND(J127&gt;110.1)),(IF(K127=0,1,K127)),0)+IF((AND(L127&gt;110.1)),(IF(M127=0,1,M127)),0)+IF((AND(N127&gt;110.1)),(IF(O127=0,1,O127)),0)+IF((AND(P127&gt;110.1)),(IF(Q127=0,1,Q127)),0)+IF((AND(R127&gt;110.1)),(IF(S127=0,1,S127)),0)+IF((AND(T127&gt;110.1)),(IF(U127=0,1,U127)),0)+IF((AND(V127&gt;110.1)),(IF(W127=0,1,W127)),0)+IF((AND(X127&gt;110.1)),(IF(Y127=0,1,Y127)),0)</f>
        <v>0</v>
      </c>
      <c r="AW128" s="31">
        <f>IF((AND(F127&gt;110.1)),(F129*(IF(G127=0,1,G127))))+IF((AND(H127&gt;110.1)),(H129*(IF(I127=0,1,I127))))+IF((AND(J127&gt;110.1)),(J129*(IF(K127=0,1,K127))))+IF((AND(L127&gt;110.1)),(L129*(IF(M127=0,1,M127))))+IF((AND(N127&gt;110.1)),(N129*(IF(O127=0,1,O127))))+IF((AND(P127&gt;110.1)),(P129*(IF(Q127=0,1,Q127))))+IF((AND(R127&gt;110.1)),(R129*(IF(S127=0,1,S127))))+IF((AND(T127&gt;110.1)),(T129*(IF(U127=0,1,U127))))+IF((AND(V127&gt;110.1)),(V129*(IF(W127=0,1,W127))))+IF((AND(X127&gt;110.1)),(X129*(IF(Y127=0,1,Y127))))</f>
        <v>0</v>
      </c>
      <c r="AX128" s="31">
        <f>IF(AW128=0,0,ROUND(AU128/AW128,1))</f>
        <v>0</v>
      </c>
      <c r="AY128" s="4"/>
    </row>
    <row r="129" spans="2:51" s="24" customFormat="1" ht="10.5" hidden="1" customHeight="1" outlineLevel="1">
      <c r="B129" s="159"/>
      <c r="C129" s="165"/>
      <c r="D129" s="166"/>
      <c r="E129" s="23"/>
      <c r="F129" s="118" t="s">
        <v>76</v>
      </c>
      <c r="G129" s="158"/>
      <c r="H129" s="118"/>
      <c r="I129" s="158"/>
      <c r="J129" s="118"/>
      <c r="K129" s="158"/>
      <c r="L129" s="118"/>
      <c r="M129" s="158"/>
      <c r="N129" s="118"/>
      <c r="O129" s="158"/>
      <c r="P129" s="118"/>
      <c r="Q129" s="158"/>
      <c r="R129" s="118"/>
      <c r="S129" s="158"/>
      <c r="T129" s="118"/>
      <c r="U129" s="158"/>
      <c r="V129" s="118"/>
      <c r="W129" s="163"/>
      <c r="X129" s="5"/>
      <c r="Y129" s="163"/>
      <c r="Z129" s="150"/>
      <c r="AA129" s="35"/>
      <c r="AB129" s="35"/>
      <c r="AC129" s="35"/>
      <c r="AD129" s="35"/>
      <c r="AE129" s="31"/>
      <c r="AF129" s="31"/>
      <c r="AG129" s="31"/>
      <c r="AH129" s="31"/>
      <c r="AI129" s="36"/>
      <c r="AJ129" s="31"/>
      <c r="AK129" s="31"/>
      <c r="AL129" s="36"/>
      <c r="AM129" s="31"/>
      <c r="AN129" s="31"/>
      <c r="AO129" s="31"/>
      <c r="AP129" s="31"/>
      <c r="AQ129" s="79"/>
      <c r="AR129" s="79"/>
      <c r="AS129" s="79"/>
      <c r="AT129" s="79"/>
      <c r="AU129" s="80"/>
      <c r="AV129" s="31"/>
      <c r="AW129" s="31"/>
      <c r="AX129" s="36"/>
      <c r="AY129" s="37"/>
    </row>
    <row r="130" spans="2:51" ht="10.5" hidden="1" customHeight="1" outlineLevel="1">
      <c r="B130" s="159"/>
      <c r="C130" s="165"/>
      <c r="D130" s="166"/>
      <c r="E130" s="6"/>
      <c r="F130" s="8">
        <f>IF(F131=0,0,(ROUND(F131*100/$D130,1)))</f>
        <v>0</v>
      </c>
      <c r="G130" s="158"/>
      <c r="H130" s="8">
        <f>IF(H131=0,0,(ROUND(H131*100/$D130,1)))</f>
        <v>0</v>
      </c>
      <c r="I130" s="158"/>
      <c r="J130" s="8">
        <f>IF(J131=0,0,(ROUND(J131*100/$D130,1)))</f>
        <v>0</v>
      </c>
      <c r="K130" s="158"/>
      <c r="L130" s="8">
        <f>IF(L131=0,0,(ROUND(L131*100/$D130,1)))</f>
        <v>0</v>
      </c>
      <c r="M130" s="158"/>
      <c r="N130" s="8">
        <f>IF(N131=0,0,(ROUND(N131*100/$D130,1)))</f>
        <v>0</v>
      </c>
      <c r="O130" s="158"/>
      <c r="P130" s="8">
        <f>IF(P131=0,0,(ROUND(P131*100/$D130,1)))</f>
        <v>0</v>
      </c>
      <c r="Q130" s="158"/>
      <c r="R130" s="8">
        <f>IF(R131=0,0,(ROUND(R131*100/$D130,1)))</f>
        <v>0</v>
      </c>
      <c r="S130" s="158"/>
      <c r="T130" s="8">
        <f>IF(T131=0,0,(ROUND(T131*100/$D130,1)))</f>
        <v>0</v>
      </c>
      <c r="U130" s="158"/>
      <c r="V130" s="8">
        <f>IF(V131=0,0,(ROUND(V131*100/$D130,1)))</f>
        <v>0</v>
      </c>
      <c r="W130" s="163"/>
      <c r="X130" s="8">
        <f>IF(X131=0,0,(ROUND(X131*100/$D130,1)))</f>
        <v>0</v>
      </c>
      <c r="Y130" s="163"/>
      <c r="Z130" s="150"/>
      <c r="AA130" s="29">
        <f>IF(AA131=0,0,(100*AA131/D130))</f>
        <v>0</v>
      </c>
      <c r="AB130" s="29"/>
      <c r="AC130" s="29"/>
      <c r="AD130" s="29">
        <f>IF(AC131=0,0,ROUND(AA130/AC131,1))</f>
        <v>0</v>
      </c>
      <c r="AE130" s="29">
        <f>IF(AE131=0,0,(100*AE131/D130))</f>
        <v>0</v>
      </c>
      <c r="AF130" s="29"/>
      <c r="AG130" s="29"/>
      <c r="AH130" s="29">
        <f>IF(AG131=0,0,ROUND(AE130/AG131,1))</f>
        <v>0</v>
      </c>
      <c r="AI130" s="29">
        <f>IF(AI131=0,0,(100*AI131/D130))</f>
        <v>0</v>
      </c>
      <c r="AJ130" s="29"/>
      <c r="AK130" s="29"/>
      <c r="AL130" s="29">
        <f>IF(AK131=0,0,ROUND(AI130/AK131,1))</f>
        <v>0</v>
      </c>
      <c r="AM130" s="29">
        <f>IF(AM131=0,0,(100*AM131/D130))</f>
        <v>0</v>
      </c>
      <c r="AN130" s="29"/>
      <c r="AO130" s="29"/>
      <c r="AP130" s="29">
        <f>IF(AO131=0,0,ROUND(AM130/AO131,1))</f>
        <v>0</v>
      </c>
      <c r="AQ130" s="29">
        <f>IF(AQ131=0,0,(100*AQ131/D130))</f>
        <v>0</v>
      </c>
      <c r="AR130" s="29"/>
      <c r="AS130" s="29"/>
      <c r="AT130" s="29">
        <f>IF(AS131=0,0,ROUND(AQ130/AS131,1))</f>
        <v>0</v>
      </c>
      <c r="AU130" s="29">
        <f>IF(AU131=0,0,(100*AU131/D130))</f>
        <v>0</v>
      </c>
      <c r="AV130" s="29"/>
      <c r="AW130" s="29"/>
      <c r="AX130" s="29">
        <f>IF(AW131=0,0,ROUND(AU130/AW131,1))</f>
        <v>0</v>
      </c>
    </row>
    <row r="131" spans="2:51" s="2" customFormat="1" ht="10.5" hidden="1" customHeight="1" outlineLevel="1">
      <c r="B131" s="159"/>
      <c r="C131" s="165"/>
      <c r="D131" s="166"/>
      <c r="E131" s="6"/>
      <c r="F131" s="119"/>
      <c r="G131" s="158"/>
      <c r="H131" s="119"/>
      <c r="I131" s="158"/>
      <c r="J131" s="119"/>
      <c r="K131" s="158"/>
      <c r="L131" s="119"/>
      <c r="M131" s="158"/>
      <c r="N131" s="119"/>
      <c r="O131" s="158"/>
      <c r="P131" s="119"/>
      <c r="Q131" s="158"/>
      <c r="R131" s="119"/>
      <c r="S131" s="158"/>
      <c r="T131" s="119"/>
      <c r="U131" s="158"/>
      <c r="V131" s="119"/>
      <c r="W131" s="163"/>
      <c r="X131" s="22"/>
      <c r="Y131" s="163"/>
      <c r="Z131" s="150"/>
      <c r="AA131" s="30">
        <f>IF(F131=0,0,(F132*(IF(G130=0,1,G130)))*F131)+IF(H131=0,0,(H132*(IF(I130=0,1,I130)))*H131)+IF(J131=0,0,(J132*(IF(K130=0,1,K130)))*J131)+IF(L131=0,0,(L132*(IF(M130=0,1,M130)))*L131)+IF(N131=0,0,(N132*(IF(O130=0,1,O130)))*N131)+IF(P131=0,0,(P132*(IF(Q130=0,1,Q130)))*P131)+IF(R131=0,0,(R132*(IF(S130=0,1,S130)))*R131)+IF(T131=0,0,(T132*(IF(U130=0,1,U130)))*T131)+IF(V131=0,0,(V132*(IF(W130=0,1,W130)))*V131)+IF(X131=0,0,(X132*(IF(Y130=0,1,Y130)))*X131)</f>
        <v>0</v>
      </c>
      <c r="AB131" s="30">
        <f>IF(F131=0,0,(IF(G130=0,1,G130)))+IF(H131=0,0,(IF(I130=0,1,I130)))+IF(J131=0,0,(IF(K130=0,1,K130)))+IF(L131=0,0,(IF(M130=0,1,M130)))+IF(N131=0,0,(IF(O130=0,1,O130)))+IF(P131=0,0,(IF(Q130=0,1,Q130)))+IF(R131=0,0,(IF(S130=0,1,S130)))+IF(T131=0,0,(IF(U130=0,1,U130)))+IF(V131=0,0,(IF(W130=0,1,W130)))+IF(X131=0,0,(IF(Y130=0,1,Y130)))</f>
        <v>0</v>
      </c>
      <c r="AC131" s="30">
        <f>IF(F131=0,0,(F132*(IF(G130=0,1,G130))))+IF(H131=0,0,(H132*(IF(I130=0,1,I130))))+IF(J131=0,0,(J132*(IF(K130=0,1,K130))))+IF(L131=0,0,(L132*(IF(M130=0,1,M130))))+IF(N131=0,0,(N132*(IF(O130=0,1,O130))))+IF(P131=0,0,(P132*(IF(Q130=0,1,Q130))))+IF(R131=0,0,(R132*(IF(S130=0,1,S130))))+IF(T131=0,0,(T132*(IF(U130=0,1,U130))))+IF(V131=0,0,(V132*(IF(W130=0,1,W130))))+IF(X131=0,0,(X132*(IF(Y130=0,1,Y130))))</f>
        <v>0</v>
      </c>
      <c r="AD131" s="30">
        <f>IF(AC131=0,0,ROUND(AA131/AC131,1))</f>
        <v>0</v>
      </c>
      <c r="AE131" s="31">
        <f>IF((AND(F130&gt;69.9,F130&lt;80.1)),(F131*F132*(IF(G130=0,1,G130))),0)+IF((AND(H130&gt;69.9,H130&lt;80.1)),(H131*H132*(IF(I130=0,1,I130))),0)+IF((AND(J130&gt;69.9,J130&lt;80.1)),(J131*J132*(IF(K130=0,1,K130))),0)+IF((AND(L130&gt;69.9,L130&lt;80.1)),(L131*L132*(IF(M130=0,1,M130))),0)+IF((AND(N130&gt;69.9,N130&lt;80.1)),(N131*N132*(IF(O130=0,1,O130))),0)+IF((AND(P130&gt;69.9,P130&lt;80.1)),(P131*P132*(IF(Q130=0,1,Q130))),0)+IF((AND(R130&gt;69.9,R130&lt;80.1)),(R131*R132*(IF(S130=0,1,S130))),0)+IF((AND(T130&gt;69.9,T130&lt;80.1)),(T131*T132*(IF(U130=0,1,U130))),0)+IF((AND(V130&gt;69.9,V130&lt;80.1)),(V131*V132*(IF(W130=0,1,W130))),0)+IF((AND(X130&gt;69.9,X130&lt;80.1)),(X131*X132*(IF(Y130=0,1,Y130))),0)</f>
        <v>0</v>
      </c>
      <c r="AF131" s="31">
        <f>IF((AND(F130&gt;69.9,F130&lt;80.1)),(IF(G130=0,1,G130)),0)+IF((AND(H130&gt;69.9,H130&lt;80.1)),(IF(I130=0,1,I130)),0)+IF((AND(J130&gt;69.9,J130&lt;80.1)),(IF(K130=0,1,K130)),0)+IF((AND(L130&gt;69.9,L130&lt;80.1)),(IF(M130=0,1,M130)),0)+IF((AND(N130&gt;69.9,N130&lt;80.1)),(IF(O130=0,1,O130)),0)+IF((AND(P130&gt;69.9,P130&lt;80.1)),(IF(Q130=0,1,Q130)),0)+IF((AND(R130&gt;69.9,R130&lt;80.1)),(IF(S130=0,1,S130)),0)+IF((AND(T130&gt;69.9,T130&lt;80.1)),(IF(U130=0,1,U130)),0)+IF((AND(V130&gt;69.9,V130&lt;80.1)),(IF(W130=0,1,W130)),0)+IF((AND(X130&gt;69.9,X130&lt;80.1)),(IF(Y130=0,1,Y130)),0)</f>
        <v>0</v>
      </c>
      <c r="AG131" s="31">
        <f>IF((AND(F130&gt;69.9,F130&lt;80.1)),(F132*(IF(G130=0,1,G130))))+IF((AND(H130&gt;69.9,H130&lt;80.1)),(H132*(IF(I130=0,1,I130))))+IF((AND(J130&gt;69.9,J130&lt;80.1)),(J132*(IF(K130=0,1,K130))))+IF((AND(L130&gt;69.9,L130&lt;80.1)),(L132*(IF(M130=0,1,M130))))+IF((AND(N130&gt;69.9,N130&lt;80.1)),(N132*(IF(O130=0,1,O130))))+IF((AND(P130&gt;69.9,P130&lt;80.1)),(P132*(IF(Q130=0,1,Q130))))+IF((AND(R130&gt;69.9,R130&lt;80.1)),(R132*(IF(S130=0,1,S130))))+IF((AND(T130&gt;69.9,T130&lt;80.1)),(T132*(IF(U130=0,1,U130))))+IF((AND(V130&gt;69.9,V130&lt;80.1)),(V132*(IF(W130=0,1,W130))))+IF((AND(X130&gt;69.9,X130&lt;80.1)),(X132*(IF(Y130=0,1,Y130))))</f>
        <v>0</v>
      </c>
      <c r="AH131" s="31">
        <f>IF(AG131=0,0,ROUND(AE131/AG131,1))</f>
        <v>0</v>
      </c>
      <c r="AI131" s="31">
        <f>IF((AND(F130&gt;80.1,F130&lt;90.1)),(F131*F132*(IF(G130=0,1,G130))),0)+IF((AND(H130&gt;80.1,H130&lt;90.1)),(H131*H132*(IF(I130=0,1,I130))),0)+IF((AND(J130&gt;80.1,J130&lt;90.1)),(J131*J132*(IF(K130=0,1,K130))),0)+IF((AND(L130&gt;80.1,L130&lt;90.1)),(L131*L132*(IF(M130=0,1,M130))),0)+IF((AND(N130&gt;80.1,N130&lt;90.1)),(N131*N132*(IF(O130=0,1,O130))),0)+IF((AND(P130&gt;80.1,P130&lt;90.1)),(P131*P132*(IF(Q130=0,1,Q130))),0)+IF((AND(R130&gt;80.1,R130&lt;90.1)),(R131*R132*(IF(S130=0,1,S130))),0)+IF((AND(T130&gt;80.1,T130&lt;90.1)),(T131*T132*(IF(U130=0,1,U130))),0)+IF((AND(V130&gt;80.1,V130&lt;90.1)),(V131*V132*(IF(W130=0,1,W130))),0)+IF((AND(X130&gt;80.1,X130&lt;90.1)),(X131*X132*(IF(Y130=0,1,Y130))),0)</f>
        <v>0</v>
      </c>
      <c r="AJ131" s="31">
        <f>IF((AND(F130&gt;80.1,F130&lt;90.1)),(IF(G130=0,1,G130)),0)+IF((AND(H130&gt;80.1,H130&lt;90.1)),(IF(I130=0,1,I130)),0)+IF((AND(J130&gt;80.1,J130&lt;90.1)),(IF(K130=0,1,K130)),0)+IF((AND(L130&gt;80.1,L130&lt;90.1)),(IF(M130=0,1,M130)),0)+IF((AND(N130&gt;80.1,N130&lt;90.1)),(IF(O130=0,1,O130)),0)+IF((AND(P130&gt;80.1,P130&lt;90.1)),(IF(Q130=0,1,Q130)),0)+IF((AND(R130&gt;80.1,R130&lt;90.1)),(IF(S130=0,1,S130)),0)+IF((AND(T130&gt;80.1,T130&lt;90.1)),(IF(U130=0,1,U130)),0)+IF((AND(V130&gt;80.1,V130&lt;90.1)),(IF(W130=0,1,W130)),0)+IF((AND(X130&gt;80.1,X130&lt;90.1)),(IF(Y130=0,1,Y130)),0)</f>
        <v>0</v>
      </c>
      <c r="AK131" s="31">
        <f>IF((AND(F130&gt;80.1,F130&lt;90.1)),(F132*(IF(G130=0,1,G130))))+IF((AND(H130&gt;80.1,H130&lt;90.1)),(H132*(IF(I130=0,1,I130))))+IF((AND(J130&gt;80.1,J130&lt;90.1)),(J132*(IF(K130=0,1,K130))))+IF((AND(L130&gt;80.1,L130&lt;90.1)),(L132*(IF(M130=0,1,M130))))+IF((AND(N130&gt;80.1,N130&lt;90.1)),(N132*(IF(O130=0,1,O130))))+IF((AND(P130&gt;80.1,P130&lt;90.1)),(P132*(IF(Q130=0,1,Q130))))+IF((AND(R130&gt;80.1,R130&lt;90.1)),(R132*(IF(S130=0,1,S130))))+IF((AND(T130&gt;80.1,T130&lt;90.1)),(T132*(IF(U130=0,1,U130))))+IF((AND(V130&gt;80.1,V130&lt;90.1)),(V132*(IF(W130=0,1,W130))))+IF((AND(X130&gt;80.1,X130&lt;90.1)),(X132*(IF(Y130=0,1,Y130))))</f>
        <v>0</v>
      </c>
      <c r="AL131" s="31">
        <f>IF(AK131=0,0,ROUND(AI131/AK131,1))</f>
        <v>0</v>
      </c>
      <c r="AM131" s="31">
        <f>IF((AND(F130&gt;90.1,F130&lt;100.1)),(F131*F132*(IF(G130=0,1,G130))),0)+IF((AND(H130&gt;90.1,H130&lt;100.1)),(H131*H132*(IF(I130=0,1,I130))),0)+IF((AND(J130&gt;90.1,J130&lt;100.1)),(J131*J132*(IF(K130=0,1,K130))),0)+IF((AND(L130&gt;90.1,L130&lt;100.1)),(L131*L132*(IF(M130=0,1,M130))),0)+IF((AND(N130&gt;90.1,N130&lt;100.1)),(N131*N132*(IF(O130=0,1,O130))),0)+IF((AND(P130&gt;90.1,P130&lt;100.1)),(P131*P132*(IF(Q130=0,1,Q130))),0)+IF((AND(R130&gt;90.1,R130&lt;100.1)),(R131*R132*(IF(S130=0,1,S130))),0)+IF((AND(T130&gt;90.1,T130&lt;100.1)),(T131*T132*(IF(U130=0,1,U130))),0)+IF((AND(V130&gt;90.1,V130&lt;100.1)),(V131*V132*(IF(W130=0,1,W130))),0)+IF((AND(X130&gt;90.1,X130&lt;100.1)),(X131*X132*(IF(Y130=0,1,Y130))),0)</f>
        <v>0</v>
      </c>
      <c r="AN131" s="31">
        <f>IF((AND(F130&gt;90.1,F130&lt;100.1)),(IF(G130=0,1,G130)),0)+IF((AND(H130&gt;90.1,H130&lt;100.1)),(IF(I130=0,1,I130)),0)+IF((AND(J130&gt;90.1,J130&lt;100.1)),(IF(K130=0,1,K130)),0)+IF((AND(L130&gt;90.1,L130&lt;100.1)),(IF(M130=0,1,M130)),0)+IF((AND(N130&gt;90.1,N130&lt;100.1)),(IF(O130=0,1,O130)),0)+IF((AND(P130&gt;90.1,P130&lt;100.1)),(IF(Q130=0,1,Q130)),0)+IF((AND(R130&gt;90.1,R130&lt;100.1)),(IF(S130=0,1,S130)),0)+IF((AND(T130&gt;90.1,T130&lt;100.1)),(IF(U130=0,1,U130)),0)+IF((AND(V130&gt;90.1,V130&lt;100.1)),(IF(W130=0,1,W130)),0)+IF((AND(X130&gt;90.1,X130&lt;100.1)),(IF(Y130=0,1,Y130)),0)</f>
        <v>0</v>
      </c>
      <c r="AO131" s="31">
        <f>IF((AND(F130&gt;90.1,F130&lt;100.1)),(F132*(IF(G130=0,1,G130))))+IF((AND(H130&gt;90.1,H130&lt;100.1)),(H132*(IF(I130=0,1,I130))))+IF((AND(J130&gt;90.1,J130&lt;100.1)),(J132*(IF(K130=0,1,K130))))+IF((AND(L130&gt;90.1,L130&lt;100.1)),(L132*(IF(M130=0,1,M130))))+IF((AND(N130&gt;90.1,N130&lt;100.1)),(N132*(IF(O130=0,1,O130))))+IF((AND(P130&gt;90.1,P130&lt;100.1)),(P132*(IF(Q130=0,1,Q130))))+IF((AND(R130&gt;90.1,R130&lt;100.1)),(R132*(IF(S130=0,1,S130))))+IF((AND(T130&gt;90.1,T130&lt;100.1)),(T132*(IF(U130=0,1,U130))))+IF((AND(V130&gt;90.1,V130&lt;100.1)),(V132*(IF(W130=0,1,W130))))+IF((AND(X130&gt;90.1,X130&lt;100.1)),(X132*(IF(Y130=0,1,Y130))))</f>
        <v>0</v>
      </c>
      <c r="AP131" s="31">
        <f>IF(AO131=0,0,ROUND(AM131/AO131,1))</f>
        <v>0</v>
      </c>
      <c r="AQ131" s="79">
        <f>IF((AND(F130&gt;100.1,F130&lt;110.1)),(F131*F132*(IF(G130=0,1,G130))),0)+IF((AND(H130&gt;100.1,H130&lt;110.1)),(H131*H132*(IF(I130=0,1,I130))),0)+IF((AND(J130&gt;100.1,J130&lt;110.1)),(J131*J132*(IF(K130=0,1,K130))),0)+IF((AND(L130&gt;100.1,L130&lt;110.1)),(L131*L132*(IF(M130=0,1,M130))),0)+IF((AND(N130&gt;100.1,N130&lt;110.1)),(N131*N132*(IF(O130=0,1,O130))),0)+IF((AND(P130&gt;100.1,P130&lt;110.1)),(P131*P132*(IF(Q130=0,1,Q130))),0)+IF((AND(R130&gt;100.1,R130&lt;110.1)),(R131*R132*(IF(S130=0,1,S130))),0)+IF((AND(T130&gt;100.1,T130&lt;110.1)),(T131*T132*(IF(U130=0,1,U130))),0)+IF((AND(V130&gt;100.1,V130&lt;110.1)),(V131*V132*(IF(W130=0,1,W130))),0)+IF((AND(X130&gt;100.1,X130&lt;110.1)),(X131*X132*(IF(Y130=0,1,Y130))),0)</f>
        <v>0</v>
      </c>
      <c r="AR131" s="79">
        <f>IF((AND(F130&gt;100.1,F130&lt;110.1)),(IF(G130=0,1,G130)),0)+IF((AND(H130&gt;100.1,H130&lt;110.1)),(IF(I130=0,1,I130)),0)+IF((AND(J130&gt;100.1,J130&lt;110.1)),(IF(K130=0,1,K130)),0)+IF((AND(L130&gt;100.1,L130&lt;110.1)),(IF(M130=0,1,M130)),0)+IF((AND(N130&gt;100.1,N130&lt;110.1)),(IF(O130=0,1,O130)),0)+IF((AND(P130&gt;100.1,P130&lt;110.1)),(IF(Q130=0,1,Q130)),0)+IF((AND(R130&gt;100.1,R130&lt;110.1)),(IF(S130=0,1,S130)),0)+IF((AND(T130&gt;100.1,T130&lt;110.1)),(IF(U130=0,1,U130)),0)+IF((AND(V130&gt;100.1,V130&lt;110.1)),(IF(W130=0,1,W130)),0)+IF((AND(X130&gt;100.1,X130&lt;110.1)),(IF(Y130=0,1,Y130)),0)</f>
        <v>0</v>
      </c>
      <c r="AS131" s="79">
        <f>IF((AND(F130&gt;100.1,F130&lt;110.1)),(F132*(IF(G130=0,1,G130))))+IF((AND(H130&gt;100.1,H130&lt;110.1)),(H132*(IF(I130=0,1,I130))))+IF((AND(J130&gt;100.1,J130&lt;110.1)),(J132*(IF(K130=0,1,K130))))+IF((AND(L130&gt;100.1,L130&lt;110.1)),(L132*(IF(M130=0,1,M130))))+IF((AND(N130&gt;100.1,N130&lt;110.1)),(N132*(IF(O130=0,1,O130))))+IF((AND(P130&gt;100.1,P130&lt;110.1)),(P132*(IF(Q130=0,1,Q130))))+IF((AND(R130&gt;100.1,R130&lt;110.1)),(R132*(IF(S130=0,1,S130))))+IF((AND(T130&gt;100.1,T130&lt;110.1)),(T132*(IF(U130=0,1,U130))))+IF((AND(V130&gt;100.1,V130&lt;110.1)),(V132*(IF(W130=0,1,W130))))+IF((AND(X130&gt;100.1,X130&lt;110.1)),(X132*(IF(Y130=0,1,Y130))))</f>
        <v>0</v>
      </c>
      <c r="AT131" s="79">
        <f>IF(AS131=0,0,ROUND(AQ131/AS131,1))</f>
        <v>0</v>
      </c>
      <c r="AU131" s="79">
        <f>IF((AND(F130&gt;110.1)),(F131*F132*(IF(G130=0,1,G130))),0)+IF((AND(H130&gt;110.1)),(H131*H132*(IF(I130=0,1,I130))),0)+IF((AND(J130&gt;110.1)),(J131*J132*(IF(K130=0,1,K130))),0)+IF((AND(L130&gt;110.1)),(L131*L132*(IF(M130=0,1,M130))),0)+IF((AND(N130&gt;110.1)),(N131*N132*(IF(O130=0,1,O130))),0)+IF((AND(P130&gt;110.1)),(P131*P132*(IF(Q130=0,1,Q130))),0)+IF((AND(R130&gt;110.1)),(R131*R132*(IF(S130=0,1,S130))),0)+IF((AND(T130&gt;110.1)),(T131*T132*(IF(U130=0,1,U130))),0)+IF((AND(V130&gt;110.1)),(V131*V132*(IF(W130=0,1,W130))),0)+IF((AND(X130&gt;110.1)),(X131*X132*(IF(Y130=0,1,Y130))),0)</f>
        <v>0</v>
      </c>
      <c r="AV131" s="31">
        <f>IF((AND(F130&gt;110.1)),(IF(G130=0,1,G130)),0)+IF((AND(H130&gt;110.1)),(IF(I130=0,1,I130)),0)+IF((AND(J130&gt;110.1)),(IF(K130=0,1,K130)),0)+IF((AND(L130&gt;110.1)),(IF(M130=0,1,M130)),0)+IF((AND(N130&gt;110.1)),(IF(O130=0,1,O130)),0)+IF((AND(P130&gt;110.1)),(IF(Q130=0,1,Q130)),0)+IF((AND(R130&gt;110.1)),(IF(S130=0,1,S130)),0)+IF((AND(T130&gt;110.1)),(IF(U130=0,1,U130)),0)+IF((AND(V130&gt;110.1)),(IF(W130=0,1,W130)),0)+IF((AND(X130&gt;110.1)),(IF(Y130=0,1,Y130)),0)</f>
        <v>0</v>
      </c>
      <c r="AW131" s="31">
        <f>IF((AND(F130&gt;110.1)),(F132*(IF(G130=0,1,G130))))+IF((AND(H130&gt;110.1)),(H132*(IF(I130=0,1,I130))))+IF((AND(J130&gt;110.1)),(J132*(IF(K130=0,1,K130))))+IF((AND(L130&gt;110.1)),(L132*(IF(M130=0,1,M130))))+IF((AND(N130&gt;110.1)),(N132*(IF(O130=0,1,O130))))+IF((AND(P130&gt;110.1)),(P132*(IF(Q130=0,1,Q130))))+IF((AND(R130&gt;110.1)),(R132*(IF(S130=0,1,S130))))+IF((AND(T130&gt;110.1)),(T132*(IF(U130=0,1,U130))))+IF((AND(V130&gt;110.1)),(V132*(IF(W130=0,1,W130))))+IF((AND(X130&gt;110.1)),(X132*(IF(Y130=0,1,Y130))))</f>
        <v>0</v>
      </c>
      <c r="AX131" s="31">
        <f>IF(AW131=0,0,ROUND(AU131/AW131,1))</f>
        <v>0</v>
      </c>
      <c r="AY131" s="4"/>
    </row>
    <row r="132" spans="2:51" s="24" customFormat="1" ht="10.5" hidden="1" customHeight="1" outlineLevel="1">
      <c r="B132" s="159"/>
      <c r="C132" s="165"/>
      <c r="D132" s="166"/>
      <c r="E132" s="23"/>
      <c r="F132" s="118" t="s">
        <v>76</v>
      </c>
      <c r="G132" s="158"/>
      <c r="H132" s="118"/>
      <c r="I132" s="158"/>
      <c r="J132" s="118"/>
      <c r="K132" s="158"/>
      <c r="L132" s="118"/>
      <c r="M132" s="158"/>
      <c r="N132" s="118"/>
      <c r="O132" s="158"/>
      <c r="P132" s="118"/>
      <c r="Q132" s="158"/>
      <c r="R132" s="118"/>
      <c r="S132" s="158"/>
      <c r="T132" s="118"/>
      <c r="U132" s="158"/>
      <c r="V132" s="118"/>
      <c r="W132" s="163"/>
      <c r="X132" s="5"/>
      <c r="Y132" s="163"/>
      <c r="Z132" s="150"/>
      <c r="AA132" s="35"/>
      <c r="AB132" s="35"/>
      <c r="AC132" s="35"/>
      <c r="AD132" s="35"/>
      <c r="AE132" s="31"/>
      <c r="AF132" s="31"/>
      <c r="AG132" s="31"/>
      <c r="AH132" s="31"/>
      <c r="AI132" s="36"/>
      <c r="AJ132" s="31"/>
      <c r="AK132" s="31"/>
      <c r="AL132" s="36"/>
      <c r="AM132" s="31"/>
      <c r="AN132" s="31"/>
      <c r="AO132" s="31"/>
      <c r="AP132" s="31"/>
      <c r="AQ132" s="79"/>
      <c r="AR132" s="79"/>
      <c r="AS132" s="79"/>
      <c r="AT132" s="79"/>
      <c r="AU132" s="80"/>
      <c r="AV132" s="31"/>
      <c r="AW132" s="31"/>
      <c r="AX132" s="36"/>
      <c r="AY132" s="37"/>
    </row>
    <row r="133" spans="2:51" ht="10.5" hidden="1" customHeight="1" outlineLevel="1">
      <c r="B133" s="159"/>
      <c r="C133" s="165"/>
      <c r="D133" s="166"/>
      <c r="E133" s="6"/>
      <c r="F133" s="8">
        <f>IF(F134=0,0,(ROUND(F134*100/$D133,1)))</f>
        <v>0</v>
      </c>
      <c r="G133" s="158"/>
      <c r="H133" s="8">
        <f>IF(H134=0,0,(ROUND(H134*100/$D133,1)))</f>
        <v>0</v>
      </c>
      <c r="I133" s="158"/>
      <c r="J133" s="8">
        <f>IF(J134=0,0,(ROUND(J134*100/$D133,1)))</f>
        <v>0</v>
      </c>
      <c r="K133" s="158"/>
      <c r="L133" s="8">
        <f>IF(L134=0,0,(ROUND(L134*100/$D133,1)))</f>
        <v>0</v>
      </c>
      <c r="M133" s="158"/>
      <c r="N133" s="8">
        <f>IF(N134=0,0,(ROUND(N134*100/$D133,1)))</f>
        <v>0</v>
      </c>
      <c r="O133" s="158"/>
      <c r="P133" s="8">
        <f>IF(P134=0,0,(ROUND(P134*100/$D133,1)))</f>
        <v>0</v>
      </c>
      <c r="Q133" s="158"/>
      <c r="R133" s="8">
        <f>IF(R134=0,0,(ROUND(R134*100/$D133,1)))</f>
        <v>0</v>
      </c>
      <c r="S133" s="158"/>
      <c r="T133" s="8">
        <f>IF(T134=0,0,(ROUND(T134*100/$D133,1)))</f>
        <v>0</v>
      </c>
      <c r="U133" s="158"/>
      <c r="V133" s="8">
        <f>IF(V134=0,0,(ROUND(V134*100/$D133,1)))</f>
        <v>0</v>
      </c>
      <c r="W133" s="163"/>
      <c r="X133" s="8">
        <f>IF(X134=0,0,(ROUND(X134*100/$D133,1)))</f>
        <v>0</v>
      </c>
      <c r="Y133" s="163"/>
      <c r="Z133" s="150"/>
      <c r="AA133" s="29">
        <f>IF(AA134=0,0,(100*AA134/D133))</f>
        <v>0</v>
      </c>
      <c r="AB133" s="29"/>
      <c r="AC133" s="29"/>
      <c r="AD133" s="29">
        <f>IF(AC134=0,0,ROUND(AA133/AC134,1))</f>
        <v>0</v>
      </c>
      <c r="AE133" s="29">
        <f>IF(AE134=0,0,(100*AE134/D133))</f>
        <v>0</v>
      </c>
      <c r="AF133" s="29"/>
      <c r="AG133" s="29"/>
      <c r="AH133" s="29">
        <f>IF(AG134=0,0,ROUND(AE133/AG134,1))</f>
        <v>0</v>
      </c>
      <c r="AI133" s="29">
        <f>IF(AI134=0,0,(100*AI134/D133))</f>
        <v>0</v>
      </c>
      <c r="AJ133" s="29"/>
      <c r="AK133" s="29"/>
      <c r="AL133" s="29">
        <f>IF(AK134=0,0,ROUND(AI133/AK134,1))</f>
        <v>0</v>
      </c>
      <c r="AM133" s="29">
        <f>IF(AM134=0,0,(100*AM134/D133))</f>
        <v>0</v>
      </c>
      <c r="AN133" s="29"/>
      <c r="AO133" s="29"/>
      <c r="AP133" s="29">
        <f>IF(AO134=0,0,ROUND(AM133/AO134,1))</f>
        <v>0</v>
      </c>
      <c r="AQ133" s="29">
        <f>IF(AQ134=0,0,(100*AQ134/D133))</f>
        <v>0</v>
      </c>
      <c r="AR133" s="29"/>
      <c r="AS133" s="29"/>
      <c r="AT133" s="29">
        <f>IF(AS134=0,0,ROUND(AQ133/AS134,1))</f>
        <v>0</v>
      </c>
      <c r="AU133" s="29">
        <f>IF(AU134=0,0,(100*AU134/D133))</f>
        <v>0</v>
      </c>
      <c r="AV133" s="29"/>
      <c r="AW133" s="29"/>
      <c r="AX133" s="29">
        <f>IF(AW134=0,0,ROUND(AU133/AW134,1))</f>
        <v>0</v>
      </c>
    </row>
    <row r="134" spans="2:51" s="2" customFormat="1" ht="10.5" hidden="1" customHeight="1" outlineLevel="1">
      <c r="B134" s="159"/>
      <c r="C134" s="165"/>
      <c r="D134" s="166"/>
      <c r="E134" s="6"/>
      <c r="F134" s="119"/>
      <c r="G134" s="158"/>
      <c r="H134" s="119"/>
      <c r="I134" s="158"/>
      <c r="J134" s="119"/>
      <c r="K134" s="158"/>
      <c r="L134" s="119"/>
      <c r="M134" s="158"/>
      <c r="N134" s="119"/>
      <c r="O134" s="158"/>
      <c r="P134" s="119"/>
      <c r="Q134" s="158"/>
      <c r="R134" s="119"/>
      <c r="S134" s="158"/>
      <c r="T134" s="119"/>
      <c r="U134" s="158"/>
      <c r="V134" s="119"/>
      <c r="W134" s="163"/>
      <c r="X134" s="22"/>
      <c r="Y134" s="163"/>
      <c r="Z134" s="150"/>
      <c r="AA134" s="30">
        <f>IF(F134=0,0,(F135*(IF(G133=0,1,G133)))*F134)+IF(H134=0,0,(H135*(IF(I133=0,1,I133)))*H134)+IF(J134=0,0,(J135*(IF(K133=0,1,K133)))*J134)+IF(L134=0,0,(L135*(IF(M133=0,1,M133)))*L134)+IF(N134=0,0,(N135*(IF(O133=0,1,O133)))*N134)+IF(P134=0,0,(P135*(IF(Q133=0,1,Q133)))*P134)+IF(R134=0,0,(R135*(IF(S133=0,1,S133)))*R134)+IF(T134=0,0,(T135*(IF(U133=0,1,U133)))*T134)+IF(V134=0,0,(V135*(IF(W133=0,1,W133)))*V134)+IF(X134=0,0,(X135*(IF(Y133=0,1,Y133)))*X134)</f>
        <v>0</v>
      </c>
      <c r="AB134" s="30">
        <f>IF(F134=0,0,(IF(G133=0,1,G133)))+IF(H134=0,0,(IF(I133=0,1,I133)))+IF(J134=0,0,(IF(K133=0,1,K133)))+IF(L134=0,0,(IF(M133=0,1,M133)))+IF(N134=0,0,(IF(O133=0,1,O133)))+IF(P134=0,0,(IF(Q133=0,1,Q133)))+IF(R134=0,0,(IF(S133=0,1,S133)))+IF(T134=0,0,(IF(U133=0,1,U133)))+IF(V134=0,0,(IF(W133=0,1,W133)))+IF(X134=0,0,(IF(Y133=0,1,Y133)))</f>
        <v>0</v>
      </c>
      <c r="AC134" s="30">
        <f>IF(F134=0,0,(F135*(IF(G133=0,1,G133))))+IF(H134=0,0,(H135*(IF(I133=0,1,I133))))+IF(J134=0,0,(J135*(IF(K133=0,1,K133))))+IF(L134=0,0,(L135*(IF(M133=0,1,M133))))+IF(N134=0,0,(N135*(IF(O133=0,1,O133))))+IF(P134=0,0,(P135*(IF(Q133=0,1,Q133))))+IF(R134=0,0,(R135*(IF(S133=0,1,S133))))+IF(T134=0,0,(T135*(IF(U133=0,1,U133))))+IF(V134=0,0,(V135*(IF(W133=0,1,W133))))+IF(X134=0,0,(X135*(IF(Y133=0,1,Y133))))</f>
        <v>0</v>
      </c>
      <c r="AD134" s="30">
        <f>IF(AC134=0,0,ROUND(AA134/AC134,1))</f>
        <v>0</v>
      </c>
      <c r="AE134" s="31">
        <f>IF((AND(F133&gt;69.9,F133&lt;80.1)),(F134*F135*(IF(G133=0,1,G133))),0)+IF((AND(H133&gt;69.9,H133&lt;80.1)),(H134*H135*(IF(I133=0,1,I133))),0)+IF((AND(J133&gt;69.9,J133&lt;80.1)),(J134*J135*(IF(K133=0,1,K133))),0)+IF((AND(L133&gt;69.9,L133&lt;80.1)),(L134*L135*(IF(M133=0,1,M133))),0)+IF((AND(N133&gt;69.9,N133&lt;80.1)),(N134*N135*(IF(O133=0,1,O133))),0)+IF((AND(P133&gt;69.9,P133&lt;80.1)),(P134*P135*(IF(Q133=0,1,Q133))),0)+IF((AND(R133&gt;69.9,R133&lt;80.1)),(R134*R135*(IF(S133=0,1,S133))),0)+IF((AND(T133&gt;69.9,T133&lt;80.1)),(T134*T135*(IF(U133=0,1,U133))),0)+IF((AND(V133&gt;69.9,V133&lt;80.1)),(V134*V135*(IF(W133=0,1,W133))),0)+IF((AND(X133&gt;69.9,X133&lt;80.1)),(X134*X135*(IF(Y133=0,1,Y133))),0)</f>
        <v>0</v>
      </c>
      <c r="AF134" s="31">
        <f>IF((AND(F133&gt;69.9,F133&lt;80.1)),(IF(G133=0,1,G133)),0)+IF((AND(H133&gt;69.9,H133&lt;80.1)),(IF(I133=0,1,I133)),0)+IF((AND(J133&gt;69.9,J133&lt;80.1)),(IF(K133=0,1,K133)),0)+IF((AND(L133&gt;69.9,L133&lt;80.1)),(IF(M133=0,1,M133)),0)+IF((AND(N133&gt;69.9,N133&lt;80.1)),(IF(O133=0,1,O133)),0)+IF((AND(P133&gt;69.9,P133&lt;80.1)),(IF(Q133=0,1,Q133)),0)+IF((AND(R133&gt;69.9,R133&lt;80.1)),(IF(S133=0,1,S133)),0)+IF((AND(T133&gt;69.9,T133&lt;80.1)),(IF(U133=0,1,U133)),0)+IF((AND(V133&gt;69.9,V133&lt;80.1)),(IF(W133=0,1,W133)),0)+IF((AND(X133&gt;69.9,X133&lt;80.1)),(IF(Y133=0,1,Y133)),0)</f>
        <v>0</v>
      </c>
      <c r="AG134" s="31">
        <f>IF((AND(F133&gt;69.9,F133&lt;80.1)),(F135*(IF(G133=0,1,G133))))+IF((AND(H133&gt;69.9,H133&lt;80.1)),(H135*(IF(I133=0,1,I133))))+IF((AND(J133&gt;69.9,J133&lt;80.1)),(J135*(IF(K133=0,1,K133))))+IF((AND(L133&gt;69.9,L133&lt;80.1)),(L135*(IF(M133=0,1,M133))))+IF((AND(N133&gt;69.9,N133&lt;80.1)),(N135*(IF(O133=0,1,O133))))+IF((AND(P133&gt;69.9,P133&lt;80.1)),(P135*(IF(Q133=0,1,Q133))))+IF((AND(R133&gt;69.9,R133&lt;80.1)),(R135*(IF(S133=0,1,S133))))+IF((AND(T133&gt;69.9,T133&lt;80.1)),(T135*(IF(U133=0,1,U133))))+IF((AND(V133&gt;69.9,V133&lt;80.1)),(V135*(IF(W133=0,1,W133))))+IF((AND(X133&gt;69.9,X133&lt;80.1)),(X135*(IF(Y133=0,1,Y133))))</f>
        <v>0</v>
      </c>
      <c r="AH134" s="31">
        <f>IF(AG134=0,0,ROUND(AE134/AG134,1))</f>
        <v>0</v>
      </c>
      <c r="AI134" s="31">
        <f>IF((AND(F133&gt;80.1,F133&lt;90.1)),(F134*F135*(IF(G133=0,1,G133))),0)+IF((AND(H133&gt;80.1,H133&lt;90.1)),(H134*H135*(IF(I133=0,1,I133))),0)+IF((AND(J133&gt;80.1,J133&lt;90.1)),(J134*J135*(IF(K133=0,1,K133))),0)+IF((AND(L133&gt;80.1,L133&lt;90.1)),(L134*L135*(IF(M133=0,1,M133))),0)+IF((AND(N133&gt;80.1,N133&lt;90.1)),(N134*N135*(IF(O133=0,1,O133))),0)+IF((AND(P133&gt;80.1,P133&lt;90.1)),(P134*P135*(IF(Q133=0,1,Q133))),0)+IF((AND(R133&gt;80.1,R133&lt;90.1)),(R134*R135*(IF(S133=0,1,S133))),0)+IF((AND(T133&gt;80.1,T133&lt;90.1)),(T134*T135*(IF(U133=0,1,U133))),0)+IF((AND(V133&gt;80.1,V133&lt;90.1)),(V134*V135*(IF(W133=0,1,W133))),0)+IF((AND(X133&gt;80.1,X133&lt;90.1)),(X134*X135*(IF(Y133=0,1,Y133))),0)</f>
        <v>0</v>
      </c>
      <c r="AJ134" s="31">
        <f>IF((AND(F133&gt;80.1,F133&lt;90.1)),(IF(G133=0,1,G133)),0)+IF((AND(H133&gt;80.1,H133&lt;90.1)),(IF(I133=0,1,I133)),0)+IF((AND(J133&gt;80.1,J133&lt;90.1)),(IF(K133=0,1,K133)),0)+IF((AND(L133&gt;80.1,L133&lt;90.1)),(IF(M133=0,1,M133)),0)+IF((AND(N133&gt;80.1,N133&lt;90.1)),(IF(O133=0,1,O133)),0)+IF((AND(P133&gt;80.1,P133&lt;90.1)),(IF(Q133=0,1,Q133)),0)+IF((AND(R133&gt;80.1,R133&lt;90.1)),(IF(S133=0,1,S133)),0)+IF((AND(T133&gt;80.1,T133&lt;90.1)),(IF(U133=0,1,U133)),0)+IF((AND(V133&gt;80.1,V133&lt;90.1)),(IF(W133=0,1,W133)),0)+IF((AND(X133&gt;80.1,X133&lt;90.1)),(IF(Y133=0,1,Y133)),0)</f>
        <v>0</v>
      </c>
      <c r="AK134" s="31">
        <f>IF((AND(F133&gt;80.1,F133&lt;90.1)),(F135*(IF(G133=0,1,G133))))+IF((AND(H133&gt;80.1,H133&lt;90.1)),(H135*(IF(I133=0,1,I133))))+IF((AND(J133&gt;80.1,J133&lt;90.1)),(J135*(IF(K133=0,1,K133))))+IF((AND(L133&gt;80.1,L133&lt;90.1)),(L135*(IF(M133=0,1,M133))))+IF((AND(N133&gt;80.1,N133&lt;90.1)),(N135*(IF(O133=0,1,O133))))+IF((AND(P133&gt;80.1,P133&lt;90.1)),(P135*(IF(Q133=0,1,Q133))))+IF((AND(R133&gt;80.1,R133&lt;90.1)),(R135*(IF(S133=0,1,S133))))+IF((AND(T133&gt;80.1,T133&lt;90.1)),(T135*(IF(U133=0,1,U133))))+IF((AND(V133&gt;80.1,V133&lt;90.1)),(V135*(IF(W133=0,1,W133))))+IF((AND(X133&gt;80.1,X133&lt;90.1)),(X135*(IF(Y133=0,1,Y133))))</f>
        <v>0</v>
      </c>
      <c r="AL134" s="31">
        <f>IF(AK134=0,0,ROUND(AI134/AK134,1))</f>
        <v>0</v>
      </c>
      <c r="AM134" s="31">
        <f>IF((AND(F133&gt;90.1,F133&lt;100.1)),(F134*F135*(IF(G133=0,1,G133))),0)+IF((AND(H133&gt;90.1,H133&lt;100.1)),(H134*H135*(IF(I133=0,1,I133))),0)+IF((AND(J133&gt;90.1,J133&lt;100.1)),(J134*J135*(IF(K133=0,1,K133))),0)+IF((AND(L133&gt;90.1,L133&lt;100.1)),(L134*L135*(IF(M133=0,1,M133))),0)+IF((AND(N133&gt;90.1,N133&lt;100.1)),(N134*N135*(IF(O133=0,1,O133))),0)+IF((AND(P133&gt;90.1,P133&lt;100.1)),(P134*P135*(IF(Q133=0,1,Q133))),0)+IF((AND(R133&gt;90.1,R133&lt;100.1)),(R134*R135*(IF(S133=0,1,S133))),0)+IF((AND(T133&gt;90.1,T133&lt;100.1)),(T134*T135*(IF(U133=0,1,U133))),0)+IF((AND(V133&gt;90.1,V133&lt;100.1)),(V134*V135*(IF(W133=0,1,W133))),0)+IF((AND(X133&gt;90.1,X133&lt;100.1)),(X134*X135*(IF(Y133=0,1,Y133))),0)</f>
        <v>0</v>
      </c>
      <c r="AN134" s="31">
        <f>IF((AND(F133&gt;90.1,F133&lt;100.1)),(IF(G133=0,1,G133)),0)+IF((AND(H133&gt;90.1,H133&lt;100.1)),(IF(I133=0,1,I133)),0)+IF((AND(J133&gt;90.1,J133&lt;100.1)),(IF(K133=0,1,K133)),0)+IF((AND(L133&gt;90.1,L133&lt;100.1)),(IF(M133=0,1,M133)),0)+IF((AND(N133&gt;90.1,N133&lt;100.1)),(IF(O133=0,1,O133)),0)+IF((AND(P133&gt;90.1,P133&lt;100.1)),(IF(Q133=0,1,Q133)),0)+IF((AND(R133&gt;90.1,R133&lt;100.1)),(IF(S133=0,1,S133)),0)+IF((AND(T133&gt;90.1,T133&lt;100.1)),(IF(U133=0,1,U133)),0)+IF((AND(V133&gt;90.1,V133&lt;100.1)),(IF(W133=0,1,W133)),0)+IF((AND(X133&gt;90.1,X133&lt;100.1)),(IF(Y133=0,1,Y133)),0)</f>
        <v>0</v>
      </c>
      <c r="AO134" s="31">
        <f>IF((AND(F133&gt;90.1,F133&lt;100.1)),(F135*(IF(G133=0,1,G133))))+IF((AND(H133&gt;90.1,H133&lt;100.1)),(H135*(IF(I133=0,1,I133))))+IF((AND(J133&gt;90.1,J133&lt;100.1)),(J135*(IF(K133=0,1,K133))))+IF((AND(L133&gt;90.1,L133&lt;100.1)),(L135*(IF(M133=0,1,M133))))+IF((AND(N133&gt;90.1,N133&lt;100.1)),(N135*(IF(O133=0,1,O133))))+IF((AND(P133&gt;90.1,P133&lt;100.1)),(P135*(IF(Q133=0,1,Q133))))+IF((AND(R133&gt;90.1,R133&lt;100.1)),(R135*(IF(S133=0,1,S133))))+IF((AND(T133&gt;90.1,T133&lt;100.1)),(T135*(IF(U133=0,1,U133))))+IF((AND(V133&gt;90.1,V133&lt;100.1)),(V135*(IF(W133=0,1,W133))))+IF((AND(X133&gt;90.1,X133&lt;100.1)),(X135*(IF(Y133=0,1,Y133))))</f>
        <v>0</v>
      </c>
      <c r="AP134" s="31">
        <f>IF(AO134=0,0,ROUND(AM134/AO134,1))</f>
        <v>0</v>
      </c>
      <c r="AQ134" s="79">
        <f>IF((AND(F133&gt;100.1,F133&lt;110.1)),(F134*F135*(IF(G133=0,1,G133))),0)+IF((AND(H133&gt;100.1,H133&lt;110.1)),(H134*H135*(IF(I133=0,1,I133))),0)+IF((AND(J133&gt;100.1,J133&lt;110.1)),(J134*J135*(IF(K133=0,1,K133))),0)+IF((AND(L133&gt;100.1,L133&lt;110.1)),(L134*L135*(IF(M133=0,1,M133))),0)+IF((AND(N133&gt;100.1,N133&lt;110.1)),(N134*N135*(IF(O133=0,1,O133))),0)+IF((AND(P133&gt;100.1,P133&lt;110.1)),(P134*P135*(IF(Q133=0,1,Q133))),0)+IF((AND(R133&gt;100.1,R133&lt;110.1)),(R134*R135*(IF(S133=0,1,S133))),0)+IF((AND(T133&gt;100.1,T133&lt;110.1)),(T134*T135*(IF(U133=0,1,U133))),0)+IF((AND(V133&gt;100.1,V133&lt;110.1)),(V134*V135*(IF(W133=0,1,W133))),0)+IF((AND(X133&gt;100.1,X133&lt;110.1)),(X134*X135*(IF(Y133=0,1,Y133))),0)</f>
        <v>0</v>
      </c>
      <c r="AR134" s="79">
        <f>IF((AND(F133&gt;100.1,F133&lt;110.1)),(IF(G133=0,1,G133)),0)+IF((AND(H133&gt;100.1,H133&lt;110.1)),(IF(I133=0,1,I133)),0)+IF((AND(J133&gt;100.1,J133&lt;110.1)),(IF(K133=0,1,K133)),0)+IF((AND(L133&gt;100.1,L133&lt;110.1)),(IF(M133=0,1,M133)),0)+IF((AND(N133&gt;100.1,N133&lt;110.1)),(IF(O133=0,1,O133)),0)+IF((AND(P133&gt;100.1,P133&lt;110.1)),(IF(Q133=0,1,Q133)),0)+IF((AND(R133&gt;100.1,R133&lt;110.1)),(IF(S133=0,1,S133)),0)+IF((AND(T133&gt;100.1,T133&lt;110.1)),(IF(U133=0,1,U133)),0)+IF((AND(V133&gt;100.1,V133&lt;110.1)),(IF(W133=0,1,W133)),0)+IF((AND(X133&gt;100.1,X133&lt;110.1)),(IF(Y133=0,1,Y133)),0)</f>
        <v>0</v>
      </c>
      <c r="AS134" s="79">
        <f>IF((AND(F133&gt;100.1,F133&lt;110.1)),(F135*(IF(G133=0,1,G133))))+IF((AND(H133&gt;100.1,H133&lt;110.1)),(H135*(IF(I133=0,1,I133))))+IF((AND(J133&gt;100.1,J133&lt;110.1)),(J135*(IF(K133=0,1,K133))))+IF((AND(L133&gt;100.1,L133&lt;110.1)),(L135*(IF(M133=0,1,M133))))+IF((AND(N133&gt;100.1,N133&lt;110.1)),(N135*(IF(O133=0,1,O133))))+IF((AND(P133&gt;100.1,P133&lt;110.1)),(P135*(IF(Q133=0,1,Q133))))+IF((AND(R133&gt;100.1,R133&lt;110.1)),(R135*(IF(S133=0,1,S133))))+IF((AND(T133&gt;100.1,T133&lt;110.1)),(T135*(IF(U133=0,1,U133))))+IF((AND(V133&gt;100.1,V133&lt;110.1)),(V135*(IF(W133=0,1,W133))))+IF((AND(X133&gt;100.1,X133&lt;110.1)),(X135*(IF(Y133=0,1,Y133))))</f>
        <v>0</v>
      </c>
      <c r="AT134" s="79">
        <f>IF(AS134=0,0,ROUND(AQ134/AS134,1))</f>
        <v>0</v>
      </c>
      <c r="AU134" s="79">
        <f>IF((AND(F133&gt;110.1)),(F134*F135*(IF(G133=0,1,G133))),0)+IF((AND(H133&gt;110.1)),(H134*H135*(IF(I133=0,1,I133))),0)+IF((AND(J133&gt;110.1)),(J134*J135*(IF(K133=0,1,K133))),0)+IF((AND(L133&gt;110.1)),(L134*L135*(IF(M133=0,1,M133))),0)+IF((AND(N133&gt;110.1)),(N134*N135*(IF(O133=0,1,O133))),0)+IF((AND(P133&gt;110.1)),(P134*P135*(IF(Q133=0,1,Q133))),0)+IF((AND(R133&gt;110.1)),(R134*R135*(IF(S133=0,1,S133))),0)+IF((AND(T133&gt;110.1)),(T134*T135*(IF(U133=0,1,U133))),0)+IF((AND(V133&gt;110.1)),(V134*V135*(IF(W133=0,1,W133))),0)+IF((AND(X133&gt;110.1)),(X134*X135*(IF(Y133=0,1,Y133))),0)</f>
        <v>0</v>
      </c>
      <c r="AV134" s="31">
        <f>IF((AND(F133&gt;110.1)),(IF(G133=0,1,G133)),0)+IF((AND(H133&gt;110.1)),(IF(I133=0,1,I133)),0)+IF((AND(J133&gt;110.1)),(IF(K133=0,1,K133)),0)+IF((AND(L133&gt;110.1)),(IF(M133=0,1,M133)),0)+IF((AND(N133&gt;110.1)),(IF(O133=0,1,O133)),0)+IF((AND(P133&gt;110.1)),(IF(Q133=0,1,Q133)),0)+IF((AND(R133&gt;110.1)),(IF(S133=0,1,S133)),0)+IF((AND(T133&gt;110.1)),(IF(U133=0,1,U133)),0)+IF((AND(V133&gt;110.1)),(IF(W133=0,1,W133)),0)+IF((AND(X133&gt;110.1)),(IF(Y133=0,1,Y133)),0)</f>
        <v>0</v>
      </c>
      <c r="AW134" s="31">
        <f>IF((AND(F133&gt;110.1)),(F135*(IF(G133=0,1,G133))))+IF((AND(H133&gt;110.1)),(H135*(IF(I133=0,1,I133))))+IF((AND(J133&gt;110.1)),(J135*(IF(K133=0,1,K133))))+IF((AND(L133&gt;110.1)),(L135*(IF(M133=0,1,M133))))+IF((AND(N133&gt;110.1)),(N135*(IF(O133=0,1,O133))))+IF((AND(P133&gt;110.1)),(P135*(IF(Q133=0,1,Q133))))+IF((AND(R133&gt;110.1)),(R135*(IF(S133=0,1,S133))))+IF((AND(T133&gt;110.1)),(T135*(IF(U133=0,1,U133))))+IF((AND(V133&gt;110.1)),(V135*(IF(W133=0,1,W133))))+IF((AND(X133&gt;110.1)),(X135*(IF(Y133=0,1,Y133))))</f>
        <v>0</v>
      </c>
      <c r="AX134" s="31">
        <f>IF(AW134=0,0,ROUND(AU134/AW134,1))</f>
        <v>0</v>
      </c>
      <c r="AY134" s="4"/>
    </row>
    <row r="135" spans="2:51" s="24" customFormat="1" ht="10.5" hidden="1" customHeight="1" outlineLevel="1">
      <c r="B135" s="159"/>
      <c r="C135" s="165"/>
      <c r="D135" s="166"/>
      <c r="E135" s="23"/>
      <c r="F135" s="118" t="s">
        <v>76</v>
      </c>
      <c r="G135" s="158"/>
      <c r="H135" s="118"/>
      <c r="I135" s="158"/>
      <c r="J135" s="118"/>
      <c r="K135" s="158"/>
      <c r="L135" s="118"/>
      <c r="M135" s="158"/>
      <c r="N135" s="118"/>
      <c r="O135" s="158"/>
      <c r="P135" s="118"/>
      <c r="Q135" s="158"/>
      <c r="R135" s="118"/>
      <c r="S135" s="158"/>
      <c r="T135" s="118"/>
      <c r="U135" s="158"/>
      <c r="V135" s="118"/>
      <c r="W135" s="163"/>
      <c r="X135" s="5"/>
      <c r="Y135" s="163"/>
      <c r="Z135" s="150"/>
      <c r="AA135" s="35"/>
      <c r="AB135" s="35"/>
      <c r="AC135" s="35"/>
      <c r="AD135" s="35"/>
      <c r="AE135" s="31"/>
      <c r="AF135" s="31"/>
      <c r="AG135" s="31"/>
      <c r="AH135" s="31"/>
      <c r="AI135" s="36"/>
      <c r="AJ135" s="31"/>
      <c r="AK135" s="31"/>
      <c r="AL135" s="36"/>
      <c r="AM135" s="31"/>
      <c r="AN135" s="31"/>
      <c r="AO135" s="31"/>
      <c r="AP135" s="31"/>
      <c r="AQ135" s="79"/>
      <c r="AR135" s="79"/>
      <c r="AS135" s="79"/>
      <c r="AT135" s="79"/>
      <c r="AU135" s="80"/>
      <c r="AV135" s="31"/>
      <c r="AW135" s="31"/>
      <c r="AX135" s="36"/>
      <c r="AY135" s="37"/>
    </row>
    <row r="136" spans="2:51" ht="10.5" customHeight="1" collapsed="1">
      <c r="B136" s="43"/>
      <c r="C136" s="134"/>
      <c r="D136" s="15"/>
      <c r="E136" s="25"/>
      <c r="F136" s="26"/>
      <c r="G136" s="27"/>
      <c r="H136" s="26"/>
      <c r="I136" s="27"/>
      <c r="J136" s="26"/>
      <c r="K136" s="27"/>
      <c r="L136" s="26"/>
      <c r="M136" s="27"/>
      <c r="N136" s="26"/>
      <c r="O136" s="27"/>
      <c r="P136" s="26"/>
      <c r="Q136" s="27"/>
      <c r="R136" s="26"/>
      <c r="S136" s="27"/>
      <c r="T136" s="26"/>
      <c r="U136" s="27"/>
      <c r="V136" s="26"/>
      <c r="W136" s="27"/>
      <c r="X136" s="26"/>
      <c r="Y136" s="27"/>
      <c r="Z136" s="146"/>
      <c r="AA136" s="40">
        <f>SUM(AA112,AA115,AA118,AA121,AA124,AA127,AA130,AA133)</f>
        <v>0</v>
      </c>
      <c r="AB136" s="40"/>
      <c r="AC136" s="40"/>
      <c r="AD136" s="40">
        <f>IF(AC137=0,0,ROUND(AA136/AC137,1))</f>
        <v>0</v>
      </c>
      <c r="AE136" s="40">
        <f>SUM(AE112,AE115,AE118,AE121,AE124,AE127,AE130,AE133)</f>
        <v>0</v>
      </c>
      <c r="AF136" s="40"/>
      <c r="AG136" s="40"/>
      <c r="AH136" s="40">
        <f>IF(AG137=0,0,ROUND(AE136/AG137,1))</f>
        <v>0</v>
      </c>
      <c r="AI136" s="40">
        <f>SUM(AI112,AI115,AI118,AI121,AI124,AI127,AI130,AI133)</f>
        <v>0</v>
      </c>
      <c r="AJ136" s="40"/>
      <c r="AK136" s="40"/>
      <c r="AL136" s="40">
        <f>IF(AK137=0,0,ROUND(AI136/AK137,1))</f>
        <v>0</v>
      </c>
      <c r="AM136" s="40">
        <f>SUM(AM112,AM115,AM118,AM121,AM124,AM127,AM130,AM133)</f>
        <v>0</v>
      </c>
      <c r="AN136" s="40"/>
      <c r="AO136" s="40"/>
      <c r="AP136" s="40">
        <f>IF(AO137=0,0,ROUND(AM136/AO137,1))</f>
        <v>0</v>
      </c>
      <c r="AQ136" s="40">
        <f>SUM(AQ112,AQ115,AQ118,AQ121,AQ124,AQ127,AQ130,AQ133)</f>
        <v>0</v>
      </c>
      <c r="AR136" s="40"/>
      <c r="AS136" s="40"/>
      <c r="AT136" s="40">
        <f>IF(AS137=0,0,ROUND(AQ136/AS137,1))</f>
        <v>0</v>
      </c>
      <c r="AU136" s="40">
        <f>SUM(AU112,AU115,AU118,AU121,AU124,AU127,AU130,AU133)</f>
        <v>0</v>
      </c>
      <c r="AV136" s="40"/>
      <c r="AW136" s="40"/>
      <c r="AX136" s="40">
        <f>IF(AW137=0,0,ROUND(AU136/AW137,1))</f>
        <v>0</v>
      </c>
    </row>
    <row r="137" spans="2:51" s="1" customFormat="1" ht="10.5" customHeight="1">
      <c r="B137" s="7"/>
      <c r="C137" s="16"/>
      <c r="D137" s="17"/>
      <c r="E137" s="16"/>
      <c r="F137" s="16"/>
      <c r="G137" s="7"/>
      <c r="H137" s="7"/>
      <c r="I137" s="7"/>
      <c r="J137" s="7"/>
      <c r="K137" s="7"/>
      <c r="L137" s="7"/>
      <c r="M137" s="7"/>
      <c r="N137" s="7"/>
      <c r="O137" s="7"/>
      <c r="P137" s="168"/>
      <c r="Q137" s="168"/>
      <c r="R137" s="168"/>
      <c r="S137" s="168"/>
      <c r="T137" s="168"/>
      <c r="U137" s="168"/>
      <c r="V137" s="168"/>
      <c r="W137" s="169"/>
      <c r="X137" s="169"/>
      <c r="Y137" s="169"/>
      <c r="Z137" s="142"/>
      <c r="AA137" s="38">
        <f>SUM(AA113,AA116,AA119,AA122,AA125,AA128,AA131,AA134)</f>
        <v>0</v>
      </c>
      <c r="AB137" s="38">
        <f>SUM(AB113,AB116,AB119,AB122,AB125,AB128,AB131,AB134)</f>
        <v>0</v>
      </c>
      <c r="AC137" s="38">
        <f>SUM(AC113,AC116,AC119,AC122,AC125,AC128,AC131,AC134)</f>
        <v>0</v>
      </c>
      <c r="AD137" s="38">
        <f>IF(AC137=0,0,ROUND(AA137/AC137,1))</f>
        <v>0</v>
      </c>
      <c r="AE137" s="39">
        <f>SUM(AE113,AE116,AE119,AE122,AE125,AE128,AE131,AE134)</f>
        <v>0</v>
      </c>
      <c r="AF137" s="39">
        <f>SUM(AF113,AF116,AF119,AF122,AF125,AF128,AF131,AF134)</f>
        <v>0</v>
      </c>
      <c r="AG137" s="39">
        <f>SUM(AG113,AG116,AG119,AG122,AG125,AG128,AG131,AG134)</f>
        <v>0</v>
      </c>
      <c r="AH137" s="39">
        <f>IF(AG137=0,0,ROUND(AE137/AG137,1))</f>
        <v>0</v>
      </c>
      <c r="AI137" s="39">
        <f>SUM(AI113,AI116,AI119,AI122,AI125,AI128,AI131,AI134)</f>
        <v>0</v>
      </c>
      <c r="AJ137" s="39">
        <f>SUM(AJ113,AJ116,AJ119,AJ122,AJ125,AJ128,AJ131,AJ134)</f>
        <v>0</v>
      </c>
      <c r="AK137" s="39">
        <f>SUM(AK113,AK116,AK119,AK122,AK125,AK128,AK131,AK134)</f>
        <v>0</v>
      </c>
      <c r="AL137" s="39">
        <f>IF(AK137=0,0,ROUND(AI137/AK137,1))</f>
        <v>0</v>
      </c>
      <c r="AM137" s="39">
        <f>SUM(AM113,AM116,AM119,AM122,AM125,AM128,AM131,AM134)</f>
        <v>0</v>
      </c>
      <c r="AN137" s="39">
        <f>SUM(AN113,AN116,AN119,AN122,AN125,AN128,AN131,AN134)</f>
        <v>0</v>
      </c>
      <c r="AO137" s="39">
        <f>SUM(AO113,AO116,AO119,AO122,AO125,AO128,AO131,AO134)</f>
        <v>0</v>
      </c>
      <c r="AP137" s="39">
        <f>IF(AO137=0,0,ROUND(AM137/AO137,1))</f>
        <v>0</v>
      </c>
      <c r="AQ137" s="81">
        <f>SUM(AQ113,AQ116,AQ119,AQ122,AQ125,AQ128,AQ131,AQ134)</f>
        <v>0</v>
      </c>
      <c r="AR137" s="81">
        <f>SUM(AR113,AR116,AR119,AR122,AR125,AR128,AR131,AR134)</f>
        <v>0</v>
      </c>
      <c r="AS137" s="81">
        <f>SUM(AS113,AS116,AS119,AS122,AS125,AS128,AS131,AS134)</f>
        <v>0</v>
      </c>
      <c r="AT137" s="81">
        <f>IF(AS137=0,0,ROUND(AQ137/AS137,1))</f>
        <v>0</v>
      </c>
      <c r="AU137" s="81">
        <f>SUM(AU113,AU116,AU119,AU122,AU125,AU128,AU131,AU134)</f>
        <v>0</v>
      </c>
      <c r="AV137" s="39">
        <f>SUM(AV113,AV116,AV119,AV122,AV125,AV128,AV131,AV134)</f>
        <v>0</v>
      </c>
      <c r="AW137" s="39">
        <f>SUM(AW113,AW116,AW119,AW122,AW125,AW128,AW131,AW134)</f>
        <v>0</v>
      </c>
      <c r="AX137" s="39">
        <f>IF(AW137=0,0,ROUND(AU137/AW137,1))</f>
        <v>0</v>
      </c>
      <c r="AY137" s="142"/>
    </row>
    <row r="138" spans="2:51" s="9" customFormat="1" ht="10.5" customHeight="1">
      <c r="B138" s="33"/>
      <c r="C138" s="13"/>
      <c r="D138" s="14" t="s">
        <v>118</v>
      </c>
      <c r="E138" s="10"/>
      <c r="F138" s="160" t="s">
        <v>109</v>
      </c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7">
        <f>W111+1</f>
        <v>41230</v>
      </c>
      <c r="X138" s="167"/>
      <c r="Y138" s="167"/>
      <c r="Z138" s="28" t="s">
        <v>115</v>
      </c>
      <c r="AA138" s="30"/>
      <c r="AB138" s="30"/>
      <c r="AC138" s="30"/>
      <c r="AD138" s="30"/>
      <c r="AE138" s="34"/>
      <c r="AF138" s="31"/>
      <c r="AG138" s="31"/>
      <c r="AH138" s="34"/>
      <c r="AI138" s="29"/>
      <c r="AJ138" s="32"/>
      <c r="AK138" s="32"/>
      <c r="AL138" s="29"/>
      <c r="AM138" s="32"/>
      <c r="AN138" s="32"/>
      <c r="AO138" s="32"/>
      <c r="AP138" s="32"/>
      <c r="AQ138" s="65"/>
      <c r="AR138" s="65"/>
      <c r="AS138" s="65"/>
      <c r="AT138" s="65"/>
      <c r="AU138" s="65"/>
      <c r="AV138" s="32"/>
      <c r="AW138" s="32"/>
      <c r="AX138" s="32"/>
      <c r="AY138" s="33"/>
    </row>
    <row r="139" spans="2:51" ht="10.5" hidden="1" customHeight="1" outlineLevel="1">
      <c r="B139" s="159"/>
      <c r="C139" s="165"/>
      <c r="D139" s="166"/>
      <c r="E139" s="6"/>
      <c r="F139" s="8">
        <f>IF(F140=0,0,(ROUND(F140*100/$D139,1)))</f>
        <v>0</v>
      </c>
      <c r="G139" s="158"/>
      <c r="H139" s="8">
        <f>IF(H140=0,0,(ROUND(H140*100/$D139,1)))</f>
        <v>0</v>
      </c>
      <c r="I139" s="158"/>
      <c r="J139" s="8">
        <f>IF(J140=0,0,(ROUND(J140*100/$D139,1)))</f>
        <v>0</v>
      </c>
      <c r="K139" s="158"/>
      <c r="L139" s="8">
        <f>IF(L140=0,0,(ROUND(L140*100/$D139,1)))</f>
        <v>0</v>
      </c>
      <c r="M139" s="158"/>
      <c r="N139" s="8">
        <f>IF(N140=0,0,(ROUND(N140*100/$D139,1)))</f>
        <v>0</v>
      </c>
      <c r="O139" s="158"/>
      <c r="P139" s="8">
        <f>IF(P140=0,0,(ROUND(P140*100/$D139,1)))</f>
        <v>0</v>
      </c>
      <c r="Q139" s="158"/>
      <c r="R139" s="8">
        <f>IF(R140=0,0,(ROUND(R140*100/$D139,1)))</f>
        <v>0</v>
      </c>
      <c r="S139" s="158"/>
      <c r="T139" s="8">
        <f>IF(T140=0,0,(ROUND(T140*100/$D139,1)))</f>
        <v>0</v>
      </c>
      <c r="U139" s="158"/>
      <c r="V139" s="8">
        <f>IF(V140=0,0,(ROUND(V140*100/$D139,1)))</f>
        <v>0</v>
      </c>
      <c r="W139" s="163"/>
      <c r="X139" s="8">
        <f>IF(X140=0,0,(ROUND(X140*100/$D139,1)))</f>
        <v>0</v>
      </c>
      <c r="Y139" s="163"/>
      <c r="Z139" s="28" t="s">
        <v>116</v>
      </c>
      <c r="AA139" s="29">
        <f>IF(AA140=0,0,(100*AA140/D139))</f>
        <v>0</v>
      </c>
      <c r="AB139" s="29"/>
      <c r="AC139" s="29"/>
      <c r="AD139" s="29">
        <f>IF(AC140=0,0,ROUND(AA139/AC140,1))</f>
        <v>0</v>
      </c>
      <c r="AE139" s="29">
        <f>IF(AE140=0,0,(100*AE140/D139))</f>
        <v>0</v>
      </c>
      <c r="AF139" s="29"/>
      <c r="AG139" s="29"/>
      <c r="AH139" s="29">
        <f>IF(AG140=0,0,ROUND(AE139/AG140,1))</f>
        <v>0</v>
      </c>
      <c r="AI139" s="29">
        <f>IF(AI140=0,0,(100*AI140/D139))</f>
        <v>0</v>
      </c>
      <c r="AJ139" s="29"/>
      <c r="AK139" s="29"/>
      <c r="AL139" s="29">
        <f>IF(AK140=0,0,ROUND(AI139/AK140,1))</f>
        <v>0</v>
      </c>
      <c r="AM139" s="29">
        <f>IF(AM140=0,0,(100*AM140/D139))</f>
        <v>0</v>
      </c>
      <c r="AN139" s="29"/>
      <c r="AO139" s="29"/>
      <c r="AP139" s="29">
        <f>IF(AO140=0,0,ROUND(AM139/AO140,1))</f>
        <v>0</v>
      </c>
      <c r="AQ139" s="29">
        <f>IF(AQ140=0,0,(100*AQ140/D139))</f>
        <v>0</v>
      </c>
      <c r="AR139" s="29"/>
      <c r="AS139" s="29"/>
      <c r="AT139" s="29">
        <f>IF(AS140=0,0,ROUND(AQ139/AS140,1))</f>
        <v>0</v>
      </c>
      <c r="AU139" s="29">
        <f>IF(AU140=0,0,(100*AU140/D139))</f>
        <v>0</v>
      </c>
      <c r="AV139" s="29"/>
      <c r="AW139" s="29"/>
      <c r="AX139" s="29">
        <f>IF(AW140=0,0,ROUND(AU139/AW140,1))</f>
        <v>0</v>
      </c>
    </row>
    <row r="140" spans="2:51" s="2" customFormat="1" ht="10.5" hidden="1" customHeight="1" outlineLevel="1">
      <c r="B140" s="159"/>
      <c r="C140" s="165"/>
      <c r="D140" s="166"/>
      <c r="E140" s="6"/>
      <c r="F140" s="119"/>
      <c r="G140" s="158"/>
      <c r="H140" s="119"/>
      <c r="I140" s="158"/>
      <c r="J140" s="119"/>
      <c r="K140" s="158"/>
      <c r="L140" s="119"/>
      <c r="M140" s="158"/>
      <c r="N140" s="119"/>
      <c r="O140" s="158"/>
      <c r="P140" s="119"/>
      <c r="Q140" s="158"/>
      <c r="R140" s="119"/>
      <c r="S140" s="158"/>
      <c r="T140" s="119"/>
      <c r="U140" s="158"/>
      <c r="V140" s="119"/>
      <c r="W140" s="163"/>
      <c r="X140" s="22"/>
      <c r="Y140" s="163"/>
      <c r="Z140" s="163"/>
      <c r="AA140" s="30">
        <f>IF(F140=0,0,(F141*(IF(G139=0,1,G139)))*F140)+IF(H140=0,0,(H141*(IF(I139=0,1,I139)))*H140)+IF(J140=0,0,(J141*(IF(K139=0,1,K139)))*J140)+IF(L140=0,0,(L141*(IF(M139=0,1,M139)))*L140)+IF(N140=0,0,(N141*(IF(O139=0,1,O139)))*N140)+IF(P140=0,0,(P141*(IF(Q139=0,1,Q139)))*P140)+IF(R140=0,0,(R141*(IF(S139=0,1,S139)))*R140)+IF(T140=0,0,(T141*(IF(U139=0,1,U139)))*T140)+IF(V140=0,0,(V141*(IF(W139=0,1,W139)))*V140)+IF(X140=0,0,(X141*(IF(Y139=0,1,Y139)))*X140)</f>
        <v>0</v>
      </c>
      <c r="AB140" s="30">
        <f>IF(F140=0,0,(IF(G139=0,1,G139)))+IF(H140=0,0,(IF(I139=0,1,I139)))+IF(J140=0,0,(IF(K139=0,1,K139)))+IF(L140=0,0,(IF(M139=0,1,M139)))+IF(N140=0,0,(IF(O139=0,1,O139)))+IF(P140=0,0,(IF(Q139=0,1,Q139)))+IF(R140=0,0,(IF(S139=0,1,S139)))+IF(T140=0,0,(IF(U139=0,1,U139)))+IF(V140=0,0,(IF(W139=0,1,W139)))+IF(X140=0,0,(IF(Y139=0,1,Y139)))</f>
        <v>0</v>
      </c>
      <c r="AC140" s="30">
        <f>IF(F140=0,0,(F141*(IF(G139=0,1,G139))))+IF(H140=0,0,(H141*(IF(I139=0,1,I139))))+IF(J140=0,0,(J141*(IF(K139=0,1,K139))))+IF(L140=0,0,(L141*(IF(M139=0,1,M139))))+IF(N140=0,0,(N141*(IF(O139=0,1,O139))))+IF(P140=0,0,(P141*(IF(Q139=0,1,Q139))))+IF(R140=0,0,(R141*(IF(S139=0,1,S139))))+IF(T140=0,0,(T141*(IF(U139=0,1,U139))))+IF(V140=0,0,(V141*(IF(W139=0,1,W139))))+IF(X140=0,0,(X141*(IF(Y139=0,1,Y139))))</f>
        <v>0</v>
      </c>
      <c r="AD140" s="30">
        <f>IF(AC140=0,0,ROUND(AA140/AC140,1))</f>
        <v>0</v>
      </c>
      <c r="AE140" s="31">
        <f>IF((AND(F139&gt;69.9,F139&lt;80.1)),(F140*F141*(IF(G139=0,1,G139))),0)+IF((AND(H139&gt;69.9,H139&lt;80.1)),(H140*H141*(IF(I139=0,1,I139))),0)+IF((AND(J139&gt;69.9,J139&lt;80.1)),(J140*J141*(IF(K139=0,1,K139))),0)+IF((AND(L139&gt;69.9,L139&lt;80.1)),(L140*L141*(IF(M139=0,1,M139))),0)+IF((AND(N139&gt;69.9,N139&lt;80.1)),(N140*N141*(IF(O139=0,1,O139))),0)+IF((AND(P139&gt;69.9,P139&lt;80.1)),(P140*P141*(IF(Q139=0,1,Q139))),0)+IF((AND(R139&gt;69.9,R139&lt;80.1)),(R140*R141*(IF(S139=0,1,S139))),0)+IF((AND(T139&gt;69.9,T139&lt;80.1)),(T140*T141*(IF(U139=0,1,U139))),0)+IF((AND(V139&gt;69.9,V139&lt;80.1)),(V140*V141*(IF(W139=0,1,W139))),0)+IF((AND(X139&gt;69.9,X139&lt;80.1)),(X140*X141*(IF(Y139=0,1,Y139))),0)</f>
        <v>0</v>
      </c>
      <c r="AF140" s="31">
        <f>IF((AND(F139&gt;69.9,F139&lt;80.1)),(IF(G139=0,1,G139)),0)+IF((AND(H139&gt;69.9,H139&lt;80.1)),(IF(I139=0,1,I139)),0)+IF((AND(J139&gt;69.9,J139&lt;80.1)),(IF(K139=0,1,K139)),0)+IF((AND(L139&gt;69.9,L139&lt;80.1)),(IF(M139=0,1,M139)),0)+IF((AND(N139&gt;69.9,N139&lt;80.1)),(IF(O139=0,1,O139)),0)+IF((AND(P139&gt;69.9,P139&lt;80.1)),(IF(Q139=0,1,Q139)),0)+IF((AND(R139&gt;69.9,R139&lt;80.1)),(IF(S139=0,1,S139)),0)+IF((AND(T139&gt;69.9,T139&lt;80.1)),(IF(U139=0,1,U139)),0)+IF((AND(V139&gt;69.9,V139&lt;80.1)),(IF(W139=0,1,W139)),0)+IF((AND(X139&gt;69.9,X139&lt;80.1)),(IF(Y139=0,1,Y139)),0)</f>
        <v>0</v>
      </c>
      <c r="AG140" s="31">
        <f>IF((AND(F139&gt;69.9,F139&lt;80.1)),(F141*(IF(G139=0,1,G139))))+IF((AND(H139&gt;69.9,H139&lt;80.1)),(H141*(IF(I139=0,1,I139))))+IF((AND(J139&gt;69.9,J139&lt;80.1)),(J141*(IF(K139=0,1,K139))))+IF((AND(L139&gt;69.9,L139&lt;80.1)),(L141*(IF(M139=0,1,M139))))+IF((AND(N139&gt;69.9,N139&lt;80.1)),(N141*(IF(O139=0,1,O139))))+IF((AND(P139&gt;69.9,P139&lt;80.1)),(P141*(IF(Q139=0,1,Q139))))+IF((AND(R139&gt;69.9,R139&lt;80.1)),(R141*(IF(S139=0,1,S139))))+IF((AND(T139&gt;69.9,T139&lt;80.1)),(T141*(IF(U139=0,1,U139))))+IF((AND(V139&gt;69.9,V139&lt;80.1)),(V141*(IF(W139=0,1,W139))))+IF((AND(X139&gt;69.9,X139&lt;80.1)),(X141*(IF(Y139=0,1,Y139))))</f>
        <v>0</v>
      </c>
      <c r="AH140" s="31">
        <f>IF(AG140=0,0,ROUND(AE140/AG140,1))</f>
        <v>0</v>
      </c>
      <c r="AI140" s="31">
        <f>IF((AND(F139&gt;80.1,F139&lt;90.1)),(F140*F141*(IF(G139=0,1,G139))),0)+IF((AND(H139&gt;80.1,H139&lt;90.1)),(H140*H141*(IF(I139=0,1,I139))),0)+IF((AND(J139&gt;80.1,J139&lt;90.1)),(J140*J141*(IF(K139=0,1,K139))),0)+IF((AND(L139&gt;80.1,L139&lt;90.1)),(L140*L141*(IF(M139=0,1,M139))),0)+IF((AND(N139&gt;80.1,N139&lt;90.1)),(N140*N141*(IF(O139=0,1,O139))),0)+IF((AND(P139&gt;80.1,P139&lt;90.1)),(P140*P141*(IF(Q139=0,1,Q139))),0)+IF((AND(R139&gt;80.1,R139&lt;90.1)),(R140*R141*(IF(S139=0,1,S139))),0)+IF((AND(T139&gt;80.1,T139&lt;90.1)),(T140*T141*(IF(U139=0,1,U139))),0)+IF((AND(V139&gt;80.1,V139&lt;90.1)),(V140*V141*(IF(W139=0,1,W139))),0)+IF((AND(X139&gt;80.1,X139&lt;90.1)),(X140*X141*(IF(Y139=0,1,Y139))),0)</f>
        <v>0</v>
      </c>
      <c r="AJ140" s="31">
        <f>IF((AND(F139&gt;80.1,F139&lt;90.1)),(IF(G139=0,1,G139)),0)+IF((AND(H139&gt;80.1,H139&lt;90.1)),(IF(I139=0,1,I139)),0)+IF((AND(J139&gt;80.1,J139&lt;90.1)),(IF(K139=0,1,K139)),0)+IF((AND(L139&gt;80.1,L139&lt;90.1)),(IF(M139=0,1,M139)),0)+IF((AND(N139&gt;80.1,N139&lt;90.1)),(IF(O139=0,1,O139)),0)+IF((AND(P139&gt;80.1,P139&lt;90.1)),(IF(Q139=0,1,Q139)),0)+IF((AND(R139&gt;80.1,R139&lt;90.1)),(IF(S139=0,1,S139)),0)+IF((AND(T139&gt;80.1,T139&lt;90.1)),(IF(U139=0,1,U139)),0)+IF((AND(V139&gt;80.1,V139&lt;90.1)),(IF(W139=0,1,W139)),0)+IF((AND(X139&gt;80.1,X139&lt;90.1)),(IF(Y139=0,1,Y139)),0)</f>
        <v>0</v>
      </c>
      <c r="AK140" s="31">
        <f>IF((AND(F139&gt;80.1,F139&lt;90.1)),(F141*(IF(G139=0,1,G139))))+IF((AND(H139&gt;80.1,H139&lt;90.1)),(H141*(IF(I139=0,1,I139))))+IF((AND(J139&gt;80.1,J139&lt;90.1)),(J141*(IF(K139=0,1,K139))))+IF((AND(L139&gt;80.1,L139&lt;90.1)),(L141*(IF(M139=0,1,M139))))+IF((AND(N139&gt;80.1,N139&lt;90.1)),(N141*(IF(O139=0,1,O139))))+IF((AND(P139&gt;80.1,P139&lt;90.1)),(P141*(IF(Q139=0,1,Q139))))+IF((AND(R139&gt;80.1,R139&lt;90.1)),(R141*(IF(S139=0,1,S139))))+IF((AND(T139&gt;80.1,T139&lt;90.1)),(T141*(IF(U139=0,1,U139))))+IF((AND(V139&gt;80.1,V139&lt;90.1)),(V141*(IF(W139=0,1,W139))))+IF((AND(X139&gt;80.1,X139&lt;90.1)),(X141*(IF(Y139=0,1,Y139))))</f>
        <v>0</v>
      </c>
      <c r="AL140" s="31">
        <f>IF(AK140=0,0,ROUND(AI140/AK140,1))</f>
        <v>0</v>
      </c>
      <c r="AM140" s="31">
        <f>IF((AND(F139&gt;90.1,F139&lt;100.1)),(F140*F141*(IF(G139=0,1,G139))),0)+IF((AND(H139&gt;90.1,H139&lt;100.1)),(H140*H141*(IF(I139=0,1,I139))),0)+IF((AND(J139&gt;90.1,J139&lt;100.1)),(J140*J141*(IF(K139=0,1,K139))),0)+IF((AND(L139&gt;90.1,L139&lt;100.1)),(L140*L141*(IF(M139=0,1,M139))),0)+IF((AND(N139&gt;90.1,N139&lt;100.1)),(N140*N141*(IF(O139=0,1,O139))),0)+IF((AND(P139&gt;90.1,P139&lt;100.1)),(P140*P141*(IF(Q139=0,1,Q139))),0)+IF((AND(R139&gt;90.1,R139&lt;100.1)),(R140*R141*(IF(S139=0,1,S139))),0)+IF((AND(T139&gt;90.1,T139&lt;100.1)),(T140*T141*(IF(U139=0,1,U139))),0)+IF((AND(V139&gt;90.1,V139&lt;100.1)),(V140*V141*(IF(W139=0,1,W139))),0)+IF((AND(X139&gt;90.1,X139&lt;100.1)),(X140*X141*(IF(Y139=0,1,Y139))),0)</f>
        <v>0</v>
      </c>
      <c r="AN140" s="31">
        <f>IF((AND(F139&gt;90.1,F139&lt;100.1)),(IF(G139=0,1,G139)),0)+IF((AND(H139&gt;90.1,H139&lt;100.1)),(IF(I139=0,1,I139)),0)+IF((AND(J139&gt;90.1,J139&lt;100.1)),(IF(K139=0,1,K139)),0)+IF((AND(L139&gt;90.1,L139&lt;100.1)),(IF(M139=0,1,M139)),0)+IF((AND(N139&gt;90.1,N139&lt;100.1)),(IF(O139=0,1,O139)),0)+IF((AND(P139&gt;90.1,P139&lt;100.1)),(IF(Q139=0,1,Q139)),0)+IF((AND(R139&gt;90.1,R139&lt;100.1)),(IF(S139=0,1,S139)),0)+IF((AND(T139&gt;90.1,T139&lt;100.1)),(IF(U139=0,1,U139)),0)+IF((AND(V139&gt;90.1,V139&lt;100.1)),(IF(W139=0,1,W139)),0)+IF((AND(X139&gt;90.1,X139&lt;100.1)),(IF(Y139=0,1,Y139)),0)</f>
        <v>0</v>
      </c>
      <c r="AO140" s="31">
        <f>IF((AND(F139&gt;90.1,F139&lt;100.1)),(F141*(IF(G139=0,1,G139))))+IF((AND(H139&gt;90.1,H139&lt;100.1)),(H141*(IF(I139=0,1,I139))))+IF((AND(J139&gt;90.1,J139&lt;100.1)),(J141*(IF(K139=0,1,K139))))+IF((AND(L139&gt;90.1,L139&lt;100.1)),(L141*(IF(M139=0,1,M139))))+IF((AND(N139&gt;90.1,N139&lt;100.1)),(N141*(IF(O139=0,1,O139))))+IF((AND(P139&gt;90.1,P139&lt;100.1)),(P141*(IF(Q139=0,1,Q139))))+IF((AND(R139&gt;90.1,R139&lt;100.1)),(R141*(IF(S139=0,1,S139))))+IF((AND(T139&gt;90.1,T139&lt;100.1)),(T141*(IF(U139=0,1,U139))))+IF((AND(V139&gt;90.1,V139&lt;100.1)),(V141*(IF(W139=0,1,W139))))+IF((AND(X139&gt;90.1,X139&lt;100.1)),(X141*(IF(Y139=0,1,Y139))))</f>
        <v>0</v>
      </c>
      <c r="AP140" s="31">
        <f>IF(AO140=0,0,ROUND(AM140/AO140,1))</f>
        <v>0</v>
      </c>
      <c r="AQ140" s="79">
        <f>IF((AND(F139&gt;100.1,F139&lt;110.1)),(F140*F141*(IF(G139=0,1,G139))),0)+IF((AND(H139&gt;100.1,H139&lt;110.1)),(H140*H141*(IF(I139=0,1,I139))),0)+IF((AND(J139&gt;100.1,J139&lt;110.1)),(J140*J141*(IF(K139=0,1,K139))),0)+IF((AND(L139&gt;100.1,L139&lt;110.1)),(L140*L141*(IF(M139=0,1,M139))),0)+IF((AND(N139&gt;100.1,N139&lt;110.1)),(N140*N141*(IF(O139=0,1,O139))),0)+IF((AND(P139&gt;100.1,P139&lt;110.1)),(P140*P141*(IF(Q139=0,1,Q139))),0)+IF((AND(R139&gt;100.1,R139&lt;110.1)),(R140*R141*(IF(S139=0,1,S139))),0)+IF((AND(T139&gt;100.1,T139&lt;110.1)),(T140*T141*(IF(U139=0,1,U139))),0)+IF((AND(V139&gt;100.1,V139&lt;110.1)),(V140*V141*(IF(W139=0,1,W139))),0)+IF((AND(X139&gt;100.1,X139&lt;110.1)),(X140*X141*(IF(Y139=0,1,Y139))),0)</f>
        <v>0</v>
      </c>
      <c r="AR140" s="79">
        <f>IF((AND(F139&gt;100.1,F139&lt;110.1)),(IF(G139=0,1,G139)),0)+IF((AND(H139&gt;100.1,H139&lt;110.1)),(IF(I139=0,1,I139)),0)+IF((AND(J139&gt;100.1,J139&lt;110.1)),(IF(K139=0,1,K139)),0)+IF((AND(L139&gt;100.1,L139&lt;110.1)),(IF(M139=0,1,M139)),0)+IF((AND(N139&gt;100.1,N139&lt;110.1)),(IF(O139=0,1,O139)),0)+IF((AND(P139&gt;100.1,P139&lt;110.1)),(IF(Q139=0,1,Q139)),0)+IF((AND(R139&gt;100.1,R139&lt;110.1)),(IF(S139=0,1,S139)),0)+IF((AND(T139&gt;100.1,T139&lt;110.1)),(IF(U139=0,1,U139)),0)+IF((AND(V139&gt;100.1,V139&lt;110.1)),(IF(W139=0,1,W139)),0)+IF((AND(X139&gt;100.1,X139&lt;110.1)),(IF(Y139=0,1,Y139)),0)</f>
        <v>0</v>
      </c>
      <c r="AS140" s="79">
        <f>IF((AND(F139&gt;100.1,F139&lt;110.1)),(F141*(IF(G139=0,1,G139))))+IF((AND(H139&gt;100.1,H139&lt;110.1)),(H141*(IF(I139=0,1,I139))))+IF((AND(J139&gt;100.1,J139&lt;110.1)),(J141*(IF(K139=0,1,K139))))+IF((AND(L139&gt;100.1,L139&lt;110.1)),(L141*(IF(M139=0,1,M139))))+IF((AND(N139&gt;100.1,N139&lt;110.1)),(N141*(IF(O139=0,1,O139))))+IF((AND(P139&gt;100.1,P139&lt;110.1)),(P141*(IF(Q139=0,1,Q139))))+IF((AND(R139&gt;100.1,R139&lt;110.1)),(R141*(IF(S139=0,1,S139))))+IF((AND(T139&gt;100.1,T139&lt;110.1)),(T141*(IF(U139=0,1,U139))))+IF((AND(V139&gt;100.1,V139&lt;110.1)),(V141*(IF(W139=0,1,W139))))+IF((AND(X139&gt;100.1,X139&lt;110.1)),(X141*(IF(Y139=0,1,Y139))))</f>
        <v>0</v>
      </c>
      <c r="AT140" s="79">
        <f>IF(AS140=0,0,ROUND(AQ140/AS140,1))</f>
        <v>0</v>
      </c>
      <c r="AU140" s="79">
        <f>IF((AND(F139&gt;110.1)),(F140*F141*(IF(G139=0,1,G139))),0)+IF((AND(H139&gt;110.1)),(H140*H141*(IF(I139=0,1,I139))),0)+IF((AND(J139&gt;110.1)),(J140*J141*(IF(K139=0,1,K139))),0)+IF((AND(L139&gt;110.1)),(L140*L141*(IF(M139=0,1,M139))),0)+IF((AND(N139&gt;110.1)),(N140*N141*(IF(O139=0,1,O139))),0)+IF((AND(P139&gt;110.1)),(P140*P141*(IF(Q139=0,1,Q139))),0)+IF((AND(R139&gt;110.1)),(R140*R141*(IF(S139=0,1,S139))),0)+IF((AND(T139&gt;110.1)),(T140*T141*(IF(U139=0,1,U139))),0)+IF((AND(V139&gt;110.1)),(V140*V141*(IF(W139=0,1,W139))),0)+IF((AND(X139&gt;110.1)),(X140*X141*(IF(Y139=0,1,Y139))),0)</f>
        <v>0</v>
      </c>
      <c r="AV140" s="31">
        <f>IF((AND(F139&gt;110.1)),(IF(G139=0,1,G139)),0)+IF((AND(H139&gt;110.1)),(IF(I139=0,1,I139)),0)+IF((AND(J139&gt;110.1)),(IF(K139=0,1,K139)),0)+IF((AND(L139&gt;110.1)),(IF(M139=0,1,M139)),0)+IF((AND(N139&gt;110.1)),(IF(O139=0,1,O139)),0)+IF((AND(P139&gt;110.1)),(IF(Q139=0,1,Q139)),0)+IF((AND(R139&gt;110.1)),(IF(S139=0,1,S139)),0)+IF((AND(T139&gt;110.1)),(IF(U139=0,1,U139)),0)+IF((AND(V139&gt;110.1)),(IF(W139=0,1,W139)),0)+IF((AND(X139&gt;110.1)),(IF(Y139=0,1,Y139)),0)</f>
        <v>0</v>
      </c>
      <c r="AW140" s="31">
        <f>IF((AND(F139&gt;110.1)),(F141*(IF(G139=0,1,G139))))+IF((AND(H139&gt;110.1)),(H141*(IF(I139=0,1,I139))))+IF((AND(J139&gt;110.1)),(J141*(IF(K139=0,1,K139))))+IF((AND(L139&gt;110.1)),(L141*(IF(M139=0,1,M139))))+IF((AND(N139&gt;110.1)),(N141*(IF(O139=0,1,O139))))+IF((AND(P139&gt;110.1)),(P141*(IF(Q139=0,1,Q139))))+IF((AND(R139&gt;110.1)),(R141*(IF(S139=0,1,S139))))+IF((AND(T139&gt;110.1)),(T141*(IF(U139=0,1,U139))))+IF((AND(V139&gt;110.1)),(V141*(IF(W139=0,1,W139))))+IF((AND(X139&gt;110.1)),(X141*(IF(Y139=0,1,Y139))))</f>
        <v>0</v>
      </c>
      <c r="AX140" s="31">
        <f>IF(AW140=0,0,ROUND(AU140/AW140,1))</f>
        <v>0</v>
      </c>
      <c r="AY140" s="4"/>
    </row>
    <row r="141" spans="2:51" s="24" customFormat="1" ht="10.5" hidden="1" customHeight="1" outlineLevel="1">
      <c r="B141" s="159"/>
      <c r="C141" s="165"/>
      <c r="D141" s="166"/>
      <c r="E141" s="23"/>
      <c r="F141" s="118" t="s">
        <v>76</v>
      </c>
      <c r="G141" s="158"/>
      <c r="H141" s="118"/>
      <c r="I141" s="158"/>
      <c r="J141" s="118"/>
      <c r="K141" s="158"/>
      <c r="L141" s="118"/>
      <c r="M141" s="158"/>
      <c r="N141" s="118"/>
      <c r="O141" s="158"/>
      <c r="P141" s="118"/>
      <c r="Q141" s="158"/>
      <c r="R141" s="118"/>
      <c r="S141" s="158"/>
      <c r="T141" s="118"/>
      <c r="U141" s="158"/>
      <c r="V141" s="118"/>
      <c r="W141" s="163"/>
      <c r="X141" s="5"/>
      <c r="Y141" s="163"/>
      <c r="Z141" s="163"/>
      <c r="AA141" s="35"/>
      <c r="AB141" s="35"/>
      <c r="AC141" s="35"/>
      <c r="AD141" s="35"/>
      <c r="AE141" s="31"/>
      <c r="AF141" s="31"/>
      <c r="AG141" s="31"/>
      <c r="AH141" s="31"/>
      <c r="AI141" s="36"/>
      <c r="AJ141" s="31"/>
      <c r="AK141" s="31"/>
      <c r="AL141" s="36"/>
      <c r="AM141" s="31"/>
      <c r="AN141" s="31"/>
      <c r="AO141" s="31"/>
      <c r="AP141" s="31"/>
      <c r="AQ141" s="79"/>
      <c r="AR141" s="79"/>
      <c r="AS141" s="79"/>
      <c r="AT141" s="79"/>
      <c r="AU141" s="80"/>
      <c r="AV141" s="31"/>
      <c r="AW141" s="31"/>
      <c r="AX141" s="36"/>
      <c r="AY141" s="37"/>
    </row>
    <row r="142" spans="2:51" ht="10.5" hidden="1" customHeight="1" outlineLevel="1">
      <c r="B142" s="159"/>
      <c r="C142" s="165"/>
      <c r="D142" s="166"/>
      <c r="E142" s="6"/>
      <c r="F142" s="8">
        <f>IF(F143=0,0,(ROUND(F143*100/$D142,1)))</f>
        <v>0</v>
      </c>
      <c r="G142" s="158"/>
      <c r="H142" s="8">
        <f>IF(H143=0,0,(ROUND(H143*100/$D142,1)))</f>
        <v>0</v>
      </c>
      <c r="I142" s="158"/>
      <c r="J142" s="8">
        <f>IF(J143=0,0,(ROUND(J143*100/$D142,1)))</f>
        <v>0</v>
      </c>
      <c r="K142" s="158"/>
      <c r="L142" s="8">
        <f>IF(L143=0,0,(ROUND(L143*100/$D142,1)))</f>
        <v>0</v>
      </c>
      <c r="M142" s="158"/>
      <c r="N142" s="8">
        <f>IF(N143=0,0,(ROUND(N143*100/$D142,1)))</f>
        <v>0</v>
      </c>
      <c r="O142" s="158"/>
      <c r="P142" s="8">
        <f>IF(P143=0,0,(ROUND(P143*100/$D142,1)))</f>
        <v>0</v>
      </c>
      <c r="Q142" s="158"/>
      <c r="R142" s="8">
        <f>IF(R143=0,0,(ROUND(R143*100/$D142,1)))</f>
        <v>0</v>
      </c>
      <c r="S142" s="158"/>
      <c r="T142" s="8">
        <f>IF(T143=0,0,(ROUND(T143*100/$D142,1)))</f>
        <v>0</v>
      </c>
      <c r="U142" s="158"/>
      <c r="V142" s="8">
        <f>IF(V143=0,0,(ROUND(V143*100/$D142,1)))</f>
        <v>0</v>
      </c>
      <c r="W142" s="163"/>
      <c r="X142" s="8">
        <f>IF(X143=0,0,(ROUND(X143*100/$D142,1)))</f>
        <v>0</v>
      </c>
      <c r="Y142" s="163"/>
      <c r="Z142" s="28" t="s">
        <v>115</v>
      </c>
      <c r="AA142" s="29">
        <f>IF(AA143=0,0,(100*AA143/D142))</f>
        <v>0</v>
      </c>
      <c r="AB142" s="29"/>
      <c r="AC142" s="29"/>
      <c r="AD142" s="29">
        <f>IF(AC143=0,0,ROUND(AA142/AC143,1))</f>
        <v>0</v>
      </c>
      <c r="AE142" s="29">
        <f>IF(AE143=0,0,(100*AE143/D142))</f>
        <v>0</v>
      </c>
      <c r="AF142" s="29"/>
      <c r="AG142" s="29"/>
      <c r="AH142" s="29">
        <f>IF(AG143=0,0,ROUND(AE142/AG143,1))</f>
        <v>0</v>
      </c>
      <c r="AI142" s="29">
        <f>IF(AI143=0,0,(100*AI143/D142))</f>
        <v>0</v>
      </c>
      <c r="AJ142" s="29"/>
      <c r="AK142" s="29"/>
      <c r="AL142" s="29">
        <f>IF(AK143=0,0,ROUND(AI142/AK143,1))</f>
        <v>0</v>
      </c>
      <c r="AM142" s="29">
        <f>IF(AM143=0,0,(100*AM143/D142))</f>
        <v>0</v>
      </c>
      <c r="AN142" s="29"/>
      <c r="AO142" s="29"/>
      <c r="AP142" s="29">
        <f>IF(AO143=0,0,ROUND(AM142/AO143,1))</f>
        <v>0</v>
      </c>
      <c r="AQ142" s="29">
        <f>IF(AQ143=0,0,(100*AQ143/D142))</f>
        <v>0</v>
      </c>
      <c r="AR142" s="29"/>
      <c r="AS142" s="29"/>
      <c r="AT142" s="29">
        <f>IF(AS143=0,0,ROUND(AQ142/AS143,1))</f>
        <v>0</v>
      </c>
      <c r="AU142" s="29">
        <f>IF(AU143=0,0,(100*AU143/D142))</f>
        <v>0</v>
      </c>
      <c r="AV142" s="29"/>
      <c r="AW142" s="29"/>
      <c r="AX142" s="29">
        <f>IF(AW143=0,0,ROUND(AU142/AW143,1))</f>
        <v>0</v>
      </c>
    </row>
    <row r="143" spans="2:51" s="2" customFormat="1" ht="10.5" hidden="1" customHeight="1" outlineLevel="1">
      <c r="B143" s="159"/>
      <c r="C143" s="165"/>
      <c r="D143" s="166"/>
      <c r="E143" s="6"/>
      <c r="F143" s="119"/>
      <c r="G143" s="158"/>
      <c r="H143" s="119"/>
      <c r="I143" s="158"/>
      <c r="J143" s="119"/>
      <c r="K143" s="158"/>
      <c r="L143" s="119"/>
      <c r="M143" s="158"/>
      <c r="N143" s="119"/>
      <c r="O143" s="158"/>
      <c r="P143" s="119"/>
      <c r="Q143" s="158"/>
      <c r="R143" s="119"/>
      <c r="S143" s="158"/>
      <c r="T143" s="119"/>
      <c r="U143" s="158"/>
      <c r="V143" s="119"/>
      <c r="W143" s="163"/>
      <c r="X143" s="22"/>
      <c r="Y143" s="163"/>
      <c r="Z143" s="28" t="s">
        <v>117</v>
      </c>
      <c r="AA143" s="30">
        <f>IF(F143=0,0,(F144*(IF(G142=0,1,G142)))*F143)+IF(H143=0,0,(H144*(IF(I142=0,1,I142)))*H143)+IF(J143=0,0,(J144*(IF(K142=0,1,K142)))*J143)+IF(L143=0,0,(L144*(IF(M142=0,1,M142)))*L143)+IF(N143=0,0,(N144*(IF(O142=0,1,O142)))*N143)+IF(P143=0,0,(P144*(IF(Q142=0,1,Q142)))*P143)+IF(R143=0,0,(R144*(IF(S142=0,1,S142)))*R143)+IF(T143=0,0,(T144*(IF(U142=0,1,U142)))*T143)+IF(V143=0,0,(V144*(IF(W142=0,1,W142)))*V143)+IF(X143=0,0,(X144*(IF(Y142=0,1,Y142)))*X143)</f>
        <v>0</v>
      </c>
      <c r="AB143" s="30">
        <f>IF(F143=0,0,(IF(G142=0,1,G142)))+IF(H143=0,0,(IF(I142=0,1,I142)))+IF(J143=0,0,(IF(K142=0,1,K142)))+IF(L143=0,0,(IF(M142=0,1,M142)))+IF(N143=0,0,(IF(O142=0,1,O142)))+IF(P143=0,0,(IF(Q142=0,1,Q142)))+IF(R143=0,0,(IF(S142=0,1,S142)))+IF(T143=0,0,(IF(U142=0,1,U142)))+IF(V143=0,0,(IF(W142=0,1,W142)))+IF(X143=0,0,(IF(Y142=0,1,Y142)))</f>
        <v>0</v>
      </c>
      <c r="AC143" s="30">
        <f>IF(F143=0,0,(F144*(IF(G142=0,1,G142))))+IF(H143=0,0,(H144*(IF(I142=0,1,I142))))+IF(J143=0,0,(J144*(IF(K142=0,1,K142))))+IF(L143=0,0,(L144*(IF(M142=0,1,M142))))+IF(N143=0,0,(N144*(IF(O142=0,1,O142))))+IF(P143=0,0,(P144*(IF(Q142=0,1,Q142))))+IF(R143=0,0,(R144*(IF(S142=0,1,S142))))+IF(T143=0,0,(T144*(IF(U142=0,1,U142))))+IF(V143=0,0,(V144*(IF(W142=0,1,W142))))+IF(X143=0,0,(X144*(IF(Y142=0,1,Y142))))</f>
        <v>0</v>
      </c>
      <c r="AD143" s="30">
        <f>IF(AC143=0,0,ROUND(AA143/AC143,1))</f>
        <v>0</v>
      </c>
      <c r="AE143" s="31">
        <f>IF((AND(F142&gt;69.9,F142&lt;80.1)),(F143*F144*(IF(G142=0,1,G142))),0)+IF((AND(H142&gt;69.9,H142&lt;80.1)),(H143*H144*(IF(I142=0,1,I142))),0)+IF((AND(J142&gt;69.9,J142&lt;80.1)),(J143*J144*(IF(K142=0,1,K142))),0)+IF((AND(L142&gt;69.9,L142&lt;80.1)),(L143*L144*(IF(M142=0,1,M142))),0)+IF((AND(N142&gt;69.9,N142&lt;80.1)),(N143*N144*(IF(O142=0,1,O142))),0)+IF((AND(P142&gt;69.9,P142&lt;80.1)),(P143*P144*(IF(Q142=0,1,Q142))),0)+IF((AND(R142&gt;69.9,R142&lt;80.1)),(R143*R144*(IF(S142=0,1,S142))),0)+IF((AND(T142&gt;69.9,T142&lt;80.1)),(T143*T144*(IF(U142=0,1,U142))),0)+IF((AND(V142&gt;69.9,V142&lt;80.1)),(V143*V144*(IF(W142=0,1,W142))),0)+IF((AND(X142&gt;69.9,X142&lt;80.1)),(X143*X144*(IF(Y142=0,1,Y142))),0)</f>
        <v>0</v>
      </c>
      <c r="AF143" s="31">
        <f>IF((AND(F142&gt;69.9,F142&lt;80.1)),(IF(G142=0,1,G142)),0)+IF((AND(H142&gt;69.9,H142&lt;80.1)),(IF(I142=0,1,I142)),0)+IF((AND(J142&gt;69.9,J142&lt;80.1)),(IF(K142=0,1,K142)),0)+IF((AND(L142&gt;69.9,L142&lt;80.1)),(IF(M142=0,1,M142)),0)+IF((AND(N142&gt;69.9,N142&lt;80.1)),(IF(O142=0,1,O142)),0)+IF((AND(P142&gt;69.9,P142&lt;80.1)),(IF(Q142=0,1,Q142)),0)+IF((AND(R142&gt;69.9,R142&lt;80.1)),(IF(S142=0,1,S142)),0)+IF((AND(T142&gt;69.9,T142&lt;80.1)),(IF(U142=0,1,U142)),0)+IF((AND(V142&gt;69.9,V142&lt;80.1)),(IF(W142=0,1,W142)),0)+IF((AND(X142&gt;69.9,X142&lt;80.1)),(IF(Y142=0,1,Y142)),0)</f>
        <v>0</v>
      </c>
      <c r="AG143" s="31">
        <f>IF((AND(F142&gt;69.9,F142&lt;80.1)),(F144*(IF(G142=0,1,G142))))+IF((AND(H142&gt;69.9,H142&lt;80.1)),(H144*(IF(I142=0,1,I142))))+IF((AND(J142&gt;69.9,J142&lt;80.1)),(J144*(IF(K142=0,1,K142))))+IF((AND(L142&gt;69.9,L142&lt;80.1)),(L144*(IF(M142=0,1,M142))))+IF((AND(N142&gt;69.9,N142&lt;80.1)),(N144*(IF(O142=0,1,O142))))+IF((AND(P142&gt;69.9,P142&lt;80.1)),(P144*(IF(Q142=0,1,Q142))))+IF((AND(R142&gt;69.9,R142&lt;80.1)),(R144*(IF(S142=0,1,S142))))+IF((AND(T142&gt;69.9,T142&lt;80.1)),(T144*(IF(U142=0,1,U142))))+IF((AND(V142&gt;69.9,V142&lt;80.1)),(V144*(IF(W142=0,1,W142))))+IF((AND(X142&gt;69.9,X142&lt;80.1)),(X144*(IF(Y142=0,1,Y142))))</f>
        <v>0</v>
      </c>
      <c r="AH143" s="31">
        <f>IF(AG143=0,0,ROUND(AE143/AG143,1))</f>
        <v>0</v>
      </c>
      <c r="AI143" s="31">
        <f>IF((AND(F142&gt;80.1,F142&lt;90.1)),(F143*F144*(IF(G142=0,1,G142))),0)+IF((AND(H142&gt;80.1,H142&lt;90.1)),(H143*H144*(IF(I142=0,1,I142))),0)+IF((AND(J142&gt;80.1,J142&lt;90.1)),(J143*J144*(IF(K142=0,1,K142))),0)+IF((AND(L142&gt;80.1,L142&lt;90.1)),(L143*L144*(IF(M142=0,1,M142))),0)+IF((AND(N142&gt;80.1,N142&lt;90.1)),(N143*N144*(IF(O142=0,1,O142))),0)+IF((AND(P142&gt;80.1,P142&lt;90.1)),(P143*P144*(IF(Q142=0,1,Q142))),0)+IF((AND(R142&gt;80.1,R142&lt;90.1)),(R143*R144*(IF(S142=0,1,S142))),0)+IF((AND(T142&gt;80.1,T142&lt;90.1)),(T143*T144*(IF(U142=0,1,U142))),0)+IF((AND(V142&gt;80.1,V142&lt;90.1)),(V143*V144*(IF(W142=0,1,W142))),0)+IF((AND(X142&gt;80.1,X142&lt;90.1)),(X143*X144*(IF(Y142=0,1,Y142))),0)</f>
        <v>0</v>
      </c>
      <c r="AJ143" s="31">
        <f>IF((AND(F142&gt;80.1,F142&lt;90.1)),(IF(G142=0,1,G142)),0)+IF((AND(H142&gt;80.1,H142&lt;90.1)),(IF(I142=0,1,I142)),0)+IF((AND(J142&gt;80.1,J142&lt;90.1)),(IF(K142=0,1,K142)),0)+IF((AND(L142&gt;80.1,L142&lt;90.1)),(IF(M142=0,1,M142)),0)+IF((AND(N142&gt;80.1,N142&lt;90.1)),(IF(O142=0,1,O142)),0)+IF((AND(P142&gt;80.1,P142&lt;90.1)),(IF(Q142=0,1,Q142)),0)+IF((AND(R142&gt;80.1,R142&lt;90.1)),(IF(S142=0,1,S142)),0)+IF((AND(T142&gt;80.1,T142&lt;90.1)),(IF(U142=0,1,U142)),0)+IF((AND(V142&gt;80.1,V142&lt;90.1)),(IF(W142=0,1,W142)),0)+IF((AND(X142&gt;80.1,X142&lt;90.1)),(IF(Y142=0,1,Y142)),0)</f>
        <v>0</v>
      </c>
      <c r="AK143" s="31">
        <f>IF((AND(F142&gt;80.1,F142&lt;90.1)),(F144*(IF(G142=0,1,G142))))+IF((AND(H142&gt;80.1,H142&lt;90.1)),(H144*(IF(I142=0,1,I142))))+IF((AND(J142&gt;80.1,J142&lt;90.1)),(J144*(IF(K142=0,1,K142))))+IF((AND(L142&gt;80.1,L142&lt;90.1)),(L144*(IF(M142=0,1,M142))))+IF((AND(N142&gt;80.1,N142&lt;90.1)),(N144*(IF(O142=0,1,O142))))+IF((AND(P142&gt;80.1,P142&lt;90.1)),(P144*(IF(Q142=0,1,Q142))))+IF((AND(R142&gt;80.1,R142&lt;90.1)),(R144*(IF(S142=0,1,S142))))+IF((AND(T142&gt;80.1,T142&lt;90.1)),(T144*(IF(U142=0,1,U142))))+IF((AND(V142&gt;80.1,V142&lt;90.1)),(V144*(IF(W142=0,1,W142))))+IF((AND(X142&gt;80.1,X142&lt;90.1)),(X144*(IF(Y142=0,1,Y142))))</f>
        <v>0</v>
      </c>
      <c r="AL143" s="31">
        <f>IF(AK143=0,0,ROUND(AI143/AK143,1))</f>
        <v>0</v>
      </c>
      <c r="AM143" s="31">
        <f>IF((AND(F142&gt;90.1,F142&lt;100.1)),(F143*F144*(IF(G142=0,1,G142))),0)+IF((AND(H142&gt;90.1,H142&lt;100.1)),(H143*H144*(IF(I142=0,1,I142))),0)+IF((AND(J142&gt;90.1,J142&lt;100.1)),(J143*J144*(IF(K142=0,1,K142))),0)+IF((AND(L142&gt;90.1,L142&lt;100.1)),(L143*L144*(IF(M142=0,1,M142))),0)+IF((AND(N142&gt;90.1,N142&lt;100.1)),(N143*N144*(IF(O142=0,1,O142))),0)+IF((AND(P142&gt;90.1,P142&lt;100.1)),(P143*P144*(IF(Q142=0,1,Q142))),0)+IF((AND(R142&gt;90.1,R142&lt;100.1)),(R143*R144*(IF(S142=0,1,S142))),0)+IF((AND(T142&gt;90.1,T142&lt;100.1)),(T143*T144*(IF(U142=0,1,U142))),0)+IF((AND(V142&gt;90.1,V142&lt;100.1)),(V143*V144*(IF(W142=0,1,W142))),0)+IF((AND(X142&gt;90.1,X142&lt;100.1)),(X143*X144*(IF(Y142=0,1,Y142))),0)</f>
        <v>0</v>
      </c>
      <c r="AN143" s="31">
        <f>IF((AND(F142&gt;90.1,F142&lt;100.1)),(IF(G142=0,1,G142)),0)+IF((AND(H142&gt;90.1,H142&lt;100.1)),(IF(I142=0,1,I142)),0)+IF((AND(J142&gt;90.1,J142&lt;100.1)),(IF(K142=0,1,K142)),0)+IF((AND(L142&gt;90.1,L142&lt;100.1)),(IF(M142=0,1,M142)),0)+IF((AND(N142&gt;90.1,N142&lt;100.1)),(IF(O142=0,1,O142)),0)+IF((AND(P142&gt;90.1,P142&lt;100.1)),(IF(Q142=0,1,Q142)),0)+IF((AND(R142&gt;90.1,R142&lt;100.1)),(IF(S142=0,1,S142)),0)+IF((AND(T142&gt;90.1,T142&lt;100.1)),(IF(U142=0,1,U142)),0)+IF((AND(V142&gt;90.1,V142&lt;100.1)),(IF(W142=0,1,W142)),0)+IF((AND(X142&gt;90.1,X142&lt;100.1)),(IF(Y142=0,1,Y142)),0)</f>
        <v>0</v>
      </c>
      <c r="AO143" s="31">
        <f>IF((AND(F142&gt;90.1,F142&lt;100.1)),(F144*(IF(G142=0,1,G142))))+IF((AND(H142&gt;90.1,H142&lt;100.1)),(H144*(IF(I142=0,1,I142))))+IF((AND(J142&gt;90.1,J142&lt;100.1)),(J144*(IF(K142=0,1,K142))))+IF((AND(L142&gt;90.1,L142&lt;100.1)),(L144*(IF(M142=0,1,M142))))+IF((AND(N142&gt;90.1,N142&lt;100.1)),(N144*(IF(O142=0,1,O142))))+IF((AND(P142&gt;90.1,P142&lt;100.1)),(P144*(IF(Q142=0,1,Q142))))+IF((AND(R142&gt;90.1,R142&lt;100.1)),(R144*(IF(S142=0,1,S142))))+IF((AND(T142&gt;90.1,T142&lt;100.1)),(T144*(IF(U142=0,1,U142))))+IF((AND(V142&gt;90.1,V142&lt;100.1)),(V144*(IF(W142=0,1,W142))))+IF((AND(X142&gt;90.1,X142&lt;100.1)),(X144*(IF(Y142=0,1,Y142))))</f>
        <v>0</v>
      </c>
      <c r="AP143" s="31">
        <f>IF(AO143=0,0,ROUND(AM143/AO143,1))</f>
        <v>0</v>
      </c>
      <c r="AQ143" s="79">
        <f>IF((AND(F142&gt;100.1,F142&lt;110.1)),(F143*F144*(IF(G142=0,1,G142))),0)+IF((AND(H142&gt;100.1,H142&lt;110.1)),(H143*H144*(IF(I142=0,1,I142))),0)+IF((AND(J142&gt;100.1,J142&lt;110.1)),(J143*J144*(IF(K142=0,1,K142))),0)+IF((AND(L142&gt;100.1,L142&lt;110.1)),(L143*L144*(IF(M142=0,1,M142))),0)+IF((AND(N142&gt;100.1,N142&lt;110.1)),(N143*N144*(IF(O142=0,1,O142))),0)+IF((AND(P142&gt;100.1,P142&lt;110.1)),(P143*P144*(IF(Q142=0,1,Q142))),0)+IF((AND(R142&gt;100.1,R142&lt;110.1)),(R143*R144*(IF(S142=0,1,S142))),0)+IF((AND(T142&gt;100.1,T142&lt;110.1)),(T143*T144*(IF(U142=0,1,U142))),0)+IF((AND(V142&gt;100.1,V142&lt;110.1)),(V143*V144*(IF(W142=0,1,W142))),0)+IF((AND(X142&gt;100.1,X142&lt;110.1)),(X143*X144*(IF(Y142=0,1,Y142))),0)</f>
        <v>0</v>
      </c>
      <c r="AR143" s="79">
        <f>IF((AND(F142&gt;100.1,F142&lt;110.1)),(IF(G142=0,1,G142)),0)+IF((AND(H142&gt;100.1,H142&lt;110.1)),(IF(I142=0,1,I142)),0)+IF((AND(J142&gt;100.1,J142&lt;110.1)),(IF(K142=0,1,K142)),0)+IF((AND(L142&gt;100.1,L142&lt;110.1)),(IF(M142=0,1,M142)),0)+IF((AND(N142&gt;100.1,N142&lt;110.1)),(IF(O142=0,1,O142)),0)+IF((AND(P142&gt;100.1,P142&lt;110.1)),(IF(Q142=0,1,Q142)),0)+IF((AND(R142&gt;100.1,R142&lt;110.1)),(IF(S142=0,1,S142)),0)+IF((AND(T142&gt;100.1,T142&lt;110.1)),(IF(U142=0,1,U142)),0)+IF((AND(V142&gt;100.1,V142&lt;110.1)),(IF(W142=0,1,W142)),0)+IF((AND(X142&gt;100.1,X142&lt;110.1)),(IF(Y142=0,1,Y142)),0)</f>
        <v>0</v>
      </c>
      <c r="AS143" s="79">
        <f>IF((AND(F142&gt;100.1,F142&lt;110.1)),(F144*(IF(G142=0,1,G142))))+IF((AND(H142&gt;100.1,H142&lt;110.1)),(H144*(IF(I142=0,1,I142))))+IF((AND(J142&gt;100.1,J142&lt;110.1)),(J144*(IF(K142=0,1,K142))))+IF((AND(L142&gt;100.1,L142&lt;110.1)),(L144*(IF(M142=0,1,M142))))+IF((AND(N142&gt;100.1,N142&lt;110.1)),(N144*(IF(O142=0,1,O142))))+IF((AND(P142&gt;100.1,P142&lt;110.1)),(P144*(IF(Q142=0,1,Q142))))+IF((AND(R142&gt;100.1,R142&lt;110.1)),(R144*(IF(S142=0,1,S142))))+IF((AND(T142&gt;100.1,T142&lt;110.1)),(T144*(IF(U142=0,1,U142))))+IF((AND(V142&gt;100.1,V142&lt;110.1)),(V144*(IF(W142=0,1,W142))))+IF((AND(X142&gt;100.1,X142&lt;110.1)),(X144*(IF(Y142=0,1,Y142))))</f>
        <v>0</v>
      </c>
      <c r="AT143" s="79">
        <f>IF(AS143=0,0,ROUND(AQ143/AS143,1))</f>
        <v>0</v>
      </c>
      <c r="AU143" s="79">
        <f>IF((AND(F142&gt;110.1)),(F143*F144*(IF(G142=0,1,G142))),0)+IF((AND(H142&gt;110.1)),(H143*H144*(IF(I142=0,1,I142))),0)+IF((AND(J142&gt;110.1)),(J143*J144*(IF(K142=0,1,K142))),0)+IF((AND(L142&gt;110.1)),(L143*L144*(IF(M142=0,1,M142))),0)+IF((AND(N142&gt;110.1)),(N143*N144*(IF(O142=0,1,O142))),0)+IF((AND(P142&gt;110.1)),(P143*P144*(IF(Q142=0,1,Q142))),0)+IF((AND(R142&gt;110.1)),(R143*R144*(IF(S142=0,1,S142))),0)+IF((AND(T142&gt;110.1)),(T143*T144*(IF(U142=0,1,U142))),0)+IF((AND(V142&gt;110.1)),(V143*V144*(IF(W142=0,1,W142))),0)+IF((AND(X142&gt;110.1)),(X143*X144*(IF(Y142=0,1,Y142))),0)</f>
        <v>0</v>
      </c>
      <c r="AV143" s="31">
        <f>IF((AND(F142&gt;110.1)),(IF(G142=0,1,G142)),0)+IF((AND(H142&gt;110.1)),(IF(I142=0,1,I142)),0)+IF((AND(J142&gt;110.1)),(IF(K142=0,1,K142)),0)+IF((AND(L142&gt;110.1)),(IF(M142=0,1,M142)),0)+IF((AND(N142&gt;110.1)),(IF(O142=0,1,O142)),0)+IF((AND(P142&gt;110.1)),(IF(Q142=0,1,Q142)),0)+IF((AND(R142&gt;110.1)),(IF(S142=0,1,S142)),0)+IF((AND(T142&gt;110.1)),(IF(U142=0,1,U142)),0)+IF((AND(V142&gt;110.1)),(IF(W142=0,1,W142)),0)+IF((AND(X142&gt;110.1)),(IF(Y142=0,1,Y142)),0)</f>
        <v>0</v>
      </c>
      <c r="AW143" s="31">
        <f>IF((AND(F142&gt;110.1)),(F144*(IF(G142=0,1,G142))))+IF((AND(H142&gt;110.1)),(H144*(IF(I142=0,1,I142))))+IF((AND(J142&gt;110.1)),(J144*(IF(K142=0,1,K142))))+IF((AND(L142&gt;110.1)),(L144*(IF(M142=0,1,M142))))+IF((AND(N142&gt;110.1)),(N144*(IF(O142=0,1,O142))))+IF((AND(P142&gt;110.1)),(P144*(IF(Q142=0,1,Q142))))+IF((AND(R142&gt;110.1)),(R144*(IF(S142=0,1,S142))))+IF((AND(T142&gt;110.1)),(T144*(IF(U142=0,1,U142))))+IF((AND(V142&gt;110.1)),(V144*(IF(W142=0,1,W142))))+IF((AND(X142&gt;110.1)),(X144*(IF(Y142=0,1,Y142))))</f>
        <v>0</v>
      </c>
      <c r="AX143" s="31">
        <f>IF(AW143=0,0,ROUND(AU143/AW143,1))</f>
        <v>0</v>
      </c>
      <c r="AY143" s="4"/>
    </row>
    <row r="144" spans="2:51" s="24" customFormat="1" ht="10.5" hidden="1" customHeight="1" outlineLevel="1">
      <c r="B144" s="159"/>
      <c r="C144" s="165"/>
      <c r="D144" s="166"/>
      <c r="E144" s="23"/>
      <c r="F144" s="118" t="s">
        <v>76</v>
      </c>
      <c r="G144" s="158"/>
      <c r="H144" s="118"/>
      <c r="I144" s="158"/>
      <c r="J144" s="118"/>
      <c r="K144" s="158"/>
      <c r="L144" s="118"/>
      <c r="M144" s="158"/>
      <c r="N144" s="118"/>
      <c r="O144" s="158"/>
      <c r="P144" s="118"/>
      <c r="Q144" s="158"/>
      <c r="R144" s="118"/>
      <c r="S144" s="158"/>
      <c r="T144" s="118"/>
      <c r="U144" s="158"/>
      <c r="V144" s="118"/>
      <c r="W144" s="163"/>
      <c r="X144" s="5"/>
      <c r="Y144" s="163"/>
      <c r="Z144" s="163"/>
      <c r="AA144" s="35"/>
      <c r="AB144" s="35"/>
      <c r="AC144" s="35"/>
      <c r="AD144" s="35"/>
      <c r="AE144" s="31"/>
      <c r="AF144" s="31"/>
      <c r="AG144" s="31"/>
      <c r="AH144" s="31"/>
      <c r="AI144" s="36"/>
      <c r="AJ144" s="31"/>
      <c r="AK144" s="31"/>
      <c r="AL144" s="36"/>
      <c r="AM144" s="31"/>
      <c r="AN144" s="31"/>
      <c r="AO144" s="31"/>
      <c r="AP144" s="31"/>
      <c r="AQ144" s="79"/>
      <c r="AR144" s="79"/>
      <c r="AS144" s="79"/>
      <c r="AT144" s="79"/>
      <c r="AU144" s="80"/>
      <c r="AV144" s="31"/>
      <c r="AW144" s="31"/>
      <c r="AX144" s="36"/>
      <c r="AY144" s="37"/>
    </row>
    <row r="145" spans="2:51" ht="10.5" hidden="1" customHeight="1" outlineLevel="1">
      <c r="B145" s="159"/>
      <c r="C145" s="165"/>
      <c r="D145" s="166"/>
      <c r="E145" s="6"/>
      <c r="F145" s="8">
        <f>IF(F146=0,0,(ROUND(F146*100/$D145,1)))</f>
        <v>0</v>
      </c>
      <c r="G145" s="158"/>
      <c r="H145" s="8">
        <f>IF(H146=0,0,(ROUND(H146*100/$D145,1)))</f>
        <v>0</v>
      </c>
      <c r="I145" s="158"/>
      <c r="J145" s="8">
        <f>IF(J146=0,0,(ROUND(J146*100/$D145,1)))</f>
        <v>0</v>
      </c>
      <c r="K145" s="158"/>
      <c r="L145" s="8">
        <f>IF(L146=0,0,(ROUND(L146*100/$D145,1)))</f>
        <v>0</v>
      </c>
      <c r="M145" s="158"/>
      <c r="N145" s="8">
        <f>IF(N146=0,0,(ROUND(N146*100/$D145,1)))</f>
        <v>0</v>
      </c>
      <c r="O145" s="158"/>
      <c r="P145" s="8">
        <f>IF(P146=0,0,(ROUND(P146*100/$D145,1)))</f>
        <v>0</v>
      </c>
      <c r="Q145" s="158"/>
      <c r="R145" s="8">
        <f>IF(R146=0,0,(ROUND(R146*100/$D145,1)))</f>
        <v>0</v>
      </c>
      <c r="S145" s="158"/>
      <c r="T145" s="8">
        <f>IF(T146=0,0,(ROUND(T146*100/$D145,1)))</f>
        <v>0</v>
      </c>
      <c r="U145" s="158"/>
      <c r="V145" s="8">
        <f>IF(V146=0,0,(ROUND(V146*100/$D145,1)))</f>
        <v>0</v>
      </c>
      <c r="W145" s="163"/>
      <c r="X145" s="8">
        <f>IF(X146=0,0,(ROUND(X146*100/$D145,1)))</f>
        <v>0</v>
      </c>
      <c r="Y145" s="163"/>
      <c r="Z145" s="163"/>
      <c r="AA145" s="29">
        <f>IF(AA146=0,0,(100*AA146/D145))</f>
        <v>0</v>
      </c>
      <c r="AB145" s="29"/>
      <c r="AC145" s="29"/>
      <c r="AD145" s="29">
        <f>IF(AC146=0,0,ROUND(AA145/AC146,1))</f>
        <v>0</v>
      </c>
      <c r="AE145" s="29">
        <f>IF(AE146=0,0,(100*AE146/D145))</f>
        <v>0</v>
      </c>
      <c r="AF145" s="29"/>
      <c r="AG145" s="29"/>
      <c r="AH145" s="29">
        <f>IF(AG146=0,0,ROUND(AE145/AG146,1))</f>
        <v>0</v>
      </c>
      <c r="AI145" s="29">
        <f>IF(AI146=0,0,(100*AI146/D145))</f>
        <v>0</v>
      </c>
      <c r="AJ145" s="29"/>
      <c r="AK145" s="29"/>
      <c r="AL145" s="29">
        <f>IF(AK146=0,0,ROUND(AI145/AK146,1))</f>
        <v>0</v>
      </c>
      <c r="AM145" s="29">
        <f>IF(AM146=0,0,(100*AM146/D145))</f>
        <v>0</v>
      </c>
      <c r="AN145" s="29"/>
      <c r="AO145" s="29"/>
      <c r="AP145" s="29">
        <f>IF(AO146=0,0,ROUND(AM145/AO146,1))</f>
        <v>0</v>
      </c>
      <c r="AQ145" s="29">
        <f>IF(AQ146=0,0,(100*AQ146/D145))</f>
        <v>0</v>
      </c>
      <c r="AR145" s="29"/>
      <c r="AS145" s="29"/>
      <c r="AT145" s="29">
        <f>IF(AS146=0,0,ROUND(AQ145/AS146,1))</f>
        <v>0</v>
      </c>
      <c r="AU145" s="29">
        <f>IF(AU146=0,0,(100*AU146/D145))</f>
        <v>0</v>
      </c>
      <c r="AV145" s="29"/>
      <c r="AW145" s="29"/>
      <c r="AX145" s="29">
        <f>IF(AW146=0,0,ROUND(AU145/AW146,1))</f>
        <v>0</v>
      </c>
    </row>
    <row r="146" spans="2:51" s="2" customFormat="1" ht="10.5" hidden="1" customHeight="1" outlineLevel="1">
      <c r="B146" s="159"/>
      <c r="C146" s="165"/>
      <c r="D146" s="166"/>
      <c r="E146" s="6"/>
      <c r="F146" s="119"/>
      <c r="G146" s="158"/>
      <c r="H146" s="119"/>
      <c r="I146" s="158"/>
      <c r="J146" s="119"/>
      <c r="K146" s="158"/>
      <c r="L146" s="119"/>
      <c r="M146" s="158"/>
      <c r="N146" s="119"/>
      <c r="O146" s="158"/>
      <c r="P146" s="119"/>
      <c r="Q146" s="158"/>
      <c r="R146" s="119"/>
      <c r="S146" s="158"/>
      <c r="T146" s="119"/>
      <c r="U146" s="158"/>
      <c r="V146" s="119"/>
      <c r="W146" s="163"/>
      <c r="X146" s="22"/>
      <c r="Y146" s="163"/>
      <c r="Z146" s="150"/>
      <c r="AA146" s="30">
        <f>IF(F146=0,0,(F147*(IF(G145=0,1,G145)))*F146)+IF(H146=0,0,(H147*(IF(I145=0,1,I145)))*H146)+IF(J146=0,0,(J147*(IF(K145=0,1,K145)))*J146)+IF(L146=0,0,(L147*(IF(M145=0,1,M145)))*L146)+IF(N146=0,0,(N147*(IF(O145=0,1,O145)))*N146)+IF(P146=0,0,(P147*(IF(Q145=0,1,Q145)))*P146)+IF(R146=0,0,(R147*(IF(S145=0,1,S145)))*R146)+IF(T146=0,0,(T147*(IF(U145=0,1,U145)))*T146)+IF(V146=0,0,(V147*(IF(W145=0,1,W145)))*V146)+IF(X146=0,0,(X147*(IF(Y145=0,1,Y145)))*X146)</f>
        <v>0</v>
      </c>
      <c r="AB146" s="30">
        <f>IF(F146=0,0,(IF(G145=0,1,G145)))+IF(H146=0,0,(IF(I145=0,1,I145)))+IF(J146=0,0,(IF(K145=0,1,K145)))+IF(L146=0,0,(IF(M145=0,1,M145)))+IF(N146=0,0,(IF(O145=0,1,O145)))+IF(P146=0,0,(IF(Q145=0,1,Q145)))+IF(R146=0,0,(IF(S145=0,1,S145)))+IF(T146=0,0,(IF(U145=0,1,U145)))+IF(V146=0,0,(IF(W145=0,1,W145)))+IF(X146=0,0,(IF(Y145=0,1,Y145)))</f>
        <v>0</v>
      </c>
      <c r="AC146" s="30">
        <f>IF(F146=0,0,(F147*(IF(G145=0,1,G145))))+IF(H146=0,0,(H147*(IF(I145=0,1,I145))))+IF(J146=0,0,(J147*(IF(K145=0,1,K145))))+IF(L146=0,0,(L147*(IF(M145=0,1,M145))))+IF(N146=0,0,(N147*(IF(O145=0,1,O145))))+IF(P146=0,0,(P147*(IF(Q145=0,1,Q145))))+IF(R146=0,0,(R147*(IF(S145=0,1,S145))))+IF(T146=0,0,(T147*(IF(U145=0,1,U145))))+IF(V146=0,0,(V147*(IF(W145=0,1,W145))))+IF(X146=0,0,(X147*(IF(Y145=0,1,Y145))))</f>
        <v>0</v>
      </c>
      <c r="AD146" s="30">
        <f>IF(AC146=0,0,ROUND(AA146/AC146,1))</f>
        <v>0</v>
      </c>
      <c r="AE146" s="31">
        <f>IF((AND(F145&gt;69.9,F145&lt;80.1)),(F146*F147*(IF(G145=0,1,G145))),0)+IF((AND(H145&gt;69.9,H145&lt;80.1)),(H146*H147*(IF(I145=0,1,I145))),0)+IF((AND(J145&gt;69.9,J145&lt;80.1)),(J146*J147*(IF(K145=0,1,K145))),0)+IF((AND(L145&gt;69.9,L145&lt;80.1)),(L146*L147*(IF(M145=0,1,M145))),0)+IF((AND(N145&gt;69.9,N145&lt;80.1)),(N146*N147*(IF(O145=0,1,O145))),0)+IF((AND(P145&gt;69.9,P145&lt;80.1)),(P146*P147*(IF(Q145=0,1,Q145))),0)+IF((AND(R145&gt;69.9,R145&lt;80.1)),(R146*R147*(IF(S145=0,1,S145))),0)+IF((AND(T145&gt;69.9,T145&lt;80.1)),(T146*T147*(IF(U145=0,1,U145))),0)+IF((AND(V145&gt;69.9,V145&lt;80.1)),(V146*V147*(IF(W145=0,1,W145))),0)+IF((AND(X145&gt;69.9,X145&lt;80.1)),(X146*X147*(IF(Y145=0,1,Y145))),0)</f>
        <v>0</v>
      </c>
      <c r="AF146" s="31">
        <f>IF((AND(F145&gt;69.9,F145&lt;80.1)),(IF(G145=0,1,G145)),0)+IF((AND(H145&gt;69.9,H145&lt;80.1)),(IF(I145=0,1,I145)),0)+IF((AND(J145&gt;69.9,J145&lt;80.1)),(IF(K145=0,1,K145)),0)+IF((AND(L145&gt;69.9,L145&lt;80.1)),(IF(M145=0,1,M145)),0)+IF((AND(N145&gt;69.9,N145&lt;80.1)),(IF(O145=0,1,O145)),0)+IF((AND(P145&gt;69.9,P145&lt;80.1)),(IF(Q145=0,1,Q145)),0)+IF((AND(R145&gt;69.9,R145&lt;80.1)),(IF(S145=0,1,S145)),0)+IF((AND(T145&gt;69.9,T145&lt;80.1)),(IF(U145=0,1,U145)),0)+IF((AND(V145&gt;69.9,V145&lt;80.1)),(IF(W145=0,1,W145)),0)+IF((AND(X145&gt;69.9,X145&lt;80.1)),(IF(Y145=0,1,Y145)),0)</f>
        <v>0</v>
      </c>
      <c r="AG146" s="31">
        <f>IF((AND(F145&gt;69.9,F145&lt;80.1)),(F147*(IF(G145=0,1,G145))))+IF((AND(H145&gt;69.9,H145&lt;80.1)),(H147*(IF(I145=0,1,I145))))+IF((AND(J145&gt;69.9,J145&lt;80.1)),(J147*(IF(K145=0,1,K145))))+IF((AND(L145&gt;69.9,L145&lt;80.1)),(L147*(IF(M145=0,1,M145))))+IF((AND(N145&gt;69.9,N145&lt;80.1)),(N147*(IF(O145=0,1,O145))))+IF((AND(P145&gt;69.9,P145&lt;80.1)),(P147*(IF(Q145=0,1,Q145))))+IF((AND(R145&gt;69.9,R145&lt;80.1)),(R147*(IF(S145=0,1,S145))))+IF((AND(T145&gt;69.9,T145&lt;80.1)),(T147*(IF(U145=0,1,U145))))+IF((AND(V145&gt;69.9,V145&lt;80.1)),(V147*(IF(W145=0,1,W145))))+IF((AND(X145&gt;69.9,X145&lt;80.1)),(X147*(IF(Y145=0,1,Y145))))</f>
        <v>0</v>
      </c>
      <c r="AH146" s="31">
        <f>IF(AG146=0,0,ROUND(AE146/AG146,1))</f>
        <v>0</v>
      </c>
      <c r="AI146" s="31">
        <f>IF((AND(F145&gt;80.1,F145&lt;90.1)),(F146*F147*(IF(G145=0,1,G145))),0)+IF((AND(H145&gt;80.1,H145&lt;90.1)),(H146*H147*(IF(I145=0,1,I145))),0)+IF((AND(J145&gt;80.1,J145&lt;90.1)),(J146*J147*(IF(K145=0,1,K145))),0)+IF((AND(L145&gt;80.1,L145&lt;90.1)),(L146*L147*(IF(M145=0,1,M145))),0)+IF((AND(N145&gt;80.1,N145&lt;90.1)),(N146*N147*(IF(O145=0,1,O145))),0)+IF((AND(P145&gt;80.1,P145&lt;90.1)),(P146*P147*(IF(Q145=0,1,Q145))),0)+IF((AND(R145&gt;80.1,R145&lt;90.1)),(R146*R147*(IF(S145=0,1,S145))),0)+IF((AND(T145&gt;80.1,T145&lt;90.1)),(T146*T147*(IF(U145=0,1,U145))),0)+IF((AND(V145&gt;80.1,V145&lt;90.1)),(V146*V147*(IF(W145=0,1,W145))),0)+IF((AND(X145&gt;80.1,X145&lt;90.1)),(X146*X147*(IF(Y145=0,1,Y145))),0)</f>
        <v>0</v>
      </c>
      <c r="AJ146" s="31">
        <f>IF((AND(F145&gt;80.1,F145&lt;90.1)),(IF(G145=0,1,G145)),0)+IF((AND(H145&gt;80.1,H145&lt;90.1)),(IF(I145=0,1,I145)),0)+IF((AND(J145&gt;80.1,J145&lt;90.1)),(IF(K145=0,1,K145)),0)+IF((AND(L145&gt;80.1,L145&lt;90.1)),(IF(M145=0,1,M145)),0)+IF((AND(N145&gt;80.1,N145&lt;90.1)),(IF(O145=0,1,O145)),0)+IF((AND(P145&gt;80.1,P145&lt;90.1)),(IF(Q145=0,1,Q145)),0)+IF((AND(R145&gt;80.1,R145&lt;90.1)),(IF(S145=0,1,S145)),0)+IF((AND(T145&gt;80.1,T145&lt;90.1)),(IF(U145=0,1,U145)),0)+IF((AND(V145&gt;80.1,V145&lt;90.1)),(IF(W145=0,1,W145)),0)+IF((AND(X145&gt;80.1,X145&lt;90.1)),(IF(Y145=0,1,Y145)),0)</f>
        <v>0</v>
      </c>
      <c r="AK146" s="31">
        <f>IF((AND(F145&gt;80.1,F145&lt;90.1)),(F147*(IF(G145=0,1,G145))))+IF((AND(H145&gt;80.1,H145&lt;90.1)),(H147*(IF(I145=0,1,I145))))+IF((AND(J145&gt;80.1,J145&lt;90.1)),(J147*(IF(K145=0,1,K145))))+IF((AND(L145&gt;80.1,L145&lt;90.1)),(L147*(IF(M145=0,1,M145))))+IF((AND(N145&gt;80.1,N145&lt;90.1)),(N147*(IF(O145=0,1,O145))))+IF((AND(P145&gt;80.1,P145&lt;90.1)),(P147*(IF(Q145=0,1,Q145))))+IF((AND(R145&gt;80.1,R145&lt;90.1)),(R147*(IF(S145=0,1,S145))))+IF((AND(T145&gt;80.1,T145&lt;90.1)),(T147*(IF(U145=0,1,U145))))+IF((AND(V145&gt;80.1,V145&lt;90.1)),(V147*(IF(W145=0,1,W145))))+IF((AND(X145&gt;80.1,X145&lt;90.1)),(X147*(IF(Y145=0,1,Y145))))</f>
        <v>0</v>
      </c>
      <c r="AL146" s="31">
        <f>IF(AK146=0,0,ROUND(AI146/AK146,1))</f>
        <v>0</v>
      </c>
      <c r="AM146" s="31">
        <f>IF((AND(F145&gt;90.1,F145&lt;100.1)),(F146*F147*(IF(G145=0,1,G145))),0)+IF((AND(H145&gt;90.1,H145&lt;100.1)),(H146*H147*(IF(I145=0,1,I145))),0)+IF((AND(J145&gt;90.1,J145&lt;100.1)),(J146*J147*(IF(K145=0,1,K145))),0)+IF((AND(L145&gt;90.1,L145&lt;100.1)),(L146*L147*(IF(M145=0,1,M145))),0)+IF((AND(N145&gt;90.1,N145&lt;100.1)),(N146*N147*(IF(O145=0,1,O145))),0)+IF((AND(P145&gt;90.1,P145&lt;100.1)),(P146*P147*(IF(Q145=0,1,Q145))),0)+IF((AND(R145&gt;90.1,R145&lt;100.1)),(R146*R147*(IF(S145=0,1,S145))),0)+IF((AND(T145&gt;90.1,T145&lt;100.1)),(T146*T147*(IF(U145=0,1,U145))),0)+IF((AND(V145&gt;90.1,V145&lt;100.1)),(V146*V147*(IF(W145=0,1,W145))),0)+IF((AND(X145&gt;90.1,X145&lt;100.1)),(X146*X147*(IF(Y145=0,1,Y145))),0)</f>
        <v>0</v>
      </c>
      <c r="AN146" s="31">
        <f>IF((AND(F145&gt;90.1,F145&lt;100.1)),(IF(G145=0,1,G145)),0)+IF((AND(H145&gt;90.1,H145&lt;100.1)),(IF(I145=0,1,I145)),0)+IF((AND(J145&gt;90.1,J145&lt;100.1)),(IF(K145=0,1,K145)),0)+IF((AND(L145&gt;90.1,L145&lt;100.1)),(IF(M145=0,1,M145)),0)+IF((AND(N145&gt;90.1,N145&lt;100.1)),(IF(O145=0,1,O145)),0)+IF((AND(P145&gt;90.1,P145&lt;100.1)),(IF(Q145=0,1,Q145)),0)+IF((AND(R145&gt;90.1,R145&lt;100.1)),(IF(S145=0,1,S145)),0)+IF((AND(T145&gt;90.1,T145&lt;100.1)),(IF(U145=0,1,U145)),0)+IF((AND(V145&gt;90.1,V145&lt;100.1)),(IF(W145=0,1,W145)),0)+IF((AND(X145&gt;90.1,X145&lt;100.1)),(IF(Y145=0,1,Y145)),0)</f>
        <v>0</v>
      </c>
      <c r="AO146" s="31">
        <f>IF((AND(F145&gt;90.1,F145&lt;100.1)),(F147*(IF(G145=0,1,G145))))+IF((AND(H145&gt;90.1,H145&lt;100.1)),(H147*(IF(I145=0,1,I145))))+IF((AND(J145&gt;90.1,J145&lt;100.1)),(J147*(IF(K145=0,1,K145))))+IF((AND(L145&gt;90.1,L145&lt;100.1)),(L147*(IF(M145=0,1,M145))))+IF((AND(N145&gt;90.1,N145&lt;100.1)),(N147*(IF(O145=0,1,O145))))+IF((AND(P145&gt;90.1,P145&lt;100.1)),(P147*(IF(Q145=0,1,Q145))))+IF((AND(R145&gt;90.1,R145&lt;100.1)),(R147*(IF(S145=0,1,S145))))+IF((AND(T145&gt;90.1,T145&lt;100.1)),(T147*(IF(U145=0,1,U145))))+IF((AND(V145&gt;90.1,V145&lt;100.1)),(V147*(IF(W145=0,1,W145))))+IF((AND(X145&gt;90.1,X145&lt;100.1)),(X147*(IF(Y145=0,1,Y145))))</f>
        <v>0</v>
      </c>
      <c r="AP146" s="31">
        <f>IF(AO146=0,0,ROUND(AM146/AO146,1))</f>
        <v>0</v>
      </c>
      <c r="AQ146" s="79">
        <f>IF((AND(F145&gt;100.1,F145&lt;110.1)),(F146*F147*(IF(G145=0,1,G145))),0)+IF((AND(H145&gt;100.1,H145&lt;110.1)),(H146*H147*(IF(I145=0,1,I145))),0)+IF((AND(J145&gt;100.1,J145&lt;110.1)),(J146*J147*(IF(K145=0,1,K145))),0)+IF((AND(L145&gt;100.1,L145&lt;110.1)),(L146*L147*(IF(M145=0,1,M145))),0)+IF((AND(N145&gt;100.1,N145&lt;110.1)),(N146*N147*(IF(O145=0,1,O145))),0)+IF((AND(P145&gt;100.1,P145&lt;110.1)),(P146*P147*(IF(Q145=0,1,Q145))),0)+IF((AND(R145&gt;100.1,R145&lt;110.1)),(R146*R147*(IF(S145=0,1,S145))),0)+IF((AND(T145&gt;100.1,T145&lt;110.1)),(T146*T147*(IF(U145=0,1,U145))),0)+IF((AND(V145&gt;100.1,V145&lt;110.1)),(V146*V147*(IF(W145=0,1,W145))),0)+IF((AND(X145&gt;100.1,X145&lt;110.1)),(X146*X147*(IF(Y145=0,1,Y145))),0)</f>
        <v>0</v>
      </c>
      <c r="AR146" s="79">
        <f>IF((AND(F145&gt;100.1,F145&lt;110.1)),(IF(G145=0,1,G145)),0)+IF((AND(H145&gt;100.1,H145&lt;110.1)),(IF(I145=0,1,I145)),0)+IF((AND(J145&gt;100.1,J145&lt;110.1)),(IF(K145=0,1,K145)),0)+IF((AND(L145&gt;100.1,L145&lt;110.1)),(IF(M145=0,1,M145)),0)+IF((AND(N145&gt;100.1,N145&lt;110.1)),(IF(O145=0,1,O145)),0)+IF((AND(P145&gt;100.1,P145&lt;110.1)),(IF(Q145=0,1,Q145)),0)+IF((AND(R145&gt;100.1,R145&lt;110.1)),(IF(S145=0,1,S145)),0)+IF((AND(T145&gt;100.1,T145&lt;110.1)),(IF(U145=0,1,U145)),0)+IF((AND(V145&gt;100.1,V145&lt;110.1)),(IF(W145=0,1,W145)),0)+IF((AND(X145&gt;100.1,X145&lt;110.1)),(IF(Y145=0,1,Y145)),0)</f>
        <v>0</v>
      </c>
      <c r="AS146" s="79">
        <f>IF((AND(F145&gt;100.1,F145&lt;110.1)),(F147*(IF(G145=0,1,G145))))+IF((AND(H145&gt;100.1,H145&lt;110.1)),(H147*(IF(I145=0,1,I145))))+IF((AND(J145&gt;100.1,J145&lt;110.1)),(J147*(IF(K145=0,1,K145))))+IF((AND(L145&gt;100.1,L145&lt;110.1)),(L147*(IF(M145=0,1,M145))))+IF((AND(N145&gt;100.1,N145&lt;110.1)),(N147*(IF(O145=0,1,O145))))+IF((AND(P145&gt;100.1,P145&lt;110.1)),(P147*(IF(Q145=0,1,Q145))))+IF((AND(R145&gt;100.1,R145&lt;110.1)),(R147*(IF(S145=0,1,S145))))+IF((AND(T145&gt;100.1,T145&lt;110.1)),(T147*(IF(U145=0,1,U145))))+IF((AND(V145&gt;100.1,V145&lt;110.1)),(V147*(IF(W145=0,1,W145))))+IF((AND(X145&gt;100.1,X145&lt;110.1)),(X147*(IF(Y145=0,1,Y145))))</f>
        <v>0</v>
      </c>
      <c r="AT146" s="79">
        <f>IF(AS146=0,0,ROUND(AQ146/AS146,1))</f>
        <v>0</v>
      </c>
      <c r="AU146" s="79">
        <f>IF((AND(F145&gt;110.1)),(F146*F147*(IF(G145=0,1,G145))),0)+IF((AND(H145&gt;110.1)),(H146*H147*(IF(I145=0,1,I145))),0)+IF((AND(J145&gt;110.1)),(J146*J147*(IF(K145=0,1,K145))),0)+IF((AND(L145&gt;110.1)),(L146*L147*(IF(M145=0,1,M145))),0)+IF((AND(N145&gt;110.1)),(N146*N147*(IF(O145=0,1,O145))),0)+IF((AND(P145&gt;110.1)),(P146*P147*(IF(Q145=0,1,Q145))),0)+IF((AND(R145&gt;110.1)),(R146*R147*(IF(S145=0,1,S145))),0)+IF((AND(T145&gt;110.1)),(T146*T147*(IF(U145=0,1,U145))),0)+IF((AND(V145&gt;110.1)),(V146*V147*(IF(W145=0,1,W145))),0)+IF((AND(X145&gt;110.1)),(X146*X147*(IF(Y145=0,1,Y145))),0)</f>
        <v>0</v>
      </c>
      <c r="AV146" s="31">
        <f>IF((AND(F145&gt;110.1)),(IF(G145=0,1,G145)),0)+IF((AND(H145&gt;110.1)),(IF(I145=0,1,I145)),0)+IF((AND(J145&gt;110.1)),(IF(K145=0,1,K145)),0)+IF((AND(L145&gt;110.1)),(IF(M145=0,1,M145)),0)+IF((AND(N145&gt;110.1)),(IF(O145=0,1,O145)),0)+IF((AND(P145&gt;110.1)),(IF(Q145=0,1,Q145)),0)+IF((AND(R145&gt;110.1)),(IF(S145=0,1,S145)),0)+IF((AND(T145&gt;110.1)),(IF(U145=0,1,U145)),0)+IF((AND(V145&gt;110.1)),(IF(W145=0,1,W145)),0)+IF((AND(X145&gt;110.1)),(IF(Y145=0,1,Y145)),0)</f>
        <v>0</v>
      </c>
      <c r="AW146" s="31">
        <f>IF((AND(F145&gt;110.1)),(F147*(IF(G145=0,1,G145))))+IF((AND(H145&gt;110.1)),(H147*(IF(I145=0,1,I145))))+IF((AND(J145&gt;110.1)),(J147*(IF(K145=0,1,K145))))+IF((AND(L145&gt;110.1)),(L147*(IF(M145=0,1,M145))))+IF((AND(N145&gt;110.1)),(N147*(IF(O145=0,1,O145))))+IF((AND(P145&gt;110.1)),(P147*(IF(Q145=0,1,Q145))))+IF((AND(R145&gt;110.1)),(R147*(IF(S145=0,1,S145))))+IF((AND(T145&gt;110.1)),(T147*(IF(U145=0,1,U145))))+IF((AND(V145&gt;110.1)),(V147*(IF(W145=0,1,W145))))+IF((AND(X145&gt;110.1)),(X147*(IF(Y145=0,1,Y145))))</f>
        <v>0</v>
      </c>
      <c r="AX146" s="31">
        <f>IF(AW146=0,0,ROUND(AU146/AW146,1))</f>
        <v>0</v>
      </c>
      <c r="AY146" s="4"/>
    </row>
    <row r="147" spans="2:51" s="24" customFormat="1" ht="10.5" hidden="1" customHeight="1" outlineLevel="1">
      <c r="B147" s="159"/>
      <c r="C147" s="165"/>
      <c r="D147" s="166"/>
      <c r="E147" s="23"/>
      <c r="F147" s="118" t="s">
        <v>76</v>
      </c>
      <c r="G147" s="158"/>
      <c r="H147" s="118"/>
      <c r="I147" s="158"/>
      <c r="J147" s="118"/>
      <c r="K147" s="158"/>
      <c r="L147" s="118"/>
      <c r="M147" s="158"/>
      <c r="N147" s="118"/>
      <c r="O147" s="158"/>
      <c r="P147" s="118"/>
      <c r="Q147" s="158"/>
      <c r="R147" s="118"/>
      <c r="S147" s="158"/>
      <c r="T147" s="118"/>
      <c r="U147" s="158"/>
      <c r="V147" s="118"/>
      <c r="W147" s="163"/>
      <c r="X147" s="5"/>
      <c r="Y147" s="163"/>
      <c r="Z147" s="150"/>
      <c r="AA147" s="35"/>
      <c r="AB147" s="35"/>
      <c r="AC147" s="35"/>
      <c r="AD147" s="35"/>
      <c r="AE147" s="31"/>
      <c r="AF147" s="31"/>
      <c r="AG147" s="31"/>
      <c r="AH147" s="31"/>
      <c r="AI147" s="36"/>
      <c r="AJ147" s="31"/>
      <c r="AK147" s="31"/>
      <c r="AL147" s="36"/>
      <c r="AM147" s="31"/>
      <c r="AN147" s="31"/>
      <c r="AO147" s="31"/>
      <c r="AP147" s="31"/>
      <c r="AQ147" s="79"/>
      <c r="AR147" s="79"/>
      <c r="AS147" s="79"/>
      <c r="AT147" s="79"/>
      <c r="AU147" s="80"/>
      <c r="AV147" s="31"/>
      <c r="AW147" s="31"/>
      <c r="AX147" s="36"/>
      <c r="AY147" s="37"/>
    </row>
    <row r="148" spans="2:51" ht="10.5" hidden="1" customHeight="1" outlineLevel="1">
      <c r="B148" s="159"/>
      <c r="C148" s="165"/>
      <c r="D148" s="166"/>
      <c r="E148" s="6"/>
      <c r="F148" s="8">
        <f>IF(F149=0,0,(ROUND(F149*100/$D148,1)))</f>
        <v>0</v>
      </c>
      <c r="G148" s="158"/>
      <c r="H148" s="8">
        <f>IF(H149=0,0,(ROUND(H149*100/$D148,1)))</f>
        <v>0</v>
      </c>
      <c r="I148" s="158"/>
      <c r="J148" s="8">
        <f>IF(J149=0,0,(ROUND(J149*100/$D148,1)))</f>
        <v>0</v>
      </c>
      <c r="K148" s="158"/>
      <c r="L148" s="8">
        <f>IF(L149=0,0,(ROUND(L149*100/$D148,1)))</f>
        <v>0</v>
      </c>
      <c r="M148" s="158"/>
      <c r="N148" s="8">
        <f>IF(N149=0,0,(ROUND(N149*100/$D148,1)))</f>
        <v>0</v>
      </c>
      <c r="O148" s="158"/>
      <c r="P148" s="8">
        <f>IF(P149=0,0,(ROUND(P149*100/$D148,1)))</f>
        <v>0</v>
      </c>
      <c r="Q148" s="158"/>
      <c r="R148" s="8">
        <f>IF(R149=0,0,(ROUND(R149*100/$D148,1)))</f>
        <v>0</v>
      </c>
      <c r="S148" s="158"/>
      <c r="T148" s="8">
        <f>IF(T149=0,0,(ROUND(T149*100/$D148,1)))</f>
        <v>0</v>
      </c>
      <c r="U148" s="158"/>
      <c r="V148" s="8">
        <f>IF(V149=0,0,(ROUND(V149*100/$D148,1)))</f>
        <v>0</v>
      </c>
      <c r="W148" s="163"/>
      <c r="X148" s="8">
        <f>IF(X149=0,0,(ROUND(X149*100/$D148,1)))</f>
        <v>0</v>
      </c>
      <c r="Y148" s="163"/>
      <c r="Z148" s="150"/>
      <c r="AA148" s="29">
        <f>IF(AA149=0,0,(100*AA149/D148))</f>
        <v>0</v>
      </c>
      <c r="AB148" s="29"/>
      <c r="AC148" s="29"/>
      <c r="AD148" s="29">
        <f>IF(AC149=0,0,ROUND(AA148/AC149,1))</f>
        <v>0</v>
      </c>
      <c r="AE148" s="29">
        <f>IF(AE149=0,0,(100*AE149/D148))</f>
        <v>0</v>
      </c>
      <c r="AF148" s="29"/>
      <c r="AG148" s="29"/>
      <c r="AH148" s="29">
        <f>IF(AG149=0,0,ROUND(AE148/AG149,1))</f>
        <v>0</v>
      </c>
      <c r="AI148" s="29">
        <f>IF(AI149=0,0,(100*AI149/D148))</f>
        <v>0</v>
      </c>
      <c r="AJ148" s="29"/>
      <c r="AK148" s="29"/>
      <c r="AL148" s="29">
        <f>IF(AK149=0,0,ROUND(AI148/AK149,1))</f>
        <v>0</v>
      </c>
      <c r="AM148" s="29">
        <f>IF(AM149=0,0,(100*AM149/D148))</f>
        <v>0</v>
      </c>
      <c r="AN148" s="29"/>
      <c r="AO148" s="29"/>
      <c r="AP148" s="29">
        <f>IF(AO149=0,0,ROUND(AM148/AO149,1))</f>
        <v>0</v>
      </c>
      <c r="AQ148" s="29">
        <f>IF(AQ149=0,0,(100*AQ149/D148))</f>
        <v>0</v>
      </c>
      <c r="AR148" s="29"/>
      <c r="AS148" s="29"/>
      <c r="AT148" s="29">
        <f>IF(AS149=0,0,ROUND(AQ148/AS149,1))</f>
        <v>0</v>
      </c>
      <c r="AU148" s="29">
        <f>IF(AU149=0,0,(100*AU149/D148))</f>
        <v>0</v>
      </c>
      <c r="AV148" s="29"/>
      <c r="AW148" s="29"/>
      <c r="AX148" s="29">
        <f>IF(AW149=0,0,ROUND(AU148/AW149,1))</f>
        <v>0</v>
      </c>
    </row>
    <row r="149" spans="2:51" s="2" customFormat="1" ht="10.5" hidden="1" customHeight="1" outlineLevel="1">
      <c r="B149" s="159"/>
      <c r="C149" s="165"/>
      <c r="D149" s="166"/>
      <c r="E149" s="6"/>
      <c r="F149" s="119"/>
      <c r="G149" s="158"/>
      <c r="H149" s="119"/>
      <c r="I149" s="158"/>
      <c r="J149" s="119"/>
      <c r="K149" s="158"/>
      <c r="L149" s="119"/>
      <c r="M149" s="158"/>
      <c r="N149" s="119"/>
      <c r="O149" s="158"/>
      <c r="P149" s="119"/>
      <c r="Q149" s="158"/>
      <c r="R149" s="119"/>
      <c r="S149" s="158"/>
      <c r="T149" s="119"/>
      <c r="U149" s="158"/>
      <c r="V149" s="119"/>
      <c r="W149" s="163"/>
      <c r="X149" s="22"/>
      <c r="Y149" s="163"/>
      <c r="Z149" s="150"/>
      <c r="AA149" s="30">
        <f>IF(F149=0,0,(F150*(IF(G148=0,1,G148)))*F149)+IF(H149=0,0,(H150*(IF(I148=0,1,I148)))*H149)+IF(J149=0,0,(J150*(IF(K148=0,1,K148)))*J149)+IF(L149=0,0,(L150*(IF(M148=0,1,M148)))*L149)+IF(N149=0,0,(N150*(IF(O148=0,1,O148)))*N149)+IF(P149=0,0,(P150*(IF(Q148=0,1,Q148)))*P149)+IF(R149=0,0,(R150*(IF(S148=0,1,S148)))*R149)+IF(T149=0,0,(T150*(IF(U148=0,1,U148)))*T149)+IF(V149=0,0,(V150*(IF(W148=0,1,W148)))*V149)+IF(X149=0,0,(X150*(IF(Y148=0,1,Y148)))*X149)</f>
        <v>0</v>
      </c>
      <c r="AB149" s="30">
        <f>IF(F149=0,0,(IF(G148=0,1,G148)))+IF(H149=0,0,(IF(I148=0,1,I148)))+IF(J149=0,0,(IF(K148=0,1,K148)))+IF(L149=0,0,(IF(M148=0,1,M148)))+IF(N149=0,0,(IF(O148=0,1,O148)))+IF(P149=0,0,(IF(Q148=0,1,Q148)))+IF(R149=0,0,(IF(S148=0,1,S148)))+IF(T149=0,0,(IF(U148=0,1,U148)))+IF(V149=0,0,(IF(W148=0,1,W148)))+IF(X149=0,0,(IF(Y148=0,1,Y148)))</f>
        <v>0</v>
      </c>
      <c r="AC149" s="30">
        <f>IF(F149=0,0,(F150*(IF(G148=0,1,G148))))+IF(H149=0,0,(H150*(IF(I148=0,1,I148))))+IF(J149=0,0,(J150*(IF(K148=0,1,K148))))+IF(L149=0,0,(L150*(IF(M148=0,1,M148))))+IF(N149=0,0,(N150*(IF(O148=0,1,O148))))+IF(P149=0,0,(P150*(IF(Q148=0,1,Q148))))+IF(R149=0,0,(R150*(IF(S148=0,1,S148))))+IF(T149=0,0,(T150*(IF(U148=0,1,U148))))+IF(V149=0,0,(V150*(IF(W148=0,1,W148))))+IF(X149=0,0,(X150*(IF(Y148=0,1,Y148))))</f>
        <v>0</v>
      </c>
      <c r="AD149" s="30">
        <f>IF(AC149=0,0,ROUND(AA149/AC149,1))</f>
        <v>0</v>
      </c>
      <c r="AE149" s="31">
        <f>IF((AND(F148&gt;69.9,F148&lt;80.1)),(F149*F150*(IF(G148=0,1,G148))),0)+IF((AND(H148&gt;69.9,H148&lt;80.1)),(H149*H150*(IF(I148=0,1,I148))),0)+IF((AND(J148&gt;69.9,J148&lt;80.1)),(J149*J150*(IF(K148=0,1,K148))),0)+IF((AND(L148&gt;69.9,L148&lt;80.1)),(L149*L150*(IF(M148=0,1,M148))),0)+IF((AND(N148&gt;69.9,N148&lt;80.1)),(N149*N150*(IF(O148=0,1,O148))),0)+IF((AND(P148&gt;69.9,P148&lt;80.1)),(P149*P150*(IF(Q148=0,1,Q148))),0)+IF((AND(R148&gt;69.9,R148&lt;80.1)),(R149*R150*(IF(S148=0,1,S148))),0)+IF((AND(T148&gt;69.9,T148&lt;80.1)),(T149*T150*(IF(U148=0,1,U148))),0)+IF((AND(V148&gt;69.9,V148&lt;80.1)),(V149*V150*(IF(W148=0,1,W148))),0)+IF((AND(X148&gt;69.9,X148&lt;80.1)),(X149*X150*(IF(Y148=0,1,Y148))),0)</f>
        <v>0</v>
      </c>
      <c r="AF149" s="31">
        <f>IF((AND(F148&gt;69.9,F148&lt;80.1)),(IF(G148=0,1,G148)),0)+IF((AND(H148&gt;69.9,H148&lt;80.1)),(IF(I148=0,1,I148)),0)+IF((AND(J148&gt;69.9,J148&lt;80.1)),(IF(K148=0,1,K148)),0)+IF((AND(L148&gt;69.9,L148&lt;80.1)),(IF(M148=0,1,M148)),0)+IF((AND(N148&gt;69.9,N148&lt;80.1)),(IF(O148=0,1,O148)),0)+IF((AND(P148&gt;69.9,P148&lt;80.1)),(IF(Q148=0,1,Q148)),0)+IF((AND(R148&gt;69.9,R148&lt;80.1)),(IF(S148=0,1,S148)),0)+IF((AND(T148&gt;69.9,T148&lt;80.1)),(IF(U148=0,1,U148)),0)+IF((AND(V148&gt;69.9,V148&lt;80.1)),(IF(W148=0,1,W148)),0)+IF((AND(X148&gt;69.9,X148&lt;80.1)),(IF(Y148=0,1,Y148)),0)</f>
        <v>0</v>
      </c>
      <c r="AG149" s="31">
        <f>IF((AND(F148&gt;69.9,F148&lt;80.1)),(F150*(IF(G148=0,1,G148))))+IF((AND(H148&gt;69.9,H148&lt;80.1)),(H150*(IF(I148=0,1,I148))))+IF((AND(J148&gt;69.9,J148&lt;80.1)),(J150*(IF(K148=0,1,K148))))+IF((AND(L148&gt;69.9,L148&lt;80.1)),(L150*(IF(M148=0,1,M148))))+IF((AND(N148&gt;69.9,N148&lt;80.1)),(N150*(IF(O148=0,1,O148))))+IF((AND(P148&gt;69.9,P148&lt;80.1)),(P150*(IF(Q148=0,1,Q148))))+IF((AND(R148&gt;69.9,R148&lt;80.1)),(R150*(IF(S148=0,1,S148))))+IF((AND(T148&gt;69.9,T148&lt;80.1)),(T150*(IF(U148=0,1,U148))))+IF((AND(V148&gt;69.9,V148&lt;80.1)),(V150*(IF(W148=0,1,W148))))+IF((AND(X148&gt;69.9,X148&lt;80.1)),(X150*(IF(Y148=0,1,Y148))))</f>
        <v>0</v>
      </c>
      <c r="AH149" s="31">
        <f>IF(AG149=0,0,ROUND(AE149/AG149,1))</f>
        <v>0</v>
      </c>
      <c r="AI149" s="31">
        <f>IF((AND(F148&gt;80.1,F148&lt;90.1)),(F149*F150*(IF(G148=0,1,G148))),0)+IF((AND(H148&gt;80.1,H148&lt;90.1)),(H149*H150*(IF(I148=0,1,I148))),0)+IF((AND(J148&gt;80.1,J148&lt;90.1)),(J149*J150*(IF(K148=0,1,K148))),0)+IF((AND(L148&gt;80.1,L148&lt;90.1)),(L149*L150*(IF(M148=0,1,M148))),0)+IF((AND(N148&gt;80.1,N148&lt;90.1)),(N149*N150*(IF(O148=0,1,O148))),0)+IF((AND(P148&gt;80.1,P148&lt;90.1)),(P149*P150*(IF(Q148=0,1,Q148))),0)+IF((AND(R148&gt;80.1,R148&lt;90.1)),(R149*R150*(IF(S148=0,1,S148))),0)+IF((AND(T148&gt;80.1,T148&lt;90.1)),(T149*T150*(IF(U148=0,1,U148))),0)+IF((AND(V148&gt;80.1,V148&lt;90.1)),(V149*V150*(IF(W148=0,1,W148))),0)+IF((AND(X148&gt;80.1,X148&lt;90.1)),(X149*X150*(IF(Y148=0,1,Y148))),0)</f>
        <v>0</v>
      </c>
      <c r="AJ149" s="31">
        <f>IF((AND(F148&gt;80.1,F148&lt;90.1)),(IF(G148=0,1,G148)),0)+IF((AND(H148&gt;80.1,H148&lt;90.1)),(IF(I148=0,1,I148)),0)+IF((AND(J148&gt;80.1,J148&lt;90.1)),(IF(K148=0,1,K148)),0)+IF((AND(L148&gt;80.1,L148&lt;90.1)),(IF(M148=0,1,M148)),0)+IF((AND(N148&gt;80.1,N148&lt;90.1)),(IF(O148=0,1,O148)),0)+IF((AND(P148&gt;80.1,P148&lt;90.1)),(IF(Q148=0,1,Q148)),0)+IF((AND(R148&gt;80.1,R148&lt;90.1)),(IF(S148=0,1,S148)),0)+IF((AND(T148&gt;80.1,T148&lt;90.1)),(IF(U148=0,1,U148)),0)+IF((AND(V148&gt;80.1,V148&lt;90.1)),(IF(W148=0,1,W148)),0)+IF((AND(X148&gt;80.1,X148&lt;90.1)),(IF(Y148=0,1,Y148)),0)</f>
        <v>0</v>
      </c>
      <c r="AK149" s="31">
        <f>IF((AND(F148&gt;80.1,F148&lt;90.1)),(F150*(IF(G148=0,1,G148))))+IF((AND(H148&gt;80.1,H148&lt;90.1)),(H150*(IF(I148=0,1,I148))))+IF((AND(J148&gt;80.1,J148&lt;90.1)),(J150*(IF(K148=0,1,K148))))+IF((AND(L148&gt;80.1,L148&lt;90.1)),(L150*(IF(M148=0,1,M148))))+IF((AND(N148&gt;80.1,N148&lt;90.1)),(N150*(IF(O148=0,1,O148))))+IF((AND(P148&gt;80.1,P148&lt;90.1)),(P150*(IF(Q148=0,1,Q148))))+IF((AND(R148&gt;80.1,R148&lt;90.1)),(R150*(IF(S148=0,1,S148))))+IF((AND(T148&gt;80.1,T148&lt;90.1)),(T150*(IF(U148=0,1,U148))))+IF((AND(V148&gt;80.1,V148&lt;90.1)),(V150*(IF(W148=0,1,W148))))+IF((AND(X148&gt;80.1,X148&lt;90.1)),(X150*(IF(Y148=0,1,Y148))))</f>
        <v>0</v>
      </c>
      <c r="AL149" s="31">
        <f>IF(AK149=0,0,ROUND(AI149/AK149,1))</f>
        <v>0</v>
      </c>
      <c r="AM149" s="31">
        <f>IF((AND(F148&gt;90.1,F148&lt;100.1)),(F149*F150*(IF(G148=0,1,G148))),0)+IF((AND(H148&gt;90.1,H148&lt;100.1)),(H149*H150*(IF(I148=0,1,I148))),0)+IF((AND(J148&gt;90.1,J148&lt;100.1)),(J149*J150*(IF(K148=0,1,K148))),0)+IF((AND(L148&gt;90.1,L148&lt;100.1)),(L149*L150*(IF(M148=0,1,M148))),0)+IF((AND(N148&gt;90.1,N148&lt;100.1)),(N149*N150*(IF(O148=0,1,O148))),0)+IF((AND(P148&gt;90.1,P148&lt;100.1)),(P149*P150*(IF(Q148=0,1,Q148))),0)+IF((AND(R148&gt;90.1,R148&lt;100.1)),(R149*R150*(IF(S148=0,1,S148))),0)+IF((AND(T148&gt;90.1,T148&lt;100.1)),(T149*T150*(IF(U148=0,1,U148))),0)+IF((AND(V148&gt;90.1,V148&lt;100.1)),(V149*V150*(IF(W148=0,1,W148))),0)+IF((AND(X148&gt;90.1,X148&lt;100.1)),(X149*X150*(IF(Y148=0,1,Y148))),0)</f>
        <v>0</v>
      </c>
      <c r="AN149" s="31">
        <f>IF((AND(F148&gt;90.1,F148&lt;100.1)),(IF(G148=0,1,G148)),0)+IF((AND(H148&gt;90.1,H148&lt;100.1)),(IF(I148=0,1,I148)),0)+IF((AND(J148&gt;90.1,J148&lt;100.1)),(IF(K148=0,1,K148)),0)+IF((AND(L148&gt;90.1,L148&lt;100.1)),(IF(M148=0,1,M148)),0)+IF((AND(N148&gt;90.1,N148&lt;100.1)),(IF(O148=0,1,O148)),0)+IF((AND(P148&gt;90.1,P148&lt;100.1)),(IF(Q148=0,1,Q148)),0)+IF((AND(R148&gt;90.1,R148&lt;100.1)),(IF(S148=0,1,S148)),0)+IF((AND(T148&gt;90.1,T148&lt;100.1)),(IF(U148=0,1,U148)),0)+IF((AND(V148&gt;90.1,V148&lt;100.1)),(IF(W148=0,1,W148)),0)+IF((AND(X148&gt;90.1,X148&lt;100.1)),(IF(Y148=0,1,Y148)),0)</f>
        <v>0</v>
      </c>
      <c r="AO149" s="31">
        <f>IF((AND(F148&gt;90.1,F148&lt;100.1)),(F150*(IF(G148=0,1,G148))))+IF((AND(H148&gt;90.1,H148&lt;100.1)),(H150*(IF(I148=0,1,I148))))+IF((AND(J148&gt;90.1,J148&lt;100.1)),(J150*(IF(K148=0,1,K148))))+IF((AND(L148&gt;90.1,L148&lt;100.1)),(L150*(IF(M148=0,1,M148))))+IF((AND(N148&gt;90.1,N148&lt;100.1)),(N150*(IF(O148=0,1,O148))))+IF((AND(P148&gt;90.1,P148&lt;100.1)),(P150*(IF(Q148=0,1,Q148))))+IF((AND(R148&gt;90.1,R148&lt;100.1)),(R150*(IF(S148=0,1,S148))))+IF((AND(T148&gt;90.1,T148&lt;100.1)),(T150*(IF(U148=0,1,U148))))+IF((AND(V148&gt;90.1,V148&lt;100.1)),(V150*(IF(W148=0,1,W148))))+IF((AND(X148&gt;90.1,X148&lt;100.1)),(X150*(IF(Y148=0,1,Y148))))</f>
        <v>0</v>
      </c>
      <c r="AP149" s="31">
        <f>IF(AO149=0,0,ROUND(AM149/AO149,1))</f>
        <v>0</v>
      </c>
      <c r="AQ149" s="79">
        <f>IF((AND(F148&gt;100.1,F148&lt;110.1)),(F149*F150*(IF(G148=0,1,G148))),0)+IF((AND(H148&gt;100.1,H148&lt;110.1)),(H149*H150*(IF(I148=0,1,I148))),0)+IF((AND(J148&gt;100.1,J148&lt;110.1)),(J149*J150*(IF(K148=0,1,K148))),0)+IF((AND(L148&gt;100.1,L148&lt;110.1)),(L149*L150*(IF(M148=0,1,M148))),0)+IF((AND(N148&gt;100.1,N148&lt;110.1)),(N149*N150*(IF(O148=0,1,O148))),0)+IF((AND(P148&gt;100.1,P148&lt;110.1)),(P149*P150*(IF(Q148=0,1,Q148))),0)+IF((AND(R148&gt;100.1,R148&lt;110.1)),(R149*R150*(IF(S148=0,1,S148))),0)+IF((AND(T148&gt;100.1,T148&lt;110.1)),(T149*T150*(IF(U148=0,1,U148))),0)+IF((AND(V148&gt;100.1,V148&lt;110.1)),(V149*V150*(IF(W148=0,1,W148))),0)+IF((AND(X148&gt;100.1,X148&lt;110.1)),(X149*X150*(IF(Y148=0,1,Y148))),0)</f>
        <v>0</v>
      </c>
      <c r="AR149" s="79">
        <f>IF((AND(F148&gt;100.1,F148&lt;110.1)),(IF(G148=0,1,G148)),0)+IF((AND(H148&gt;100.1,H148&lt;110.1)),(IF(I148=0,1,I148)),0)+IF((AND(J148&gt;100.1,J148&lt;110.1)),(IF(K148=0,1,K148)),0)+IF((AND(L148&gt;100.1,L148&lt;110.1)),(IF(M148=0,1,M148)),0)+IF((AND(N148&gt;100.1,N148&lt;110.1)),(IF(O148=0,1,O148)),0)+IF((AND(P148&gt;100.1,P148&lt;110.1)),(IF(Q148=0,1,Q148)),0)+IF((AND(R148&gt;100.1,R148&lt;110.1)),(IF(S148=0,1,S148)),0)+IF((AND(T148&gt;100.1,T148&lt;110.1)),(IF(U148=0,1,U148)),0)+IF((AND(V148&gt;100.1,V148&lt;110.1)),(IF(W148=0,1,W148)),0)+IF((AND(X148&gt;100.1,X148&lt;110.1)),(IF(Y148=0,1,Y148)),0)</f>
        <v>0</v>
      </c>
      <c r="AS149" s="79">
        <f>IF((AND(F148&gt;100.1,F148&lt;110.1)),(F150*(IF(G148=0,1,G148))))+IF((AND(H148&gt;100.1,H148&lt;110.1)),(H150*(IF(I148=0,1,I148))))+IF((AND(J148&gt;100.1,J148&lt;110.1)),(J150*(IF(K148=0,1,K148))))+IF((AND(L148&gt;100.1,L148&lt;110.1)),(L150*(IF(M148=0,1,M148))))+IF((AND(N148&gt;100.1,N148&lt;110.1)),(N150*(IF(O148=0,1,O148))))+IF((AND(P148&gt;100.1,P148&lt;110.1)),(P150*(IF(Q148=0,1,Q148))))+IF((AND(R148&gt;100.1,R148&lt;110.1)),(R150*(IF(S148=0,1,S148))))+IF((AND(T148&gt;100.1,T148&lt;110.1)),(T150*(IF(U148=0,1,U148))))+IF((AND(V148&gt;100.1,V148&lt;110.1)),(V150*(IF(W148=0,1,W148))))+IF((AND(X148&gt;100.1,X148&lt;110.1)),(X150*(IF(Y148=0,1,Y148))))</f>
        <v>0</v>
      </c>
      <c r="AT149" s="79">
        <f>IF(AS149=0,0,ROUND(AQ149/AS149,1))</f>
        <v>0</v>
      </c>
      <c r="AU149" s="79">
        <f>IF((AND(F148&gt;110.1)),(F149*F150*(IF(G148=0,1,G148))),0)+IF((AND(H148&gt;110.1)),(H149*H150*(IF(I148=0,1,I148))),0)+IF((AND(J148&gt;110.1)),(J149*J150*(IF(K148=0,1,K148))),0)+IF((AND(L148&gt;110.1)),(L149*L150*(IF(M148=0,1,M148))),0)+IF((AND(N148&gt;110.1)),(N149*N150*(IF(O148=0,1,O148))),0)+IF((AND(P148&gt;110.1)),(P149*P150*(IF(Q148=0,1,Q148))),0)+IF((AND(R148&gt;110.1)),(R149*R150*(IF(S148=0,1,S148))),0)+IF((AND(T148&gt;110.1)),(T149*T150*(IF(U148=0,1,U148))),0)+IF((AND(V148&gt;110.1)),(V149*V150*(IF(W148=0,1,W148))),0)+IF((AND(X148&gt;110.1)),(X149*X150*(IF(Y148=0,1,Y148))),0)</f>
        <v>0</v>
      </c>
      <c r="AV149" s="31">
        <f>IF((AND(F148&gt;110.1)),(IF(G148=0,1,G148)),0)+IF((AND(H148&gt;110.1)),(IF(I148=0,1,I148)),0)+IF((AND(J148&gt;110.1)),(IF(K148=0,1,K148)),0)+IF((AND(L148&gt;110.1)),(IF(M148=0,1,M148)),0)+IF((AND(N148&gt;110.1)),(IF(O148=0,1,O148)),0)+IF((AND(P148&gt;110.1)),(IF(Q148=0,1,Q148)),0)+IF((AND(R148&gt;110.1)),(IF(S148=0,1,S148)),0)+IF((AND(T148&gt;110.1)),(IF(U148=0,1,U148)),0)+IF((AND(V148&gt;110.1)),(IF(W148=0,1,W148)),0)+IF((AND(X148&gt;110.1)),(IF(Y148=0,1,Y148)),0)</f>
        <v>0</v>
      </c>
      <c r="AW149" s="31">
        <f>IF((AND(F148&gt;110.1)),(F150*(IF(G148=0,1,G148))))+IF((AND(H148&gt;110.1)),(H150*(IF(I148=0,1,I148))))+IF((AND(J148&gt;110.1)),(J150*(IF(K148=0,1,K148))))+IF((AND(L148&gt;110.1)),(L150*(IF(M148=0,1,M148))))+IF((AND(N148&gt;110.1)),(N150*(IF(O148=0,1,O148))))+IF((AND(P148&gt;110.1)),(P150*(IF(Q148=0,1,Q148))))+IF((AND(R148&gt;110.1)),(R150*(IF(S148=0,1,S148))))+IF((AND(T148&gt;110.1)),(T150*(IF(U148=0,1,U148))))+IF((AND(V148&gt;110.1)),(V150*(IF(W148=0,1,W148))))+IF((AND(X148&gt;110.1)),(X150*(IF(Y148=0,1,Y148))))</f>
        <v>0</v>
      </c>
      <c r="AX149" s="31">
        <f>IF(AW149=0,0,ROUND(AU149/AW149,1))</f>
        <v>0</v>
      </c>
      <c r="AY149" s="4"/>
    </row>
    <row r="150" spans="2:51" s="24" customFormat="1" ht="10.5" hidden="1" customHeight="1" outlineLevel="1">
      <c r="B150" s="159"/>
      <c r="C150" s="165"/>
      <c r="D150" s="166"/>
      <c r="E150" s="23"/>
      <c r="F150" s="118" t="s">
        <v>76</v>
      </c>
      <c r="G150" s="158"/>
      <c r="H150" s="118"/>
      <c r="I150" s="158"/>
      <c r="J150" s="118"/>
      <c r="K150" s="158"/>
      <c r="L150" s="118"/>
      <c r="M150" s="158"/>
      <c r="N150" s="118"/>
      <c r="O150" s="158"/>
      <c r="P150" s="118"/>
      <c r="Q150" s="158"/>
      <c r="R150" s="118"/>
      <c r="S150" s="158"/>
      <c r="T150" s="118"/>
      <c r="U150" s="158"/>
      <c r="V150" s="118"/>
      <c r="W150" s="163"/>
      <c r="X150" s="5"/>
      <c r="Y150" s="163"/>
      <c r="Z150" s="150"/>
      <c r="AA150" s="35"/>
      <c r="AB150" s="35"/>
      <c r="AC150" s="35"/>
      <c r="AD150" s="35"/>
      <c r="AE150" s="31"/>
      <c r="AF150" s="31"/>
      <c r="AG150" s="31"/>
      <c r="AH150" s="31"/>
      <c r="AI150" s="36"/>
      <c r="AJ150" s="31"/>
      <c r="AK150" s="31"/>
      <c r="AL150" s="36"/>
      <c r="AM150" s="31"/>
      <c r="AN150" s="31"/>
      <c r="AO150" s="31"/>
      <c r="AP150" s="31"/>
      <c r="AQ150" s="79"/>
      <c r="AR150" s="79"/>
      <c r="AS150" s="79"/>
      <c r="AT150" s="79"/>
      <c r="AU150" s="80"/>
      <c r="AV150" s="31"/>
      <c r="AW150" s="31"/>
      <c r="AX150" s="36"/>
      <c r="AY150" s="37"/>
    </row>
    <row r="151" spans="2:51" ht="10.5" hidden="1" customHeight="1" outlineLevel="1">
      <c r="B151" s="159"/>
      <c r="C151" s="165"/>
      <c r="D151" s="166"/>
      <c r="E151" s="6"/>
      <c r="F151" s="8">
        <f>IF(F152=0,0,(ROUND(F152*100/$D151,1)))</f>
        <v>0</v>
      </c>
      <c r="G151" s="158"/>
      <c r="H151" s="8">
        <f>IF(H152=0,0,(ROUND(H152*100/$D151,1)))</f>
        <v>0</v>
      </c>
      <c r="I151" s="158"/>
      <c r="J151" s="8">
        <f>IF(J152=0,0,(ROUND(J152*100/$D151,1)))</f>
        <v>0</v>
      </c>
      <c r="K151" s="158"/>
      <c r="L151" s="8">
        <f>IF(L152=0,0,(ROUND(L152*100/$D151,1)))</f>
        <v>0</v>
      </c>
      <c r="M151" s="158"/>
      <c r="N151" s="8">
        <f>IF(N152=0,0,(ROUND(N152*100/$D151,1)))</f>
        <v>0</v>
      </c>
      <c r="O151" s="158"/>
      <c r="P151" s="8">
        <f>IF(P152=0,0,(ROUND(P152*100/$D151,1)))</f>
        <v>0</v>
      </c>
      <c r="Q151" s="158"/>
      <c r="R151" s="8">
        <f>IF(R152=0,0,(ROUND(R152*100/$D151,1)))</f>
        <v>0</v>
      </c>
      <c r="S151" s="158"/>
      <c r="T151" s="8">
        <f>IF(T152=0,0,(ROUND(T152*100/$D151,1)))</f>
        <v>0</v>
      </c>
      <c r="U151" s="158"/>
      <c r="V151" s="8">
        <f>IF(V152=0,0,(ROUND(V152*100/$D151,1)))</f>
        <v>0</v>
      </c>
      <c r="W151" s="163"/>
      <c r="X151" s="8">
        <f>IF(X152=0,0,(ROUND(X152*100/$D151,1)))</f>
        <v>0</v>
      </c>
      <c r="Y151" s="163"/>
      <c r="Z151" s="150"/>
      <c r="AA151" s="29">
        <f>IF(AA152=0,0,(100*AA152/D151))</f>
        <v>0</v>
      </c>
      <c r="AB151" s="29"/>
      <c r="AC151" s="29"/>
      <c r="AD151" s="29">
        <f>IF(AC152=0,0,ROUND(AA151/AC152,1))</f>
        <v>0</v>
      </c>
      <c r="AE151" s="29">
        <f>IF(AE152=0,0,(100*AE152/D151))</f>
        <v>0</v>
      </c>
      <c r="AF151" s="29"/>
      <c r="AG151" s="29"/>
      <c r="AH151" s="29">
        <f>IF(AG152=0,0,ROUND(AE151/AG152,1))</f>
        <v>0</v>
      </c>
      <c r="AI151" s="29">
        <f>IF(AI152=0,0,(100*AI152/D151))</f>
        <v>0</v>
      </c>
      <c r="AJ151" s="29"/>
      <c r="AK151" s="29"/>
      <c r="AL151" s="29">
        <f>IF(AK152=0,0,ROUND(AI151/AK152,1))</f>
        <v>0</v>
      </c>
      <c r="AM151" s="29">
        <f>IF(AM152=0,0,(100*AM152/D151))</f>
        <v>0</v>
      </c>
      <c r="AN151" s="29"/>
      <c r="AO151" s="29"/>
      <c r="AP151" s="29">
        <f>IF(AO152=0,0,ROUND(AM151/AO152,1))</f>
        <v>0</v>
      </c>
      <c r="AQ151" s="29">
        <f>IF(AQ152=0,0,(100*AQ152/D151))</f>
        <v>0</v>
      </c>
      <c r="AR151" s="29"/>
      <c r="AS151" s="29"/>
      <c r="AT151" s="29">
        <f>IF(AS152=0,0,ROUND(AQ151/AS152,1))</f>
        <v>0</v>
      </c>
      <c r="AU151" s="29">
        <f>IF(AU152=0,0,(100*AU152/D151))</f>
        <v>0</v>
      </c>
      <c r="AV151" s="29"/>
      <c r="AW151" s="29"/>
      <c r="AX151" s="29">
        <f>IF(AW152=0,0,ROUND(AU151/AW152,1))</f>
        <v>0</v>
      </c>
    </row>
    <row r="152" spans="2:51" s="2" customFormat="1" ht="10.5" hidden="1" customHeight="1" outlineLevel="1">
      <c r="B152" s="159"/>
      <c r="C152" s="165"/>
      <c r="D152" s="166"/>
      <c r="E152" s="6"/>
      <c r="F152" s="119"/>
      <c r="G152" s="158"/>
      <c r="H152" s="119"/>
      <c r="I152" s="158"/>
      <c r="J152" s="119"/>
      <c r="K152" s="158"/>
      <c r="L152" s="119"/>
      <c r="M152" s="158"/>
      <c r="N152" s="119"/>
      <c r="O152" s="158"/>
      <c r="P152" s="119"/>
      <c r="Q152" s="158"/>
      <c r="R152" s="119"/>
      <c r="S152" s="158"/>
      <c r="T152" s="119"/>
      <c r="U152" s="158"/>
      <c r="V152" s="119"/>
      <c r="W152" s="163"/>
      <c r="X152" s="22"/>
      <c r="Y152" s="163"/>
      <c r="Z152" s="150"/>
      <c r="AA152" s="30">
        <f>IF(F152=0,0,(F153*(IF(G151=0,1,G151)))*F152)+IF(H152=0,0,(H153*(IF(I151=0,1,I151)))*H152)+IF(J152=0,0,(J153*(IF(K151=0,1,K151)))*J152)+IF(L152=0,0,(L153*(IF(M151=0,1,M151)))*L152)+IF(N152=0,0,(N153*(IF(O151=0,1,O151)))*N152)+IF(P152=0,0,(P153*(IF(Q151=0,1,Q151)))*P152)+IF(R152=0,0,(R153*(IF(S151=0,1,S151)))*R152)+IF(T152=0,0,(T153*(IF(U151=0,1,U151)))*T152)+IF(V152=0,0,(V153*(IF(W151=0,1,W151)))*V152)+IF(X152=0,0,(X153*(IF(Y151=0,1,Y151)))*X152)</f>
        <v>0</v>
      </c>
      <c r="AB152" s="30">
        <f>IF(F152=0,0,(IF(G151=0,1,G151)))+IF(H152=0,0,(IF(I151=0,1,I151)))+IF(J152=0,0,(IF(K151=0,1,K151)))+IF(L152=0,0,(IF(M151=0,1,M151)))+IF(N152=0,0,(IF(O151=0,1,O151)))+IF(P152=0,0,(IF(Q151=0,1,Q151)))+IF(R152=0,0,(IF(S151=0,1,S151)))+IF(T152=0,0,(IF(U151=0,1,U151)))+IF(V152=0,0,(IF(W151=0,1,W151)))+IF(X152=0,0,(IF(Y151=0,1,Y151)))</f>
        <v>0</v>
      </c>
      <c r="AC152" s="30">
        <f>IF(F152=0,0,(F153*(IF(G151=0,1,G151))))+IF(H152=0,0,(H153*(IF(I151=0,1,I151))))+IF(J152=0,0,(J153*(IF(K151=0,1,K151))))+IF(L152=0,0,(L153*(IF(M151=0,1,M151))))+IF(N152=0,0,(N153*(IF(O151=0,1,O151))))+IF(P152=0,0,(P153*(IF(Q151=0,1,Q151))))+IF(R152=0,0,(R153*(IF(S151=0,1,S151))))+IF(T152=0,0,(T153*(IF(U151=0,1,U151))))+IF(V152=0,0,(V153*(IF(W151=0,1,W151))))+IF(X152=0,0,(X153*(IF(Y151=0,1,Y151))))</f>
        <v>0</v>
      </c>
      <c r="AD152" s="30">
        <f>IF(AC152=0,0,ROUND(AA152/AC152,1))</f>
        <v>0</v>
      </c>
      <c r="AE152" s="31">
        <f>IF((AND(F151&gt;69.9,F151&lt;80.1)),(F152*F153*(IF(G151=0,1,G151))),0)+IF((AND(H151&gt;69.9,H151&lt;80.1)),(H152*H153*(IF(I151=0,1,I151))),0)+IF((AND(J151&gt;69.9,J151&lt;80.1)),(J152*J153*(IF(K151=0,1,K151))),0)+IF((AND(L151&gt;69.9,L151&lt;80.1)),(L152*L153*(IF(M151=0,1,M151))),0)+IF((AND(N151&gt;69.9,N151&lt;80.1)),(N152*N153*(IF(O151=0,1,O151))),0)+IF((AND(P151&gt;69.9,P151&lt;80.1)),(P152*P153*(IF(Q151=0,1,Q151))),0)+IF((AND(R151&gt;69.9,R151&lt;80.1)),(R152*R153*(IF(S151=0,1,S151))),0)+IF((AND(T151&gt;69.9,T151&lt;80.1)),(T152*T153*(IF(U151=0,1,U151))),0)+IF((AND(V151&gt;69.9,V151&lt;80.1)),(V152*V153*(IF(W151=0,1,W151))),0)+IF((AND(X151&gt;69.9,X151&lt;80.1)),(X152*X153*(IF(Y151=0,1,Y151))),0)</f>
        <v>0</v>
      </c>
      <c r="AF152" s="31">
        <f>IF((AND(F151&gt;69.9,F151&lt;80.1)),(IF(G151=0,1,G151)),0)+IF((AND(H151&gt;69.9,H151&lt;80.1)),(IF(I151=0,1,I151)),0)+IF((AND(J151&gt;69.9,J151&lt;80.1)),(IF(K151=0,1,K151)),0)+IF((AND(L151&gt;69.9,L151&lt;80.1)),(IF(M151=0,1,M151)),0)+IF((AND(N151&gt;69.9,N151&lt;80.1)),(IF(O151=0,1,O151)),0)+IF((AND(P151&gt;69.9,P151&lt;80.1)),(IF(Q151=0,1,Q151)),0)+IF((AND(R151&gt;69.9,R151&lt;80.1)),(IF(S151=0,1,S151)),0)+IF((AND(T151&gt;69.9,T151&lt;80.1)),(IF(U151=0,1,U151)),0)+IF((AND(V151&gt;69.9,V151&lt;80.1)),(IF(W151=0,1,W151)),0)+IF((AND(X151&gt;69.9,X151&lt;80.1)),(IF(Y151=0,1,Y151)),0)</f>
        <v>0</v>
      </c>
      <c r="AG152" s="31">
        <f>IF((AND(F151&gt;69.9,F151&lt;80.1)),(F153*(IF(G151=0,1,G151))))+IF((AND(H151&gt;69.9,H151&lt;80.1)),(H153*(IF(I151=0,1,I151))))+IF((AND(J151&gt;69.9,J151&lt;80.1)),(J153*(IF(K151=0,1,K151))))+IF((AND(L151&gt;69.9,L151&lt;80.1)),(L153*(IF(M151=0,1,M151))))+IF((AND(N151&gt;69.9,N151&lt;80.1)),(N153*(IF(O151=0,1,O151))))+IF((AND(P151&gt;69.9,P151&lt;80.1)),(P153*(IF(Q151=0,1,Q151))))+IF((AND(R151&gt;69.9,R151&lt;80.1)),(R153*(IF(S151=0,1,S151))))+IF((AND(T151&gt;69.9,T151&lt;80.1)),(T153*(IF(U151=0,1,U151))))+IF((AND(V151&gt;69.9,V151&lt;80.1)),(V153*(IF(W151=0,1,W151))))+IF((AND(X151&gt;69.9,X151&lt;80.1)),(X153*(IF(Y151=0,1,Y151))))</f>
        <v>0</v>
      </c>
      <c r="AH152" s="31">
        <f>IF(AG152=0,0,ROUND(AE152/AG152,1))</f>
        <v>0</v>
      </c>
      <c r="AI152" s="31">
        <f>IF((AND(F151&gt;80.1,F151&lt;90.1)),(F152*F153*(IF(G151=0,1,G151))),0)+IF((AND(H151&gt;80.1,H151&lt;90.1)),(H152*H153*(IF(I151=0,1,I151))),0)+IF((AND(J151&gt;80.1,J151&lt;90.1)),(J152*J153*(IF(K151=0,1,K151))),0)+IF((AND(L151&gt;80.1,L151&lt;90.1)),(L152*L153*(IF(M151=0,1,M151))),0)+IF((AND(N151&gt;80.1,N151&lt;90.1)),(N152*N153*(IF(O151=0,1,O151))),0)+IF((AND(P151&gt;80.1,P151&lt;90.1)),(P152*P153*(IF(Q151=0,1,Q151))),0)+IF((AND(R151&gt;80.1,R151&lt;90.1)),(R152*R153*(IF(S151=0,1,S151))),0)+IF((AND(T151&gt;80.1,T151&lt;90.1)),(T152*T153*(IF(U151=0,1,U151))),0)+IF((AND(V151&gt;80.1,V151&lt;90.1)),(V152*V153*(IF(W151=0,1,W151))),0)+IF((AND(X151&gt;80.1,X151&lt;90.1)),(X152*X153*(IF(Y151=0,1,Y151))),0)</f>
        <v>0</v>
      </c>
      <c r="AJ152" s="31">
        <f>IF((AND(F151&gt;80.1,F151&lt;90.1)),(IF(G151=0,1,G151)),0)+IF((AND(H151&gt;80.1,H151&lt;90.1)),(IF(I151=0,1,I151)),0)+IF((AND(J151&gt;80.1,J151&lt;90.1)),(IF(K151=0,1,K151)),0)+IF((AND(L151&gt;80.1,L151&lt;90.1)),(IF(M151=0,1,M151)),0)+IF((AND(N151&gt;80.1,N151&lt;90.1)),(IF(O151=0,1,O151)),0)+IF((AND(P151&gt;80.1,P151&lt;90.1)),(IF(Q151=0,1,Q151)),0)+IF((AND(R151&gt;80.1,R151&lt;90.1)),(IF(S151=0,1,S151)),0)+IF((AND(T151&gt;80.1,T151&lt;90.1)),(IF(U151=0,1,U151)),0)+IF((AND(V151&gt;80.1,V151&lt;90.1)),(IF(W151=0,1,W151)),0)+IF((AND(X151&gt;80.1,X151&lt;90.1)),(IF(Y151=0,1,Y151)),0)</f>
        <v>0</v>
      </c>
      <c r="AK152" s="31">
        <f>IF((AND(F151&gt;80.1,F151&lt;90.1)),(F153*(IF(G151=0,1,G151))))+IF((AND(H151&gt;80.1,H151&lt;90.1)),(H153*(IF(I151=0,1,I151))))+IF((AND(J151&gt;80.1,J151&lt;90.1)),(J153*(IF(K151=0,1,K151))))+IF((AND(L151&gt;80.1,L151&lt;90.1)),(L153*(IF(M151=0,1,M151))))+IF((AND(N151&gt;80.1,N151&lt;90.1)),(N153*(IF(O151=0,1,O151))))+IF((AND(P151&gt;80.1,P151&lt;90.1)),(P153*(IF(Q151=0,1,Q151))))+IF((AND(R151&gt;80.1,R151&lt;90.1)),(R153*(IF(S151=0,1,S151))))+IF((AND(T151&gt;80.1,T151&lt;90.1)),(T153*(IF(U151=0,1,U151))))+IF((AND(V151&gt;80.1,V151&lt;90.1)),(V153*(IF(W151=0,1,W151))))+IF((AND(X151&gt;80.1,X151&lt;90.1)),(X153*(IF(Y151=0,1,Y151))))</f>
        <v>0</v>
      </c>
      <c r="AL152" s="31">
        <f>IF(AK152=0,0,ROUND(AI152/AK152,1))</f>
        <v>0</v>
      </c>
      <c r="AM152" s="31">
        <f>IF((AND(F151&gt;90.1,F151&lt;100.1)),(F152*F153*(IF(G151=0,1,G151))),0)+IF((AND(H151&gt;90.1,H151&lt;100.1)),(H152*H153*(IF(I151=0,1,I151))),0)+IF((AND(J151&gt;90.1,J151&lt;100.1)),(J152*J153*(IF(K151=0,1,K151))),0)+IF((AND(L151&gt;90.1,L151&lt;100.1)),(L152*L153*(IF(M151=0,1,M151))),0)+IF((AND(N151&gt;90.1,N151&lt;100.1)),(N152*N153*(IF(O151=0,1,O151))),0)+IF((AND(P151&gt;90.1,P151&lt;100.1)),(P152*P153*(IF(Q151=0,1,Q151))),0)+IF((AND(R151&gt;90.1,R151&lt;100.1)),(R152*R153*(IF(S151=0,1,S151))),0)+IF((AND(T151&gt;90.1,T151&lt;100.1)),(T152*T153*(IF(U151=0,1,U151))),0)+IF((AND(V151&gt;90.1,V151&lt;100.1)),(V152*V153*(IF(W151=0,1,W151))),0)+IF((AND(X151&gt;90.1,X151&lt;100.1)),(X152*X153*(IF(Y151=0,1,Y151))),0)</f>
        <v>0</v>
      </c>
      <c r="AN152" s="31">
        <f>IF((AND(F151&gt;90.1,F151&lt;100.1)),(IF(G151=0,1,G151)),0)+IF((AND(H151&gt;90.1,H151&lt;100.1)),(IF(I151=0,1,I151)),0)+IF((AND(J151&gt;90.1,J151&lt;100.1)),(IF(K151=0,1,K151)),0)+IF((AND(L151&gt;90.1,L151&lt;100.1)),(IF(M151=0,1,M151)),0)+IF((AND(N151&gt;90.1,N151&lt;100.1)),(IF(O151=0,1,O151)),0)+IF((AND(P151&gt;90.1,P151&lt;100.1)),(IF(Q151=0,1,Q151)),0)+IF((AND(R151&gt;90.1,R151&lt;100.1)),(IF(S151=0,1,S151)),0)+IF((AND(T151&gt;90.1,T151&lt;100.1)),(IF(U151=0,1,U151)),0)+IF((AND(V151&gt;90.1,V151&lt;100.1)),(IF(W151=0,1,W151)),0)+IF((AND(X151&gt;90.1,X151&lt;100.1)),(IF(Y151=0,1,Y151)),0)</f>
        <v>0</v>
      </c>
      <c r="AO152" s="31">
        <f>IF((AND(F151&gt;90.1,F151&lt;100.1)),(F153*(IF(G151=0,1,G151))))+IF((AND(H151&gt;90.1,H151&lt;100.1)),(H153*(IF(I151=0,1,I151))))+IF((AND(J151&gt;90.1,J151&lt;100.1)),(J153*(IF(K151=0,1,K151))))+IF((AND(L151&gt;90.1,L151&lt;100.1)),(L153*(IF(M151=0,1,M151))))+IF((AND(N151&gt;90.1,N151&lt;100.1)),(N153*(IF(O151=0,1,O151))))+IF((AND(P151&gt;90.1,P151&lt;100.1)),(P153*(IF(Q151=0,1,Q151))))+IF((AND(R151&gt;90.1,R151&lt;100.1)),(R153*(IF(S151=0,1,S151))))+IF((AND(T151&gt;90.1,T151&lt;100.1)),(T153*(IF(U151=0,1,U151))))+IF((AND(V151&gt;90.1,V151&lt;100.1)),(V153*(IF(W151=0,1,W151))))+IF((AND(X151&gt;90.1,X151&lt;100.1)),(X153*(IF(Y151=0,1,Y151))))</f>
        <v>0</v>
      </c>
      <c r="AP152" s="31">
        <f>IF(AO152=0,0,ROUND(AM152/AO152,1))</f>
        <v>0</v>
      </c>
      <c r="AQ152" s="79">
        <f>IF((AND(F151&gt;100.1,F151&lt;110.1)),(F152*F153*(IF(G151=0,1,G151))),0)+IF((AND(H151&gt;100.1,H151&lt;110.1)),(H152*H153*(IF(I151=0,1,I151))),0)+IF((AND(J151&gt;100.1,J151&lt;110.1)),(J152*J153*(IF(K151=0,1,K151))),0)+IF((AND(L151&gt;100.1,L151&lt;110.1)),(L152*L153*(IF(M151=0,1,M151))),0)+IF((AND(N151&gt;100.1,N151&lt;110.1)),(N152*N153*(IF(O151=0,1,O151))),0)+IF((AND(P151&gt;100.1,P151&lt;110.1)),(P152*P153*(IF(Q151=0,1,Q151))),0)+IF((AND(R151&gt;100.1,R151&lt;110.1)),(R152*R153*(IF(S151=0,1,S151))),0)+IF((AND(T151&gt;100.1,T151&lt;110.1)),(T152*T153*(IF(U151=0,1,U151))),0)+IF((AND(V151&gt;100.1,V151&lt;110.1)),(V152*V153*(IF(W151=0,1,W151))),0)+IF((AND(X151&gt;100.1,X151&lt;110.1)),(X152*X153*(IF(Y151=0,1,Y151))),0)</f>
        <v>0</v>
      </c>
      <c r="AR152" s="79">
        <f>IF((AND(F151&gt;100.1,F151&lt;110.1)),(IF(G151=0,1,G151)),0)+IF((AND(H151&gt;100.1,H151&lt;110.1)),(IF(I151=0,1,I151)),0)+IF((AND(J151&gt;100.1,J151&lt;110.1)),(IF(K151=0,1,K151)),0)+IF((AND(L151&gt;100.1,L151&lt;110.1)),(IF(M151=0,1,M151)),0)+IF((AND(N151&gt;100.1,N151&lt;110.1)),(IF(O151=0,1,O151)),0)+IF((AND(P151&gt;100.1,P151&lt;110.1)),(IF(Q151=0,1,Q151)),0)+IF((AND(R151&gt;100.1,R151&lt;110.1)),(IF(S151=0,1,S151)),0)+IF((AND(T151&gt;100.1,T151&lt;110.1)),(IF(U151=0,1,U151)),0)+IF((AND(V151&gt;100.1,V151&lt;110.1)),(IF(W151=0,1,W151)),0)+IF((AND(X151&gt;100.1,X151&lt;110.1)),(IF(Y151=0,1,Y151)),0)</f>
        <v>0</v>
      </c>
      <c r="AS152" s="79">
        <f>IF((AND(F151&gt;100.1,F151&lt;110.1)),(F153*(IF(G151=0,1,G151))))+IF((AND(H151&gt;100.1,H151&lt;110.1)),(H153*(IF(I151=0,1,I151))))+IF((AND(J151&gt;100.1,J151&lt;110.1)),(J153*(IF(K151=0,1,K151))))+IF((AND(L151&gt;100.1,L151&lt;110.1)),(L153*(IF(M151=0,1,M151))))+IF((AND(N151&gt;100.1,N151&lt;110.1)),(N153*(IF(O151=0,1,O151))))+IF((AND(P151&gt;100.1,P151&lt;110.1)),(P153*(IF(Q151=0,1,Q151))))+IF((AND(R151&gt;100.1,R151&lt;110.1)),(R153*(IF(S151=0,1,S151))))+IF((AND(T151&gt;100.1,T151&lt;110.1)),(T153*(IF(U151=0,1,U151))))+IF((AND(V151&gt;100.1,V151&lt;110.1)),(V153*(IF(W151=0,1,W151))))+IF((AND(X151&gt;100.1,X151&lt;110.1)),(X153*(IF(Y151=0,1,Y151))))</f>
        <v>0</v>
      </c>
      <c r="AT152" s="79">
        <f>IF(AS152=0,0,ROUND(AQ152/AS152,1))</f>
        <v>0</v>
      </c>
      <c r="AU152" s="79">
        <f>IF((AND(F151&gt;110.1)),(F152*F153*(IF(G151=0,1,G151))),0)+IF((AND(H151&gt;110.1)),(H152*H153*(IF(I151=0,1,I151))),0)+IF((AND(J151&gt;110.1)),(J152*J153*(IF(K151=0,1,K151))),0)+IF((AND(L151&gt;110.1)),(L152*L153*(IF(M151=0,1,M151))),0)+IF((AND(N151&gt;110.1)),(N152*N153*(IF(O151=0,1,O151))),0)+IF((AND(P151&gt;110.1)),(P152*P153*(IF(Q151=0,1,Q151))),0)+IF((AND(R151&gt;110.1)),(R152*R153*(IF(S151=0,1,S151))),0)+IF((AND(T151&gt;110.1)),(T152*T153*(IF(U151=0,1,U151))),0)+IF((AND(V151&gt;110.1)),(V152*V153*(IF(W151=0,1,W151))),0)+IF((AND(X151&gt;110.1)),(X152*X153*(IF(Y151=0,1,Y151))),0)</f>
        <v>0</v>
      </c>
      <c r="AV152" s="31">
        <f>IF((AND(F151&gt;110.1)),(IF(G151=0,1,G151)),0)+IF((AND(H151&gt;110.1)),(IF(I151=0,1,I151)),0)+IF((AND(J151&gt;110.1)),(IF(K151=0,1,K151)),0)+IF((AND(L151&gt;110.1)),(IF(M151=0,1,M151)),0)+IF((AND(N151&gt;110.1)),(IF(O151=0,1,O151)),0)+IF((AND(P151&gt;110.1)),(IF(Q151=0,1,Q151)),0)+IF((AND(R151&gt;110.1)),(IF(S151=0,1,S151)),0)+IF((AND(T151&gt;110.1)),(IF(U151=0,1,U151)),0)+IF((AND(V151&gt;110.1)),(IF(W151=0,1,W151)),0)+IF((AND(X151&gt;110.1)),(IF(Y151=0,1,Y151)),0)</f>
        <v>0</v>
      </c>
      <c r="AW152" s="31">
        <f>IF((AND(F151&gt;110.1)),(F153*(IF(G151=0,1,G151))))+IF((AND(H151&gt;110.1)),(H153*(IF(I151=0,1,I151))))+IF((AND(J151&gt;110.1)),(J153*(IF(K151=0,1,K151))))+IF((AND(L151&gt;110.1)),(L153*(IF(M151=0,1,M151))))+IF((AND(N151&gt;110.1)),(N153*(IF(O151=0,1,O151))))+IF((AND(P151&gt;110.1)),(P153*(IF(Q151=0,1,Q151))))+IF((AND(R151&gt;110.1)),(R153*(IF(S151=0,1,S151))))+IF((AND(T151&gt;110.1)),(T153*(IF(U151=0,1,U151))))+IF((AND(V151&gt;110.1)),(V153*(IF(W151=0,1,W151))))+IF((AND(X151&gt;110.1)),(X153*(IF(Y151=0,1,Y151))))</f>
        <v>0</v>
      </c>
      <c r="AX152" s="31">
        <f>IF(AW152=0,0,ROUND(AU152/AW152,1))</f>
        <v>0</v>
      </c>
      <c r="AY152" s="4"/>
    </row>
    <row r="153" spans="2:51" s="24" customFormat="1" ht="10.5" hidden="1" customHeight="1" outlineLevel="1">
      <c r="B153" s="159"/>
      <c r="C153" s="165"/>
      <c r="D153" s="166"/>
      <c r="E153" s="23"/>
      <c r="F153" s="118" t="s">
        <v>76</v>
      </c>
      <c r="G153" s="158"/>
      <c r="H153" s="118"/>
      <c r="I153" s="158"/>
      <c r="J153" s="118"/>
      <c r="K153" s="158"/>
      <c r="L153" s="118"/>
      <c r="M153" s="158"/>
      <c r="N153" s="118"/>
      <c r="O153" s="158"/>
      <c r="P153" s="118"/>
      <c r="Q153" s="158"/>
      <c r="R153" s="118"/>
      <c r="S153" s="158"/>
      <c r="T153" s="118"/>
      <c r="U153" s="158"/>
      <c r="V153" s="118"/>
      <c r="W153" s="163"/>
      <c r="X153" s="5"/>
      <c r="Y153" s="163"/>
      <c r="Z153" s="150"/>
      <c r="AA153" s="35"/>
      <c r="AB153" s="35"/>
      <c r="AC153" s="35"/>
      <c r="AD153" s="35"/>
      <c r="AE153" s="31"/>
      <c r="AF153" s="31"/>
      <c r="AG153" s="31"/>
      <c r="AH153" s="31"/>
      <c r="AI153" s="36"/>
      <c r="AJ153" s="31"/>
      <c r="AK153" s="31"/>
      <c r="AL153" s="36"/>
      <c r="AM153" s="31"/>
      <c r="AN153" s="31"/>
      <c r="AO153" s="31"/>
      <c r="AP153" s="31"/>
      <c r="AQ153" s="79"/>
      <c r="AR153" s="79"/>
      <c r="AS153" s="79"/>
      <c r="AT153" s="79"/>
      <c r="AU153" s="80"/>
      <c r="AV153" s="31"/>
      <c r="AW153" s="31"/>
      <c r="AX153" s="36"/>
      <c r="AY153" s="37"/>
    </row>
    <row r="154" spans="2:51" ht="10.5" hidden="1" customHeight="1" outlineLevel="1">
      <c r="B154" s="159"/>
      <c r="C154" s="165"/>
      <c r="D154" s="166"/>
      <c r="E154" s="6"/>
      <c r="F154" s="8">
        <f>IF(F155=0,0,(ROUND(F155*100/$D154,1)))</f>
        <v>0</v>
      </c>
      <c r="G154" s="158"/>
      <c r="H154" s="8">
        <f>IF(H155=0,0,(ROUND(H155*100/$D154,1)))</f>
        <v>0</v>
      </c>
      <c r="I154" s="158"/>
      <c r="J154" s="8">
        <f>IF(J155=0,0,(ROUND(J155*100/$D154,1)))</f>
        <v>0</v>
      </c>
      <c r="K154" s="158"/>
      <c r="L154" s="8">
        <f>IF(L155=0,0,(ROUND(L155*100/$D154,1)))</f>
        <v>0</v>
      </c>
      <c r="M154" s="158"/>
      <c r="N154" s="8">
        <f>IF(N155=0,0,(ROUND(N155*100/$D154,1)))</f>
        <v>0</v>
      </c>
      <c r="O154" s="158"/>
      <c r="P154" s="8">
        <f>IF(P155=0,0,(ROUND(P155*100/$D154,1)))</f>
        <v>0</v>
      </c>
      <c r="Q154" s="158"/>
      <c r="R154" s="8">
        <f>IF(R155=0,0,(ROUND(R155*100/$D154,1)))</f>
        <v>0</v>
      </c>
      <c r="S154" s="158"/>
      <c r="T154" s="8">
        <f>IF(T155=0,0,(ROUND(T155*100/$D154,1)))</f>
        <v>0</v>
      </c>
      <c r="U154" s="158"/>
      <c r="V154" s="8">
        <f>IF(V155=0,0,(ROUND(V155*100/$D154,1)))</f>
        <v>0</v>
      </c>
      <c r="W154" s="163"/>
      <c r="X154" s="8">
        <f>IF(X155=0,0,(ROUND(X155*100/$D154,1)))</f>
        <v>0</v>
      </c>
      <c r="Y154" s="163"/>
      <c r="Z154" s="150"/>
      <c r="AA154" s="29">
        <f>IF(AA155=0,0,(100*AA155/D154))</f>
        <v>0</v>
      </c>
      <c r="AB154" s="29"/>
      <c r="AC154" s="29"/>
      <c r="AD154" s="29">
        <f>IF(AC155=0,0,ROUND(AA154/AC155,1))</f>
        <v>0</v>
      </c>
      <c r="AE154" s="29">
        <f>IF(AE155=0,0,(100*AE155/D154))</f>
        <v>0</v>
      </c>
      <c r="AF154" s="29"/>
      <c r="AG154" s="29"/>
      <c r="AH154" s="29">
        <f>IF(AG155=0,0,ROUND(AE154/AG155,1))</f>
        <v>0</v>
      </c>
      <c r="AI154" s="29">
        <f>IF(AI155=0,0,(100*AI155/D154))</f>
        <v>0</v>
      </c>
      <c r="AJ154" s="29"/>
      <c r="AK154" s="29"/>
      <c r="AL154" s="29">
        <f>IF(AK155=0,0,ROUND(AI154/AK155,1))</f>
        <v>0</v>
      </c>
      <c r="AM154" s="29">
        <f>IF(AM155=0,0,(100*AM155/D154))</f>
        <v>0</v>
      </c>
      <c r="AN154" s="29"/>
      <c r="AO154" s="29"/>
      <c r="AP154" s="29">
        <f>IF(AO155=0,0,ROUND(AM154/AO155,1))</f>
        <v>0</v>
      </c>
      <c r="AQ154" s="29">
        <f>IF(AQ155=0,0,(100*AQ155/D154))</f>
        <v>0</v>
      </c>
      <c r="AR154" s="29"/>
      <c r="AS154" s="29"/>
      <c r="AT154" s="29">
        <f>IF(AS155=0,0,ROUND(AQ154/AS155,1))</f>
        <v>0</v>
      </c>
      <c r="AU154" s="29">
        <f>IF(AU155=0,0,(100*AU155/D154))</f>
        <v>0</v>
      </c>
      <c r="AV154" s="29"/>
      <c r="AW154" s="29"/>
      <c r="AX154" s="29">
        <f>IF(AW155=0,0,ROUND(AU154/AW155,1))</f>
        <v>0</v>
      </c>
    </row>
    <row r="155" spans="2:51" s="2" customFormat="1" ht="10.5" hidden="1" customHeight="1" outlineLevel="1">
      <c r="B155" s="159"/>
      <c r="C155" s="165"/>
      <c r="D155" s="166"/>
      <c r="E155" s="6"/>
      <c r="F155" s="119"/>
      <c r="G155" s="158"/>
      <c r="H155" s="119"/>
      <c r="I155" s="158"/>
      <c r="J155" s="119"/>
      <c r="K155" s="158"/>
      <c r="L155" s="119"/>
      <c r="M155" s="158"/>
      <c r="N155" s="119"/>
      <c r="O155" s="158"/>
      <c r="P155" s="119"/>
      <c r="Q155" s="158"/>
      <c r="R155" s="119"/>
      <c r="S155" s="158"/>
      <c r="T155" s="119"/>
      <c r="U155" s="158"/>
      <c r="V155" s="119"/>
      <c r="W155" s="163"/>
      <c r="X155" s="22"/>
      <c r="Y155" s="163"/>
      <c r="Z155" s="150"/>
      <c r="AA155" s="30">
        <f>IF(F155=0,0,(F156*(IF(G154=0,1,G154)))*F155)+IF(H155=0,0,(H156*(IF(I154=0,1,I154)))*H155)+IF(J155=0,0,(J156*(IF(K154=0,1,K154)))*J155)+IF(L155=0,0,(L156*(IF(M154=0,1,M154)))*L155)+IF(N155=0,0,(N156*(IF(O154=0,1,O154)))*N155)+IF(P155=0,0,(P156*(IF(Q154=0,1,Q154)))*P155)+IF(R155=0,0,(R156*(IF(S154=0,1,S154)))*R155)+IF(T155=0,0,(T156*(IF(U154=0,1,U154)))*T155)+IF(V155=0,0,(V156*(IF(W154=0,1,W154)))*V155)+IF(X155=0,0,(X156*(IF(Y154=0,1,Y154)))*X155)</f>
        <v>0</v>
      </c>
      <c r="AB155" s="30">
        <f>IF(F155=0,0,(IF(G154=0,1,G154)))+IF(H155=0,0,(IF(I154=0,1,I154)))+IF(J155=0,0,(IF(K154=0,1,K154)))+IF(L155=0,0,(IF(M154=0,1,M154)))+IF(N155=0,0,(IF(O154=0,1,O154)))+IF(P155=0,0,(IF(Q154=0,1,Q154)))+IF(R155=0,0,(IF(S154=0,1,S154)))+IF(T155=0,0,(IF(U154=0,1,U154)))+IF(V155=0,0,(IF(W154=0,1,W154)))+IF(X155=0,0,(IF(Y154=0,1,Y154)))</f>
        <v>0</v>
      </c>
      <c r="AC155" s="30">
        <f>IF(F155=0,0,(F156*(IF(G154=0,1,G154))))+IF(H155=0,0,(H156*(IF(I154=0,1,I154))))+IF(J155=0,0,(J156*(IF(K154=0,1,K154))))+IF(L155=0,0,(L156*(IF(M154=0,1,M154))))+IF(N155=0,0,(N156*(IF(O154=0,1,O154))))+IF(P155=0,0,(P156*(IF(Q154=0,1,Q154))))+IF(R155=0,0,(R156*(IF(S154=0,1,S154))))+IF(T155=0,0,(T156*(IF(U154=0,1,U154))))+IF(V155=0,0,(V156*(IF(W154=0,1,W154))))+IF(X155=0,0,(X156*(IF(Y154=0,1,Y154))))</f>
        <v>0</v>
      </c>
      <c r="AD155" s="30">
        <f>IF(AC155=0,0,ROUND(AA155/AC155,1))</f>
        <v>0</v>
      </c>
      <c r="AE155" s="31">
        <f>IF((AND(F154&gt;69.9,F154&lt;80.1)),(F155*F156*(IF(G154=0,1,G154))),0)+IF((AND(H154&gt;69.9,H154&lt;80.1)),(H155*H156*(IF(I154=0,1,I154))),0)+IF((AND(J154&gt;69.9,J154&lt;80.1)),(J155*J156*(IF(K154=0,1,K154))),0)+IF((AND(L154&gt;69.9,L154&lt;80.1)),(L155*L156*(IF(M154=0,1,M154))),0)+IF((AND(N154&gt;69.9,N154&lt;80.1)),(N155*N156*(IF(O154=0,1,O154))),0)+IF((AND(P154&gt;69.9,P154&lt;80.1)),(P155*P156*(IF(Q154=0,1,Q154))),0)+IF((AND(R154&gt;69.9,R154&lt;80.1)),(R155*R156*(IF(S154=0,1,S154))),0)+IF((AND(T154&gt;69.9,T154&lt;80.1)),(T155*T156*(IF(U154=0,1,U154))),0)+IF((AND(V154&gt;69.9,V154&lt;80.1)),(V155*V156*(IF(W154=0,1,W154))),0)+IF((AND(X154&gt;69.9,X154&lt;80.1)),(X155*X156*(IF(Y154=0,1,Y154))),0)</f>
        <v>0</v>
      </c>
      <c r="AF155" s="31">
        <f>IF((AND(F154&gt;69.9,F154&lt;80.1)),(IF(G154=0,1,G154)),0)+IF((AND(H154&gt;69.9,H154&lt;80.1)),(IF(I154=0,1,I154)),0)+IF((AND(J154&gt;69.9,J154&lt;80.1)),(IF(K154=0,1,K154)),0)+IF((AND(L154&gt;69.9,L154&lt;80.1)),(IF(M154=0,1,M154)),0)+IF((AND(N154&gt;69.9,N154&lt;80.1)),(IF(O154=0,1,O154)),0)+IF((AND(P154&gt;69.9,P154&lt;80.1)),(IF(Q154=0,1,Q154)),0)+IF((AND(R154&gt;69.9,R154&lt;80.1)),(IF(S154=0,1,S154)),0)+IF((AND(T154&gt;69.9,T154&lt;80.1)),(IF(U154=0,1,U154)),0)+IF((AND(V154&gt;69.9,V154&lt;80.1)),(IF(W154=0,1,W154)),0)+IF((AND(X154&gt;69.9,X154&lt;80.1)),(IF(Y154=0,1,Y154)),0)</f>
        <v>0</v>
      </c>
      <c r="AG155" s="31">
        <f>IF((AND(F154&gt;69.9,F154&lt;80.1)),(F156*(IF(G154=0,1,G154))))+IF((AND(H154&gt;69.9,H154&lt;80.1)),(H156*(IF(I154=0,1,I154))))+IF((AND(J154&gt;69.9,J154&lt;80.1)),(J156*(IF(K154=0,1,K154))))+IF((AND(L154&gt;69.9,L154&lt;80.1)),(L156*(IF(M154=0,1,M154))))+IF((AND(N154&gt;69.9,N154&lt;80.1)),(N156*(IF(O154=0,1,O154))))+IF((AND(P154&gt;69.9,P154&lt;80.1)),(P156*(IF(Q154=0,1,Q154))))+IF((AND(R154&gt;69.9,R154&lt;80.1)),(R156*(IF(S154=0,1,S154))))+IF((AND(T154&gt;69.9,T154&lt;80.1)),(T156*(IF(U154=0,1,U154))))+IF((AND(V154&gt;69.9,V154&lt;80.1)),(V156*(IF(W154=0,1,W154))))+IF((AND(X154&gt;69.9,X154&lt;80.1)),(X156*(IF(Y154=0,1,Y154))))</f>
        <v>0</v>
      </c>
      <c r="AH155" s="31">
        <f>IF(AG155=0,0,ROUND(AE155/AG155,1))</f>
        <v>0</v>
      </c>
      <c r="AI155" s="31">
        <f>IF((AND(F154&gt;80.1,F154&lt;90.1)),(F155*F156*(IF(G154=0,1,G154))),0)+IF((AND(H154&gt;80.1,H154&lt;90.1)),(H155*H156*(IF(I154=0,1,I154))),0)+IF((AND(J154&gt;80.1,J154&lt;90.1)),(J155*J156*(IF(K154=0,1,K154))),0)+IF((AND(L154&gt;80.1,L154&lt;90.1)),(L155*L156*(IF(M154=0,1,M154))),0)+IF((AND(N154&gt;80.1,N154&lt;90.1)),(N155*N156*(IF(O154=0,1,O154))),0)+IF((AND(P154&gt;80.1,P154&lt;90.1)),(P155*P156*(IF(Q154=0,1,Q154))),0)+IF((AND(R154&gt;80.1,R154&lt;90.1)),(R155*R156*(IF(S154=0,1,S154))),0)+IF((AND(T154&gt;80.1,T154&lt;90.1)),(T155*T156*(IF(U154=0,1,U154))),0)+IF((AND(V154&gt;80.1,V154&lt;90.1)),(V155*V156*(IF(W154=0,1,W154))),0)+IF((AND(X154&gt;80.1,X154&lt;90.1)),(X155*X156*(IF(Y154=0,1,Y154))),0)</f>
        <v>0</v>
      </c>
      <c r="AJ155" s="31">
        <f>IF((AND(F154&gt;80.1,F154&lt;90.1)),(IF(G154=0,1,G154)),0)+IF((AND(H154&gt;80.1,H154&lt;90.1)),(IF(I154=0,1,I154)),0)+IF((AND(J154&gt;80.1,J154&lt;90.1)),(IF(K154=0,1,K154)),0)+IF((AND(L154&gt;80.1,L154&lt;90.1)),(IF(M154=0,1,M154)),0)+IF((AND(N154&gt;80.1,N154&lt;90.1)),(IF(O154=0,1,O154)),0)+IF((AND(P154&gt;80.1,P154&lt;90.1)),(IF(Q154=0,1,Q154)),0)+IF((AND(R154&gt;80.1,R154&lt;90.1)),(IF(S154=0,1,S154)),0)+IF((AND(T154&gt;80.1,T154&lt;90.1)),(IF(U154=0,1,U154)),0)+IF((AND(V154&gt;80.1,V154&lt;90.1)),(IF(W154=0,1,W154)),0)+IF((AND(X154&gt;80.1,X154&lt;90.1)),(IF(Y154=0,1,Y154)),0)</f>
        <v>0</v>
      </c>
      <c r="AK155" s="31">
        <f>IF((AND(F154&gt;80.1,F154&lt;90.1)),(F156*(IF(G154=0,1,G154))))+IF((AND(H154&gt;80.1,H154&lt;90.1)),(H156*(IF(I154=0,1,I154))))+IF((AND(J154&gt;80.1,J154&lt;90.1)),(J156*(IF(K154=0,1,K154))))+IF((AND(L154&gt;80.1,L154&lt;90.1)),(L156*(IF(M154=0,1,M154))))+IF((AND(N154&gt;80.1,N154&lt;90.1)),(N156*(IF(O154=0,1,O154))))+IF((AND(P154&gt;80.1,P154&lt;90.1)),(P156*(IF(Q154=0,1,Q154))))+IF((AND(R154&gt;80.1,R154&lt;90.1)),(R156*(IF(S154=0,1,S154))))+IF((AND(T154&gt;80.1,T154&lt;90.1)),(T156*(IF(U154=0,1,U154))))+IF((AND(V154&gt;80.1,V154&lt;90.1)),(V156*(IF(W154=0,1,W154))))+IF((AND(X154&gt;80.1,X154&lt;90.1)),(X156*(IF(Y154=0,1,Y154))))</f>
        <v>0</v>
      </c>
      <c r="AL155" s="31">
        <f>IF(AK155=0,0,ROUND(AI155/AK155,1))</f>
        <v>0</v>
      </c>
      <c r="AM155" s="31">
        <f>IF((AND(F154&gt;90.1,F154&lt;100.1)),(F155*F156*(IF(G154=0,1,G154))),0)+IF((AND(H154&gt;90.1,H154&lt;100.1)),(H155*H156*(IF(I154=0,1,I154))),0)+IF((AND(J154&gt;90.1,J154&lt;100.1)),(J155*J156*(IF(K154=0,1,K154))),0)+IF((AND(L154&gt;90.1,L154&lt;100.1)),(L155*L156*(IF(M154=0,1,M154))),0)+IF((AND(N154&gt;90.1,N154&lt;100.1)),(N155*N156*(IF(O154=0,1,O154))),0)+IF((AND(P154&gt;90.1,P154&lt;100.1)),(P155*P156*(IF(Q154=0,1,Q154))),0)+IF((AND(R154&gt;90.1,R154&lt;100.1)),(R155*R156*(IF(S154=0,1,S154))),0)+IF((AND(T154&gt;90.1,T154&lt;100.1)),(T155*T156*(IF(U154=0,1,U154))),0)+IF((AND(V154&gt;90.1,V154&lt;100.1)),(V155*V156*(IF(W154=0,1,W154))),0)+IF((AND(X154&gt;90.1,X154&lt;100.1)),(X155*X156*(IF(Y154=0,1,Y154))),0)</f>
        <v>0</v>
      </c>
      <c r="AN155" s="31">
        <f>IF((AND(F154&gt;90.1,F154&lt;100.1)),(IF(G154=0,1,G154)),0)+IF((AND(H154&gt;90.1,H154&lt;100.1)),(IF(I154=0,1,I154)),0)+IF((AND(J154&gt;90.1,J154&lt;100.1)),(IF(K154=0,1,K154)),0)+IF((AND(L154&gt;90.1,L154&lt;100.1)),(IF(M154=0,1,M154)),0)+IF((AND(N154&gt;90.1,N154&lt;100.1)),(IF(O154=0,1,O154)),0)+IF((AND(P154&gt;90.1,P154&lt;100.1)),(IF(Q154=0,1,Q154)),0)+IF((AND(R154&gt;90.1,R154&lt;100.1)),(IF(S154=0,1,S154)),0)+IF((AND(T154&gt;90.1,T154&lt;100.1)),(IF(U154=0,1,U154)),0)+IF((AND(V154&gt;90.1,V154&lt;100.1)),(IF(W154=0,1,W154)),0)+IF((AND(X154&gt;90.1,X154&lt;100.1)),(IF(Y154=0,1,Y154)),0)</f>
        <v>0</v>
      </c>
      <c r="AO155" s="31">
        <f>IF((AND(F154&gt;90.1,F154&lt;100.1)),(F156*(IF(G154=0,1,G154))))+IF((AND(H154&gt;90.1,H154&lt;100.1)),(H156*(IF(I154=0,1,I154))))+IF((AND(J154&gt;90.1,J154&lt;100.1)),(J156*(IF(K154=0,1,K154))))+IF((AND(L154&gt;90.1,L154&lt;100.1)),(L156*(IF(M154=0,1,M154))))+IF((AND(N154&gt;90.1,N154&lt;100.1)),(N156*(IF(O154=0,1,O154))))+IF((AND(P154&gt;90.1,P154&lt;100.1)),(P156*(IF(Q154=0,1,Q154))))+IF((AND(R154&gt;90.1,R154&lt;100.1)),(R156*(IF(S154=0,1,S154))))+IF((AND(T154&gt;90.1,T154&lt;100.1)),(T156*(IF(U154=0,1,U154))))+IF((AND(V154&gt;90.1,V154&lt;100.1)),(V156*(IF(W154=0,1,W154))))+IF((AND(X154&gt;90.1,X154&lt;100.1)),(X156*(IF(Y154=0,1,Y154))))</f>
        <v>0</v>
      </c>
      <c r="AP155" s="31">
        <f>IF(AO155=0,0,ROUND(AM155/AO155,1))</f>
        <v>0</v>
      </c>
      <c r="AQ155" s="79">
        <f>IF((AND(F154&gt;100.1,F154&lt;110.1)),(F155*F156*(IF(G154=0,1,G154))),0)+IF((AND(H154&gt;100.1,H154&lt;110.1)),(H155*H156*(IF(I154=0,1,I154))),0)+IF((AND(J154&gt;100.1,J154&lt;110.1)),(J155*J156*(IF(K154=0,1,K154))),0)+IF((AND(L154&gt;100.1,L154&lt;110.1)),(L155*L156*(IF(M154=0,1,M154))),0)+IF((AND(N154&gt;100.1,N154&lt;110.1)),(N155*N156*(IF(O154=0,1,O154))),0)+IF((AND(P154&gt;100.1,P154&lt;110.1)),(P155*P156*(IF(Q154=0,1,Q154))),0)+IF((AND(R154&gt;100.1,R154&lt;110.1)),(R155*R156*(IF(S154=0,1,S154))),0)+IF((AND(T154&gt;100.1,T154&lt;110.1)),(T155*T156*(IF(U154=0,1,U154))),0)+IF((AND(V154&gt;100.1,V154&lt;110.1)),(V155*V156*(IF(W154=0,1,W154))),0)+IF((AND(X154&gt;100.1,X154&lt;110.1)),(X155*X156*(IF(Y154=0,1,Y154))),0)</f>
        <v>0</v>
      </c>
      <c r="AR155" s="79">
        <f>IF((AND(F154&gt;100.1,F154&lt;110.1)),(IF(G154=0,1,G154)),0)+IF((AND(H154&gt;100.1,H154&lt;110.1)),(IF(I154=0,1,I154)),0)+IF((AND(J154&gt;100.1,J154&lt;110.1)),(IF(K154=0,1,K154)),0)+IF((AND(L154&gt;100.1,L154&lt;110.1)),(IF(M154=0,1,M154)),0)+IF((AND(N154&gt;100.1,N154&lt;110.1)),(IF(O154=0,1,O154)),0)+IF((AND(P154&gt;100.1,P154&lt;110.1)),(IF(Q154=0,1,Q154)),0)+IF((AND(R154&gt;100.1,R154&lt;110.1)),(IF(S154=0,1,S154)),0)+IF((AND(T154&gt;100.1,T154&lt;110.1)),(IF(U154=0,1,U154)),0)+IF((AND(V154&gt;100.1,V154&lt;110.1)),(IF(W154=0,1,W154)),0)+IF((AND(X154&gt;100.1,X154&lt;110.1)),(IF(Y154=0,1,Y154)),0)</f>
        <v>0</v>
      </c>
      <c r="AS155" s="79">
        <f>IF((AND(F154&gt;100.1,F154&lt;110.1)),(F156*(IF(G154=0,1,G154))))+IF((AND(H154&gt;100.1,H154&lt;110.1)),(H156*(IF(I154=0,1,I154))))+IF((AND(J154&gt;100.1,J154&lt;110.1)),(J156*(IF(K154=0,1,K154))))+IF((AND(L154&gt;100.1,L154&lt;110.1)),(L156*(IF(M154=0,1,M154))))+IF((AND(N154&gt;100.1,N154&lt;110.1)),(N156*(IF(O154=0,1,O154))))+IF((AND(P154&gt;100.1,P154&lt;110.1)),(P156*(IF(Q154=0,1,Q154))))+IF((AND(R154&gt;100.1,R154&lt;110.1)),(R156*(IF(S154=0,1,S154))))+IF((AND(T154&gt;100.1,T154&lt;110.1)),(T156*(IF(U154=0,1,U154))))+IF((AND(V154&gt;100.1,V154&lt;110.1)),(V156*(IF(W154=0,1,W154))))+IF((AND(X154&gt;100.1,X154&lt;110.1)),(X156*(IF(Y154=0,1,Y154))))</f>
        <v>0</v>
      </c>
      <c r="AT155" s="79">
        <f>IF(AS155=0,0,ROUND(AQ155/AS155,1))</f>
        <v>0</v>
      </c>
      <c r="AU155" s="79">
        <f>IF((AND(F154&gt;110.1)),(F155*F156*(IF(G154=0,1,G154))),0)+IF((AND(H154&gt;110.1)),(H155*H156*(IF(I154=0,1,I154))),0)+IF((AND(J154&gt;110.1)),(J155*J156*(IF(K154=0,1,K154))),0)+IF((AND(L154&gt;110.1)),(L155*L156*(IF(M154=0,1,M154))),0)+IF((AND(N154&gt;110.1)),(N155*N156*(IF(O154=0,1,O154))),0)+IF((AND(P154&gt;110.1)),(P155*P156*(IF(Q154=0,1,Q154))),0)+IF((AND(R154&gt;110.1)),(R155*R156*(IF(S154=0,1,S154))),0)+IF((AND(T154&gt;110.1)),(T155*T156*(IF(U154=0,1,U154))),0)+IF((AND(V154&gt;110.1)),(V155*V156*(IF(W154=0,1,W154))),0)+IF((AND(X154&gt;110.1)),(X155*X156*(IF(Y154=0,1,Y154))),0)</f>
        <v>0</v>
      </c>
      <c r="AV155" s="31">
        <f>IF((AND(F154&gt;110.1)),(IF(G154=0,1,G154)),0)+IF((AND(H154&gt;110.1)),(IF(I154=0,1,I154)),0)+IF((AND(J154&gt;110.1)),(IF(K154=0,1,K154)),0)+IF((AND(L154&gt;110.1)),(IF(M154=0,1,M154)),0)+IF((AND(N154&gt;110.1)),(IF(O154=0,1,O154)),0)+IF((AND(P154&gt;110.1)),(IF(Q154=0,1,Q154)),0)+IF((AND(R154&gt;110.1)),(IF(S154=0,1,S154)),0)+IF((AND(T154&gt;110.1)),(IF(U154=0,1,U154)),0)+IF((AND(V154&gt;110.1)),(IF(W154=0,1,W154)),0)+IF((AND(X154&gt;110.1)),(IF(Y154=0,1,Y154)),0)</f>
        <v>0</v>
      </c>
      <c r="AW155" s="31">
        <f>IF((AND(F154&gt;110.1)),(F156*(IF(G154=0,1,G154))))+IF((AND(H154&gt;110.1)),(H156*(IF(I154=0,1,I154))))+IF((AND(J154&gt;110.1)),(J156*(IF(K154=0,1,K154))))+IF((AND(L154&gt;110.1)),(L156*(IF(M154=0,1,M154))))+IF((AND(N154&gt;110.1)),(N156*(IF(O154=0,1,O154))))+IF((AND(P154&gt;110.1)),(P156*(IF(Q154=0,1,Q154))))+IF((AND(R154&gt;110.1)),(R156*(IF(S154=0,1,S154))))+IF((AND(T154&gt;110.1)),(T156*(IF(U154=0,1,U154))))+IF((AND(V154&gt;110.1)),(V156*(IF(W154=0,1,W154))))+IF((AND(X154&gt;110.1)),(X156*(IF(Y154=0,1,Y154))))</f>
        <v>0</v>
      </c>
      <c r="AX155" s="31">
        <f>IF(AW155=0,0,ROUND(AU155/AW155,1))</f>
        <v>0</v>
      </c>
      <c r="AY155" s="4"/>
    </row>
    <row r="156" spans="2:51" s="24" customFormat="1" ht="10.5" hidden="1" customHeight="1" outlineLevel="1">
      <c r="B156" s="159"/>
      <c r="C156" s="165"/>
      <c r="D156" s="166"/>
      <c r="E156" s="23"/>
      <c r="F156" s="118" t="s">
        <v>76</v>
      </c>
      <c r="G156" s="158"/>
      <c r="H156" s="118"/>
      <c r="I156" s="158"/>
      <c r="J156" s="118"/>
      <c r="K156" s="158"/>
      <c r="L156" s="118"/>
      <c r="M156" s="158"/>
      <c r="N156" s="118"/>
      <c r="O156" s="158"/>
      <c r="P156" s="118"/>
      <c r="Q156" s="158"/>
      <c r="R156" s="118"/>
      <c r="S156" s="158"/>
      <c r="T156" s="118"/>
      <c r="U156" s="158"/>
      <c r="V156" s="118"/>
      <c r="W156" s="163"/>
      <c r="X156" s="5"/>
      <c r="Y156" s="163"/>
      <c r="Z156" s="150"/>
      <c r="AA156" s="35"/>
      <c r="AB156" s="35"/>
      <c r="AC156" s="35"/>
      <c r="AD156" s="35"/>
      <c r="AE156" s="31"/>
      <c r="AF156" s="31"/>
      <c r="AG156" s="31"/>
      <c r="AH156" s="31"/>
      <c r="AI156" s="36"/>
      <c r="AJ156" s="31"/>
      <c r="AK156" s="31"/>
      <c r="AL156" s="36"/>
      <c r="AM156" s="31"/>
      <c r="AN156" s="31"/>
      <c r="AO156" s="31"/>
      <c r="AP156" s="31"/>
      <c r="AQ156" s="79"/>
      <c r="AR156" s="79"/>
      <c r="AS156" s="79"/>
      <c r="AT156" s="79"/>
      <c r="AU156" s="80"/>
      <c r="AV156" s="31"/>
      <c r="AW156" s="31"/>
      <c r="AX156" s="36"/>
      <c r="AY156" s="37"/>
    </row>
    <row r="157" spans="2:51" ht="10.5" hidden="1" customHeight="1" outlineLevel="1">
      <c r="B157" s="159"/>
      <c r="C157" s="165"/>
      <c r="D157" s="166"/>
      <c r="E157" s="6"/>
      <c r="F157" s="8">
        <f>IF(F158=0,0,(ROUND(F158*100/$D157,1)))</f>
        <v>0</v>
      </c>
      <c r="G157" s="158"/>
      <c r="H157" s="8">
        <f>IF(H158=0,0,(ROUND(H158*100/$D157,1)))</f>
        <v>0</v>
      </c>
      <c r="I157" s="158"/>
      <c r="J157" s="8">
        <f>IF(J158=0,0,(ROUND(J158*100/$D157,1)))</f>
        <v>0</v>
      </c>
      <c r="K157" s="158"/>
      <c r="L157" s="8">
        <f>IF(L158=0,0,(ROUND(L158*100/$D157,1)))</f>
        <v>0</v>
      </c>
      <c r="M157" s="158"/>
      <c r="N157" s="8">
        <f>IF(N158=0,0,(ROUND(N158*100/$D157,1)))</f>
        <v>0</v>
      </c>
      <c r="O157" s="158"/>
      <c r="P157" s="8">
        <f>IF(P158=0,0,(ROUND(P158*100/$D157,1)))</f>
        <v>0</v>
      </c>
      <c r="Q157" s="158"/>
      <c r="R157" s="8">
        <f>IF(R158=0,0,(ROUND(R158*100/$D157,1)))</f>
        <v>0</v>
      </c>
      <c r="S157" s="158"/>
      <c r="T157" s="8">
        <f>IF(T158=0,0,(ROUND(T158*100/$D157,1)))</f>
        <v>0</v>
      </c>
      <c r="U157" s="158"/>
      <c r="V157" s="8">
        <f>IF(V158=0,0,(ROUND(V158*100/$D157,1)))</f>
        <v>0</v>
      </c>
      <c r="W157" s="163"/>
      <c r="X157" s="8">
        <f>IF(X158=0,0,(ROUND(X158*100/$D157,1)))</f>
        <v>0</v>
      </c>
      <c r="Y157" s="163"/>
      <c r="Z157" s="150"/>
      <c r="AA157" s="29">
        <f>IF(AA158=0,0,(100*AA158/D157))</f>
        <v>0</v>
      </c>
      <c r="AB157" s="29"/>
      <c r="AC157" s="29"/>
      <c r="AD157" s="29">
        <f>IF(AC158=0,0,ROUND(AA157/AC158,1))</f>
        <v>0</v>
      </c>
      <c r="AE157" s="29">
        <f>IF(AE158=0,0,(100*AE158/D157))</f>
        <v>0</v>
      </c>
      <c r="AF157" s="29"/>
      <c r="AG157" s="29"/>
      <c r="AH157" s="29">
        <f>IF(AG158=0,0,ROUND(AE157/AG158,1))</f>
        <v>0</v>
      </c>
      <c r="AI157" s="29">
        <f>IF(AI158=0,0,(100*AI158/D157))</f>
        <v>0</v>
      </c>
      <c r="AJ157" s="29"/>
      <c r="AK157" s="29"/>
      <c r="AL157" s="29">
        <f>IF(AK158=0,0,ROUND(AI157/AK158,1))</f>
        <v>0</v>
      </c>
      <c r="AM157" s="29">
        <f>IF(AM158=0,0,(100*AM158/D157))</f>
        <v>0</v>
      </c>
      <c r="AN157" s="29"/>
      <c r="AO157" s="29"/>
      <c r="AP157" s="29">
        <f>IF(AO158=0,0,ROUND(AM157/AO158,1))</f>
        <v>0</v>
      </c>
      <c r="AQ157" s="29">
        <f>IF(AQ158=0,0,(100*AQ158/D157))</f>
        <v>0</v>
      </c>
      <c r="AR157" s="29"/>
      <c r="AS157" s="29"/>
      <c r="AT157" s="29">
        <f>IF(AS158=0,0,ROUND(AQ157/AS158,1))</f>
        <v>0</v>
      </c>
      <c r="AU157" s="29">
        <f>IF(AU158=0,0,(100*AU158/D157))</f>
        <v>0</v>
      </c>
      <c r="AV157" s="29"/>
      <c r="AW157" s="29"/>
      <c r="AX157" s="29">
        <f>IF(AW158=0,0,ROUND(AU157/AW158,1))</f>
        <v>0</v>
      </c>
    </row>
    <row r="158" spans="2:51" s="2" customFormat="1" ht="10.5" hidden="1" customHeight="1" outlineLevel="1">
      <c r="B158" s="159"/>
      <c r="C158" s="165"/>
      <c r="D158" s="166"/>
      <c r="E158" s="6"/>
      <c r="F158" s="119"/>
      <c r="G158" s="158"/>
      <c r="H158" s="119"/>
      <c r="I158" s="158"/>
      <c r="J158" s="119"/>
      <c r="K158" s="158"/>
      <c r="L158" s="119"/>
      <c r="M158" s="158"/>
      <c r="N158" s="119"/>
      <c r="O158" s="158"/>
      <c r="P158" s="119"/>
      <c r="Q158" s="158"/>
      <c r="R158" s="119"/>
      <c r="S158" s="158"/>
      <c r="T158" s="119"/>
      <c r="U158" s="158"/>
      <c r="V158" s="119"/>
      <c r="W158" s="163"/>
      <c r="X158" s="22"/>
      <c r="Y158" s="163"/>
      <c r="Z158" s="150"/>
      <c r="AA158" s="30">
        <f>IF(F158=0,0,(F159*(IF(G157=0,1,G157)))*F158)+IF(H158=0,0,(H159*(IF(I157=0,1,I157)))*H158)+IF(J158=0,0,(J159*(IF(K157=0,1,K157)))*J158)+IF(L158=0,0,(L159*(IF(M157=0,1,M157)))*L158)+IF(N158=0,0,(N159*(IF(O157=0,1,O157)))*N158)+IF(P158=0,0,(P159*(IF(Q157=0,1,Q157)))*P158)+IF(R158=0,0,(R159*(IF(S157=0,1,S157)))*R158)+IF(T158=0,0,(T159*(IF(U157=0,1,U157)))*T158)+IF(V158=0,0,(V159*(IF(W157=0,1,W157)))*V158)+IF(X158=0,0,(X159*(IF(Y157=0,1,Y157)))*X158)</f>
        <v>0</v>
      </c>
      <c r="AB158" s="30">
        <f>IF(F158=0,0,(IF(G157=0,1,G157)))+IF(H158=0,0,(IF(I157=0,1,I157)))+IF(J158=0,0,(IF(K157=0,1,K157)))+IF(L158=0,0,(IF(M157=0,1,M157)))+IF(N158=0,0,(IF(O157=0,1,O157)))+IF(P158=0,0,(IF(Q157=0,1,Q157)))+IF(R158=0,0,(IF(S157=0,1,S157)))+IF(T158=0,0,(IF(U157=0,1,U157)))+IF(V158=0,0,(IF(W157=0,1,W157)))+IF(X158=0,0,(IF(Y157=0,1,Y157)))</f>
        <v>0</v>
      </c>
      <c r="AC158" s="30">
        <f>IF(F158=0,0,(F159*(IF(G157=0,1,G157))))+IF(H158=0,0,(H159*(IF(I157=0,1,I157))))+IF(J158=0,0,(J159*(IF(K157=0,1,K157))))+IF(L158=0,0,(L159*(IF(M157=0,1,M157))))+IF(N158=0,0,(N159*(IF(O157=0,1,O157))))+IF(P158=0,0,(P159*(IF(Q157=0,1,Q157))))+IF(R158=0,0,(R159*(IF(S157=0,1,S157))))+IF(T158=0,0,(T159*(IF(U157=0,1,U157))))+IF(V158=0,0,(V159*(IF(W157=0,1,W157))))+IF(X158=0,0,(X159*(IF(Y157=0,1,Y157))))</f>
        <v>0</v>
      </c>
      <c r="AD158" s="30">
        <f>IF(AC158=0,0,ROUND(AA158/AC158,1))</f>
        <v>0</v>
      </c>
      <c r="AE158" s="31">
        <f>IF((AND(F157&gt;69.9,F157&lt;80.1)),(F158*F159*(IF(G157=0,1,G157))),0)+IF((AND(H157&gt;69.9,H157&lt;80.1)),(H158*H159*(IF(I157=0,1,I157))),0)+IF((AND(J157&gt;69.9,J157&lt;80.1)),(J158*J159*(IF(K157=0,1,K157))),0)+IF((AND(L157&gt;69.9,L157&lt;80.1)),(L158*L159*(IF(M157=0,1,M157))),0)+IF((AND(N157&gt;69.9,N157&lt;80.1)),(N158*N159*(IF(O157=0,1,O157))),0)+IF((AND(P157&gt;69.9,P157&lt;80.1)),(P158*P159*(IF(Q157=0,1,Q157))),0)+IF((AND(R157&gt;69.9,R157&lt;80.1)),(R158*R159*(IF(S157=0,1,S157))),0)+IF((AND(T157&gt;69.9,T157&lt;80.1)),(T158*T159*(IF(U157=0,1,U157))),0)+IF((AND(V157&gt;69.9,V157&lt;80.1)),(V158*V159*(IF(W157=0,1,W157))),0)+IF((AND(X157&gt;69.9,X157&lt;80.1)),(X158*X159*(IF(Y157=0,1,Y157))),0)</f>
        <v>0</v>
      </c>
      <c r="AF158" s="31">
        <f>IF((AND(F157&gt;69.9,F157&lt;80.1)),(IF(G157=0,1,G157)),0)+IF((AND(H157&gt;69.9,H157&lt;80.1)),(IF(I157=0,1,I157)),0)+IF((AND(J157&gt;69.9,J157&lt;80.1)),(IF(K157=0,1,K157)),0)+IF((AND(L157&gt;69.9,L157&lt;80.1)),(IF(M157=0,1,M157)),0)+IF((AND(N157&gt;69.9,N157&lt;80.1)),(IF(O157=0,1,O157)),0)+IF((AND(P157&gt;69.9,P157&lt;80.1)),(IF(Q157=0,1,Q157)),0)+IF((AND(R157&gt;69.9,R157&lt;80.1)),(IF(S157=0,1,S157)),0)+IF((AND(T157&gt;69.9,T157&lt;80.1)),(IF(U157=0,1,U157)),0)+IF((AND(V157&gt;69.9,V157&lt;80.1)),(IF(W157=0,1,W157)),0)+IF((AND(X157&gt;69.9,X157&lt;80.1)),(IF(Y157=0,1,Y157)),0)</f>
        <v>0</v>
      </c>
      <c r="AG158" s="31">
        <f>IF((AND(F157&gt;69.9,F157&lt;80.1)),(F159*(IF(G157=0,1,G157))))+IF((AND(H157&gt;69.9,H157&lt;80.1)),(H159*(IF(I157=0,1,I157))))+IF((AND(J157&gt;69.9,J157&lt;80.1)),(J159*(IF(K157=0,1,K157))))+IF((AND(L157&gt;69.9,L157&lt;80.1)),(L159*(IF(M157=0,1,M157))))+IF((AND(N157&gt;69.9,N157&lt;80.1)),(N159*(IF(O157=0,1,O157))))+IF((AND(P157&gt;69.9,P157&lt;80.1)),(P159*(IF(Q157=0,1,Q157))))+IF((AND(R157&gt;69.9,R157&lt;80.1)),(R159*(IF(S157=0,1,S157))))+IF((AND(T157&gt;69.9,T157&lt;80.1)),(T159*(IF(U157=0,1,U157))))+IF((AND(V157&gt;69.9,V157&lt;80.1)),(V159*(IF(W157=0,1,W157))))+IF((AND(X157&gt;69.9,X157&lt;80.1)),(X159*(IF(Y157=0,1,Y157))))</f>
        <v>0</v>
      </c>
      <c r="AH158" s="31">
        <f>IF(AG158=0,0,ROUND(AE158/AG158,1))</f>
        <v>0</v>
      </c>
      <c r="AI158" s="31">
        <f>IF((AND(F157&gt;80.1,F157&lt;90.1)),(F158*F159*(IF(G157=0,1,G157))),0)+IF((AND(H157&gt;80.1,H157&lt;90.1)),(H158*H159*(IF(I157=0,1,I157))),0)+IF((AND(J157&gt;80.1,J157&lt;90.1)),(J158*J159*(IF(K157=0,1,K157))),0)+IF((AND(L157&gt;80.1,L157&lt;90.1)),(L158*L159*(IF(M157=0,1,M157))),0)+IF((AND(N157&gt;80.1,N157&lt;90.1)),(N158*N159*(IF(O157=0,1,O157))),0)+IF((AND(P157&gt;80.1,P157&lt;90.1)),(P158*P159*(IF(Q157=0,1,Q157))),0)+IF((AND(R157&gt;80.1,R157&lt;90.1)),(R158*R159*(IF(S157=0,1,S157))),0)+IF((AND(T157&gt;80.1,T157&lt;90.1)),(T158*T159*(IF(U157=0,1,U157))),0)+IF((AND(V157&gt;80.1,V157&lt;90.1)),(V158*V159*(IF(W157=0,1,W157))),0)+IF((AND(X157&gt;80.1,X157&lt;90.1)),(X158*X159*(IF(Y157=0,1,Y157))),0)</f>
        <v>0</v>
      </c>
      <c r="AJ158" s="31">
        <f>IF((AND(F157&gt;80.1,F157&lt;90.1)),(IF(G157=0,1,G157)),0)+IF((AND(H157&gt;80.1,H157&lt;90.1)),(IF(I157=0,1,I157)),0)+IF((AND(J157&gt;80.1,J157&lt;90.1)),(IF(K157=0,1,K157)),0)+IF((AND(L157&gt;80.1,L157&lt;90.1)),(IF(M157=0,1,M157)),0)+IF((AND(N157&gt;80.1,N157&lt;90.1)),(IF(O157=0,1,O157)),0)+IF((AND(P157&gt;80.1,P157&lt;90.1)),(IF(Q157=0,1,Q157)),0)+IF((AND(R157&gt;80.1,R157&lt;90.1)),(IF(S157=0,1,S157)),0)+IF((AND(T157&gt;80.1,T157&lt;90.1)),(IF(U157=0,1,U157)),0)+IF((AND(V157&gt;80.1,V157&lt;90.1)),(IF(W157=0,1,W157)),0)+IF((AND(X157&gt;80.1,X157&lt;90.1)),(IF(Y157=0,1,Y157)),0)</f>
        <v>0</v>
      </c>
      <c r="AK158" s="31">
        <f>IF((AND(F157&gt;80.1,F157&lt;90.1)),(F159*(IF(G157=0,1,G157))))+IF((AND(H157&gt;80.1,H157&lt;90.1)),(H159*(IF(I157=0,1,I157))))+IF((AND(J157&gt;80.1,J157&lt;90.1)),(J159*(IF(K157=0,1,K157))))+IF((AND(L157&gt;80.1,L157&lt;90.1)),(L159*(IF(M157=0,1,M157))))+IF((AND(N157&gt;80.1,N157&lt;90.1)),(N159*(IF(O157=0,1,O157))))+IF((AND(P157&gt;80.1,P157&lt;90.1)),(P159*(IF(Q157=0,1,Q157))))+IF((AND(R157&gt;80.1,R157&lt;90.1)),(R159*(IF(S157=0,1,S157))))+IF((AND(T157&gt;80.1,T157&lt;90.1)),(T159*(IF(U157=0,1,U157))))+IF((AND(V157&gt;80.1,V157&lt;90.1)),(V159*(IF(W157=0,1,W157))))+IF((AND(X157&gt;80.1,X157&lt;90.1)),(X159*(IF(Y157=0,1,Y157))))</f>
        <v>0</v>
      </c>
      <c r="AL158" s="31">
        <f>IF(AK158=0,0,ROUND(AI158/AK158,1))</f>
        <v>0</v>
      </c>
      <c r="AM158" s="31">
        <f>IF((AND(F157&gt;90.1,F157&lt;100.1)),(F158*F159*(IF(G157=0,1,G157))),0)+IF((AND(H157&gt;90.1,H157&lt;100.1)),(H158*H159*(IF(I157=0,1,I157))),0)+IF((AND(J157&gt;90.1,J157&lt;100.1)),(J158*J159*(IF(K157=0,1,K157))),0)+IF((AND(L157&gt;90.1,L157&lt;100.1)),(L158*L159*(IF(M157=0,1,M157))),0)+IF((AND(N157&gt;90.1,N157&lt;100.1)),(N158*N159*(IF(O157=0,1,O157))),0)+IF((AND(P157&gt;90.1,P157&lt;100.1)),(P158*P159*(IF(Q157=0,1,Q157))),0)+IF((AND(R157&gt;90.1,R157&lt;100.1)),(R158*R159*(IF(S157=0,1,S157))),0)+IF((AND(T157&gt;90.1,T157&lt;100.1)),(T158*T159*(IF(U157=0,1,U157))),0)+IF((AND(V157&gt;90.1,V157&lt;100.1)),(V158*V159*(IF(W157=0,1,W157))),0)+IF((AND(X157&gt;90.1,X157&lt;100.1)),(X158*X159*(IF(Y157=0,1,Y157))),0)</f>
        <v>0</v>
      </c>
      <c r="AN158" s="31">
        <f>IF((AND(F157&gt;90.1,F157&lt;100.1)),(IF(G157=0,1,G157)),0)+IF((AND(H157&gt;90.1,H157&lt;100.1)),(IF(I157=0,1,I157)),0)+IF((AND(J157&gt;90.1,J157&lt;100.1)),(IF(K157=0,1,K157)),0)+IF((AND(L157&gt;90.1,L157&lt;100.1)),(IF(M157=0,1,M157)),0)+IF((AND(N157&gt;90.1,N157&lt;100.1)),(IF(O157=0,1,O157)),0)+IF((AND(P157&gt;90.1,P157&lt;100.1)),(IF(Q157=0,1,Q157)),0)+IF((AND(R157&gt;90.1,R157&lt;100.1)),(IF(S157=0,1,S157)),0)+IF((AND(T157&gt;90.1,T157&lt;100.1)),(IF(U157=0,1,U157)),0)+IF((AND(V157&gt;90.1,V157&lt;100.1)),(IF(W157=0,1,W157)),0)+IF((AND(X157&gt;90.1,X157&lt;100.1)),(IF(Y157=0,1,Y157)),0)</f>
        <v>0</v>
      </c>
      <c r="AO158" s="31">
        <f>IF((AND(F157&gt;90.1,F157&lt;100.1)),(F159*(IF(G157=0,1,G157))))+IF((AND(H157&gt;90.1,H157&lt;100.1)),(H159*(IF(I157=0,1,I157))))+IF((AND(J157&gt;90.1,J157&lt;100.1)),(J159*(IF(K157=0,1,K157))))+IF((AND(L157&gt;90.1,L157&lt;100.1)),(L159*(IF(M157=0,1,M157))))+IF((AND(N157&gt;90.1,N157&lt;100.1)),(N159*(IF(O157=0,1,O157))))+IF((AND(P157&gt;90.1,P157&lt;100.1)),(P159*(IF(Q157=0,1,Q157))))+IF((AND(R157&gt;90.1,R157&lt;100.1)),(R159*(IF(S157=0,1,S157))))+IF((AND(T157&gt;90.1,T157&lt;100.1)),(T159*(IF(U157=0,1,U157))))+IF((AND(V157&gt;90.1,V157&lt;100.1)),(V159*(IF(W157=0,1,W157))))+IF((AND(X157&gt;90.1,X157&lt;100.1)),(X159*(IF(Y157=0,1,Y157))))</f>
        <v>0</v>
      </c>
      <c r="AP158" s="31">
        <f>IF(AO158=0,0,ROUND(AM158/AO158,1))</f>
        <v>0</v>
      </c>
      <c r="AQ158" s="79">
        <f>IF((AND(F157&gt;100.1,F157&lt;110.1)),(F158*F159*(IF(G157=0,1,G157))),0)+IF((AND(H157&gt;100.1,H157&lt;110.1)),(H158*H159*(IF(I157=0,1,I157))),0)+IF((AND(J157&gt;100.1,J157&lt;110.1)),(J158*J159*(IF(K157=0,1,K157))),0)+IF((AND(L157&gt;100.1,L157&lt;110.1)),(L158*L159*(IF(M157=0,1,M157))),0)+IF((AND(N157&gt;100.1,N157&lt;110.1)),(N158*N159*(IF(O157=0,1,O157))),0)+IF((AND(P157&gt;100.1,P157&lt;110.1)),(P158*P159*(IF(Q157=0,1,Q157))),0)+IF((AND(R157&gt;100.1,R157&lt;110.1)),(R158*R159*(IF(S157=0,1,S157))),0)+IF((AND(T157&gt;100.1,T157&lt;110.1)),(T158*T159*(IF(U157=0,1,U157))),0)+IF((AND(V157&gt;100.1,V157&lt;110.1)),(V158*V159*(IF(W157=0,1,W157))),0)+IF((AND(X157&gt;100.1,X157&lt;110.1)),(X158*X159*(IF(Y157=0,1,Y157))),0)</f>
        <v>0</v>
      </c>
      <c r="AR158" s="79">
        <f>IF((AND(F157&gt;100.1,F157&lt;110.1)),(IF(G157=0,1,G157)),0)+IF((AND(H157&gt;100.1,H157&lt;110.1)),(IF(I157=0,1,I157)),0)+IF((AND(J157&gt;100.1,J157&lt;110.1)),(IF(K157=0,1,K157)),0)+IF((AND(L157&gt;100.1,L157&lt;110.1)),(IF(M157=0,1,M157)),0)+IF((AND(N157&gt;100.1,N157&lt;110.1)),(IF(O157=0,1,O157)),0)+IF((AND(P157&gt;100.1,P157&lt;110.1)),(IF(Q157=0,1,Q157)),0)+IF((AND(R157&gt;100.1,R157&lt;110.1)),(IF(S157=0,1,S157)),0)+IF((AND(T157&gt;100.1,T157&lt;110.1)),(IF(U157=0,1,U157)),0)+IF((AND(V157&gt;100.1,V157&lt;110.1)),(IF(W157=0,1,W157)),0)+IF((AND(X157&gt;100.1,X157&lt;110.1)),(IF(Y157=0,1,Y157)),0)</f>
        <v>0</v>
      </c>
      <c r="AS158" s="79">
        <f>IF((AND(F157&gt;100.1,F157&lt;110.1)),(F159*(IF(G157=0,1,G157))))+IF((AND(H157&gt;100.1,H157&lt;110.1)),(H159*(IF(I157=0,1,I157))))+IF((AND(J157&gt;100.1,J157&lt;110.1)),(J159*(IF(K157=0,1,K157))))+IF((AND(L157&gt;100.1,L157&lt;110.1)),(L159*(IF(M157=0,1,M157))))+IF((AND(N157&gt;100.1,N157&lt;110.1)),(N159*(IF(O157=0,1,O157))))+IF((AND(P157&gt;100.1,P157&lt;110.1)),(P159*(IF(Q157=0,1,Q157))))+IF((AND(R157&gt;100.1,R157&lt;110.1)),(R159*(IF(S157=0,1,S157))))+IF((AND(T157&gt;100.1,T157&lt;110.1)),(T159*(IF(U157=0,1,U157))))+IF((AND(V157&gt;100.1,V157&lt;110.1)),(V159*(IF(W157=0,1,W157))))+IF((AND(X157&gt;100.1,X157&lt;110.1)),(X159*(IF(Y157=0,1,Y157))))</f>
        <v>0</v>
      </c>
      <c r="AT158" s="79">
        <f>IF(AS158=0,0,ROUND(AQ158/AS158,1))</f>
        <v>0</v>
      </c>
      <c r="AU158" s="79">
        <f>IF((AND(F157&gt;110.1)),(F158*F159*(IF(G157=0,1,G157))),0)+IF((AND(H157&gt;110.1)),(H158*H159*(IF(I157=0,1,I157))),0)+IF((AND(J157&gt;110.1)),(J158*J159*(IF(K157=0,1,K157))),0)+IF((AND(L157&gt;110.1)),(L158*L159*(IF(M157=0,1,M157))),0)+IF((AND(N157&gt;110.1)),(N158*N159*(IF(O157=0,1,O157))),0)+IF((AND(P157&gt;110.1)),(P158*P159*(IF(Q157=0,1,Q157))),0)+IF((AND(R157&gt;110.1)),(R158*R159*(IF(S157=0,1,S157))),0)+IF((AND(T157&gt;110.1)),(T158*T159*(IF(U157=0,1,U157))),0)+IF((AND(V157&gt;110.1)),(V158*V159*(IF(W157=0,1,W157))),0)+IF((AND(X157&gt;110.1)),(X158*X159*(IF(Y157=0,1,Y157))),0)</f>
        <v>0</v>
      </c>
      <c r="AV158" s="31">
        <f>IF((AND(F157&gt;110.1)),(IF(G157=0,1,G157)),0)+IF((AND(H157&gt;110.1)),(IF(I157=0,1,I157)),0)+IF((AND(J157&gt;110.1)),(IF(K157=0,1,K157)),0)+IF((AND(L157&gt;110.1)),(IF(M157=0,1,M157)),0)+IF((AND(N157&gt;110.1)),(IF(O157=0,1,O157)),0)+IF((AND(P157&gt;110.1)),(IF(Q157=0,1,Q157)),0)+IF((AND(R157&gt;110.1)),(IF(S157=0,1,S157)),0)+IF((AND(T157&gt;110.1)),(IF(U157=0,1,U157)),0)+IF((AND(V157&gt;110.1)),(IF(W157=0,1,W157)),0)+IF((AND(X157&gt;110.1)),(IF(Y157=0,1,Y157)),0)</f>
        <v>0</v>
      </c>
      <c r="AW158" s="31">
        <f>IF((AND(F157&gt;110.1)),(F159*(IF(G157=0,1,G157))))+IF((AND(H157&gt;110.1)),(H159*(IF(I157=0,1,I157))))+IF((AND(J157&gt;110.1)),(J159*(IF(K157=0,1,K157))))+IF((AND(L157&gt;110.1)),(L159*(IF(M157=0,1,M157))))+IF((AND(N157&gt;110.1)),(N159*(IF(O157=0,1,O157))))+IF((AND(P157&gt;110.1)),(P159*(IF(Q157=0,1,Q157))))+IF((AND(R157&gt;110.1)),(R159*(IF(S157=0,1,S157))))+IF((AND(T157&gt;110.1)),(T159*(IF(U157=0,1,U157))))+IF((AND(V157&gt;110.1)),(V159*(IF(W157=0,1,W157))))+IF((AND(X157&gt;110.1)),(X159*(IF(Y157=0,1,Y157))))</f>
        <v>0</v>
      </c>
      <c r="AX158" s="31">
        <f>IF(AW158=0,0,ROUND(AU158/AW158,1))</f>
        <v>0</v>
      </c>
      <c r="AY158" s="4"/>
    </row>
    <row r="159" spans="2:51" s="24" customFormat="1" ht="10.5" hidden="1" customHeight="1" outlineLevel="1">
      <c r="B159" s="159"/>
      <c r="C159" s="165"/>
      <c r="D159" s="166"/>
      <c r="E159" s="23"/>
      <c r="F159" s="118" t="s">
        <v>76</v>
      </c>
      <c r="G159" s="158"/>
      <c r="H159" s="118"/>
      <c r="I159" s="158"/>
      <c r="J159" s="118"/>
      <c r="K159" s="158"/>
      <c r="L159" s="118"/>
      <c r="M159" s="158"/>
      <c r="N159" s="118"/>
      <c r="O159" s="158"/>
      <c r="P159" s="118"/>
      <c r="Q159" s="158"/>
      <c r="R159" s="118"/>
      <c r="S159" s="158"/>
      <c r="T159" s="118"/>
      <c r="U159" s="158"/>
      <c r="V159" s="118"/>
      <c r="W159" s="163"/>
      <c r="X159" s="5"/>
      <c r="Y159" s="163"/>
      <c r="Z159" s="150"/>
      <c r="AA159" s="35"/>
      <c r="AB159" s="35"/>
      <c r="AC159" s="35"/>
      <c r="AD159" s="35"/>
      <c r="AE159" s="31"/>
      <c r="AF159" s="31"/>
      <c r="AG159" s="31"/>
      <c r="AH159" s="31"/>
      <c r="AI159" s="36"/>
      <c r="AJ159" s="31"/>
      <c r="AK159" s="31"/>
      <c r="AL159" s="36"/>
      <c r="AM159" s="31"/>
      <c r="AN159" s="31"/>
      <c r="AO159" s="31"/>
      <c r="AP159" s="31"/>
      <c r="AQ159" s="79"/>
      <c r="AR159" s="79"/>
      <c r="AS159" s="79"/>
      <c r="AT159" s="79"/>
      <c r="AU159" s="80"/>
      <c r="AV159" s="31"/>
      <c r="AW159" s="31"/>
      <c r="AX159" s="36"/>
      <c r="AY159" s="37"/>
    </row>
    <row r="160" spans="2:51" ht="10.5" hidden="1" customHeight="1" outlineLevel="1">
      <c r="B160" s="159"/>
      <c r="C160" s="165"/>
      <c r="D160" s="166"/>
      <c r="E160" s="6"/>
      <c r="F160" s="8">
        <f>IF(F161=0,0,(ROUND(F161*100/$D160,1)))</f>
        <v>0</v>
      </c>
      <c r="G160" s="158"/>
      <c r="H160" s="8">
        <f>IF(H161=0,0,(ROUND(H161*100/$D160,1)))</f>
        <v>0</v>
      </c>
      <c r="I160" s="158"/>
      <c r="J160" s="8">
        <f>IF(J161=0,0,(ROUND(J161*100/$D160,1)))</f>
        <v>0</v>
      </c>
      <c r="K160" s="158"/>
      <c r="L160" s="8">
        <f>IF(L161=0,0,(ROUND(L161*100/$D160,1)))</f>
        <v>0</v>
      </c>
      <c r="M160" s="158"/>
      <c r="N160" s="8">
        <f>IF(N161=0,0,(ROUND(N161*100/$D160,1)))</f>
        <v>0</v>
      </c>
      <c r="O160" s="158"/>
      <c r="P160" s="8">
        <f>IF(P161=0,0,(ROUND(P161*100/$D160,1)))</f>
        <v>0</v>
      </c>
      <c r="Q160" s="158"/>
      <c r="R160" s="8">
        <f>IF(R161=0,0,(ROUND(R161*100/$D160,1)))</f>
        <v>0</v>
      </c>
      <c r="S160" s="158"/>
      <c r="T160" s="8">
        <f>IF(T161=0,0,(ROUND(T161*100/$D160,1)))</f>
        <v>0</v>
      </c>
      <c r="U160" s="158"/>
      <c r="V160" s="8">
        <f>IF(V161=0,0,(ROUND(V161*100/$D160,1)))</f>
        <v>0</v>
      </c>
      <c r="W160" s="163"/>
      <c r="X160" s="8">
        <f>IF(X161=0,0,(ROUND(X161*100/$D160,1)))</f>
        <v>0</v>
      </c>
      <c r="Y160" s="163"/>
      <c r="Z160" s="150"/>
      <c r="AA160" s="29">
        <f>IF(AA161=0,0,(100*AA161/D160))</f>
        <v>0</v>
      </c>
      <c r="AB160" s="29"/>
      <c r="AC160" s="29"/>
      <c r="AD160" s="29">
        <f>IF(AC161=0,0,ROUND(AA160/AC161,1))</f>
        <v>0</v>
      </c>
      <c r="AE160" s="29">
        <f>IF(AE161=0,0,(100*AE161/D160))</f>
        <v>0</v>
      </c>
      <c r="AF160" s="29"/>
      <c r="AG160" s="29"/>
      <c r="AH160" s="29">
        <f>IF(AG161=0,0,ROUND(AE160/AG161,1))</f>
        <v>0</v>
      </c>
      <c r="AI160" s="29">
        <f>IF(AI161=0,0,(100*AI161/D160))</f>
        <v>0</v>
      </c>
      <c r="AJ160" s="29"/>
      <c r="AK160" s="29"/>
      <c r="AL160" s="29">
        <f>IF(AK161=0,0,ROUND(AI160/AK161,1))</f>
        <v>0</v>
      </c>
      <c r="AM160" s="29">
        <f>IF(AM161=0,0,(100*AM161/D160))</f>
        <v>0</v>
      </c>
      <c r="AN160" s="29"/>
      <c r="AO160" s="29"/>
      <c r="AP160" s="29">
        <f>IF(AO161=0,0,ROUND(AM160/AO161,1))</f>
        <v>0</v>
      </c>
      <c r="AQ160" s="29">
        <f>IF(AQ161=0,0,(100*AQ161/D160))</f>
        <v>0</v>
      </c>
      <c r="AR160" s="29"/>
      <c r="AS160" s="29"/>
      <c r="AT160" s="29">
        <f>IF(AS161=0,0,ROUND(AQ160/AS161,1))</f>
        <v>0</v>
      </c>
      <c r="AU160" s="29">
        <f>IF(AU161=0,0,(100*AU161/D160))</f>
        <v>0</v>
      </c>
      <c r="AV160" s="29"/>
      <c r="AW160" s="29"/>
      <c r="AX160" s="29">
        <f>IF(AW161=0,0,ROUND(AU160/AW161,1))</f>
        <v>0</v>
      </c>
    </row>
    <row r="161" spans="2:51" s="2" customFormat="1" ht="10.5" hidden="1" customHeight="1" outlineLevel="1">
      <c r="B161" s="159"/>
      <c r="C161" s="165"/>
      <c r="D161" s="166"/>
      <c r="E161" s="6"/>
      <c r="F161" s="119"/>
      <c r="G161" s="158"/>
      <c r="H161" s="119"/>
      <c r="I161" s="158"/>
      <c r="J161" s="119"/>
      <c r="K161" s="158"/>
      <c r="L161" s="119"/>
      <c r="M161" s="158"/>
      <c r="N161" s="119"/>
      <c r="O161" s="158"/>
      <c r="P161" s="119"/>
      <c r="Q161" s="158"/>
      <c r="R161" s="119"/>
      <c r="S161" s="158"/>
      <c r="T161" s="119"/>
      <c r="U161" s="158"/>
      <c r="V161" s="119"/>
      <c r="W161" s="163"/>
      <c r="X161" s="22"/>
      <c r="Y161" s="163"/>
      <c r="Z161" s="150"/>
      <c r="AA161" s="30">
        <f>IF(F161=0,0,(F162*(IF(G160=0,1,G160)))*F161)+IF(H161=0,0,(H162*(IF(I160=0,1,I160)))*H161)+IF(J161=0,0,(J162*(IF(K160=0,1,K160)))*J161)+IF(L161=0,0,(L162*(IF(M160=0,1,M160)))*L161)+IF(N161=0,0,(N162*(IF(O160=0,1,O160)))*N161)+IF(P161=0,0,(P162*(IF(Q160=0,1,Q160)))*P161)+IF(R161=0,0,(R162*(IF(S160=0,1,S160)))*R161)+IF(T161=0,0,(T162*(IF(U160=0,1,U160)))*T161)+IF(V161=0,0,(V162*(IF(W160=0,1,W160)))*V161)+IF(X161=0,0,(X162*(IF(Y160=0,1,Y160)))*X161)</f>
        <v>0</v>
      </c>
      <c r="AB161" s="30">
        <f>IF(F161=0,0,(IF(G160=0,1,G160)))+IF(H161=0,0,(IF(I160=0,1,I160)))+IF(J161=0,0,(IF(K160=0,1,K160)))+IF(L161=0,0,(IF(M160=0,1,M160)))+IF(N161=0,0,(IF(O160=0,1,O160)))+IF(P161=0,0,(IF(Q160=0,1,Q160)))+IF(R161=0,0,(IF(S160=0,1,S160)))+IF(T161=0,0,(IF(U160=0,1,U160)))+IF(V161=0,0,(IF(W160=0,1,W160)))+IF(X161=0,0,(IF(Y160=0,1,Y160)))</f>
        <v>0</v>
      </c>
      <c r="AC161" s="30">
        <f>IF(F161=0,0,(F162*(IF(G160=0,1,G160))))+IF(H161=0,0,(H162*(IF(I160=0,1,I160))))+IF(J161=0,0,(J162*(IF(K160=0,1,K160))))+IF(L161=0,0,(L162*(IF(M160=0,1,M160))))+IF(N161=0,0,(N162*(IF(O160=0,1,O160))))+IF(P161=0,0,(P162*(IF(Q160=0,1,Q160))))+IF(R161=0,0,(R162*(IF(S160=0,1,S160))))+IF(T161=0,0,(T162*(IF(U160=0,1,U160))))+IF(V161=0,0,(V162*(IF(W160=0,1,W160))))+IF(X161=0,0,(X162*(IF(Y160=0,1,Y160))))</f>
        <v>0</v>
      </c>
      <c r="AD161" s="30">
        <f>IF(AC161=0,0,ROUND(AA161/AC161,1))</f>
        <v>0</v>
      </c>
      <c r="AE161" s="31">
        <f>IF((AND(F160&gt;69.9,F160&lt;80.1)),(F161*F162*(IF(G160=0,1,G160))),0)+IF((AND(H160&gt;69.9,H160&lt;80.1)),(H161*H162*(IF(I160=0,1,I160))),0)+IF((AND(J160&gt;69.9,J160&lt;80.1)),(J161*J162*(IF(K160=0,1,K160))),0)+IF((AND(L160&gt;69.9,L160&lt;80.1)),(L161*L162*(IF(M160=0,1,M160))),0)+IF((AND(N160&gt;69.9,N160&lt;80.1)),(N161*N162*(IF(O160=0,1,O160))),0)+IF((AND(P160&gt;69.9,P160&lt;80.1)),(P161*P162*(IF(Q160=0,1,Q160))),0)+IF((AND(R160&gt;69.9,R160&lt;80.1)),(R161*R162*(IF(S160=0,1,S160))),0)+IF((AND(T160&gt;69.9,T160&lt;80.1)),(T161*T162*(IF(U160=0,1,U160))),0)+IF((AND(V160&gt;69.9,V160&lt;80.1)),(V161*V162*(IF(W160=0,1,W160))),0)+IF((AND(X160&gt;69.9,X160&lt;80.1)),(X161*X162*(IF(Y160=0,1,Y160))),0)</f>
        <v>0</v>
      </c>
      <c r="AF161" s="31">
        <f>IF((AND(F160&gt;69.9,F160&lt;80.1)),(IF(G160=0,1,G160)),0)+IF((AND(H160&gt;69.9,H160&lt;80.1)),(IF(I160=0,1,I160)),0)+IF((AND(J160&gt;69.9,J160&lt;80.1)),(IF(K160=0,1,K160)),0)+IF((AND(L160&gt;69.9,L160&lt;80.1)),(IF(M160=0,1,M160)),0)+IF((AND(N160&gt;69.9,N160&lt;80.1)),(IF(O160=0,1,O160)),0)+IF((AND(P160&gt;69.9,P160&lt;80.1)),(IF(Q160=0,1,Q160)),0)+IF((AND(R160&gt;69.9,R160&lt;80.1)),(IF(S160=0,1,S160)),0)+IF((AND(T160&gt;69.9,T160&lt;80.1)),(IF(U160=0,1,U160)),0)+IF((AND(V160&gt;69.9,V160&lt;80.1)),(IF(W160=0,1,W160)),0)+IF((AND(X160&gt;69.9,X160&lt;80.1)),(IF(Y160=0,1,Y160)),0)</f>
        <v>0</v>
      </c>
      <c r="AG161" s="31">
        <f>IF((AND(F160&gt;69.9,F160&lt;80.1)),(F162*(IF(G160=0,1,G160))))+IF((AND(H160&gt;69.9,H160&lt;80.1)),(H162*(IF(I160=0,1,I160))))+IF((AND(J160&gt;69.9,J160&lt;80.1)),(J162*(IF(K160=0,1,K160))))+IF((AND(L160&gt;69.9,L160&lt;80.1)),(L162*(IF(M160=0,1,M160))))+IF((AND(N160&gt;69.9,N160&lt;80.1)),(N162*(IF(O160=0,1,O160))))+IF((AND(P160&gt;69.9,P160&lt;80.1)),(P162*(IF(Q160=0,1,Q160))))+IF((AND(R160&gt;69.9,R160&lt;80.1)),(R162*(IF(S160=0,1,S160))))+IF((AND(T160&gt;69.9,T160&lt;80.1)),(T162*(IF(U160=0,1,U160))))+IF((AND(V160&gt;69.9,V160&lt;80.1)),(V162*(IF(W160=0,1,W160))))+IF((AND(X160&gt;69.9,X160&lt;80.1)),(X162*(IF(Y160=0,1,Y160))))</f>
        <v>0</v>
      </c>
      <c r="AH161" s="31">
        <f>IF(AG161=0,0,ROUND(AE161/AG161,1))</f>
        <v>0</v>
      </c>
      <c r="AI161" s="31">
        <f>IF((AND(F160&gt;80.1,F160&lt;90.1)),(F161*F162*(IF(G160=0,1,G160))),0)+IF((AND(H160&gt;80.1,H160&lt;90.1)),(H161*H162*(IF(I160=0,1,I160))),0)+IF((AND(J160&gt;80.1,J160&lt;90.1)),(J161*J162*(IF(K160=0,1,K160))),0)+IF((AND(L160&gt;80.1,L160&lt;90.1)),(L161*L162*(IF(M160=0,1,M160))),0)+IF((AND(N160&gt;80.1,N160&lt;90.1)),(N161*N162*(IF(O160=0,1,O160))),0)+IF((AND(P160&gt;80.1,P160&lt;90.1)),(P161*P162*(IF(Q160=0,1,Q160))),0)+IF((AND(R160&gt;80.1,R160&lt;90.1)),(R161*R162*(IF(S160=0,1,S160))),0)+IF((AND(T160&gt;80.1,T160&lt;90.1)),(T161*T162*(IF(U160=0,1,U160))),0)+IF((AND(V160&gt;80.1,V160&lt;90.1)),(V161*V162*(IF(W160=0,1,W160))),0)+IF((AND(X160&gt;80.1,X160&lt;90.1)),(X161*X162*(IF(Y160=0,1,Y160))),0)</f>
        <v>0</v>
      </c>
      <c r="AJ161" s="31">
        <f>IF((AND(F160&gt;80.1,F160&lt;90.1)),(IF(G160=0,1,G160)),0)+IF((AND(H160&gt;80.1,H160&lt;90.1)),(IF(I160=0,1,I160)),0)+IF((AND(J160&gt;80.1,J160&lt;90.1)),(IF(K160=0,1,K160)),0)+IF((AND(L160&gt;80.1,L160&lt;90.1)),(IF(M160=0,1,M160)),0)+IF((AND(N160&gt;80.1,N160&lt;90.1)),(IF(O160=0,1,O160)),0)+IF((AND(P160&gt;80.1,P160&lt;90.1)),(IF(Q160=0,1,Q160)),0)+IF((AND(R160&gt;80.1,R160&lt;90.1)),(IF(S160=0,1,S160)),0)+IF((AND(T160&gt;80.1,T160&lt;90.1)),(IF(U160=0,1,U160)),0)+IF((AND(V160&gt;80.1,V160&lt;90.1)),(IF(W160=0,1,W160)),0)+IF((AND(X160&gt;80.1,X160&lt;90.1)),(IF(Y160=0,1,Y160)),0)</f>
        <v>0</v>
      </c>
      <c r="AK161" s="31">
        <f>IF((AND(F160&gt;80.1,F160&lt;90.1)),(F162*(IF(G160=0,1,G160))))+IF((AND(H160&gt;80.1,H160&lt;90.1)),(H162*(IF(I160=0,1,I160))))+IF((AND(J160&gt;80.1,J160&lt;90.1)),(J162*(IF(K160=0,1,K160))))+IF((AND(L160&gt;80.1,L160&lt;90.1)),(L162*(IF(M160=0,1,M160))))+IF((AND(N160&gt;80.1,N160&lt;90.1)),(N162*(IF(O160=0,1,O160))))+IF((AND(P160&gt;80.1,P160&lt;90.1)),(P162*(IF(Q160=0,1,Q160))))+IF((AND(R160&gt;80.1,R160&lt;90.1)),(R162*(IF(S160=0,1,S160))))+IF((AND(T160&gt;80.1,T160&lt;90.1)),(T162*(IF(U160=0,1,U160))))+IF((AND(V160&gt;80.1,V160&lt;90.1)),(V162*(IF(W160=0,1,W160))))+IF((AND(X160&gt;80.1,X160&lt;90.1)),(X162*(IF(Y160=0,1,Y160))))</f>
        <v>0</v>
      </c>
      <c r="AL161" s="31">
        <f>IF(AK161=0,0,ROUND(AI161/AK161,1))</f>
        <v>0</v>
      </c>
      <c r="AM161" s="31">
        <f>IF((AND(F160&gt;90.1,F160&lt;100.1)),(F161*F162*(IF(G160=0,1,G160))),0)+IF((AND(H160&gt;90.1,H160&lt;100.1)),(H161*H162*(IF(I160=0,1,I160))),0)+IF((AND(J160&gt;90.1,J160&lt;100.1)),(J161*J162*(IF(K160=0,1,K160))),0)+IF((AND(L160&gt;90.1,L160&lt;100.1)),(L161*L162*(IF(M160=0,1,M160))),0)+IF((AND(N160&gt;90.1,N160&lt;100.1)),(N161*N162*(IF(O160=0,1,O160))),0)+IF((AND(P160&gt;90.1,P160&lt;100.1)),(P161*P162*(IF(Q160=0,1,Q160))),0)+IF((AND(R160&gt;90.1,R160&lt;100.1)),(R161*R162*(IF(S160=0,1,S160))),0)+IF((AND(T160&gt;90.1,T160&lt;100.1)),(T161*T162*(IF(U160=0,1,U160))),0)+IF((AND(V160&gt;90.1,V160&lt;100.1)),(V161*V162*(IF(W160=0,1,W160))),0)+IF((AND(X160&gt;90.1,X160&lt;100.1)),(X161*X162*(IF(Y160=0,1,Y160))),0)</f>
        <v>0</v>
      </c>
      <c r="AN161" s="31">
        <f>IF((AND(F160&gt;90.1,F160&lt;100.1)),(IF(G160=0,1,G160)),0)+IF((AND(H160&gt;90.1,H160&lt;100.1)),(IF(I160=0,1,I160)),0)+IF((AND(J160&gt;90.1,J160&lt;100.1)),(IF(K160=0,1,K160)),0)+IF((AND(L160&gt;90.1,L160&lt;100.1)),(IF(M160=0,1,M160)),0)+IF((AND(N160&gt;90.1,N160&lt;100.1)),(IF(O160=0,1,O160)),0)+IF((AND(P160&gt;90.1,P160&lt;100.1)),(IF(Q160=0,1,Q160)),0)+IF((AND(R160&gt;90.1,R160&lt;100.1)),(IF(S160=0,1,S160)),0)+IF((AND(T160&gt;90.1,T160&lt;100.1)),(IF(U160=0,1,U160)),0)+IF((AND(V160&gt;90.1,V160&lt;100.1)),(IF(W160=0,1,W160)),0)+IF((AND(X160&gt;90.1,X160&lt;100.1)),(IF(Y160=0,1,Y160)),0)</f>
        <v>0</v>
      </c>
      <c r="AO161" s="31">
        <f>IF((AND(F160&gt;90.1,F160&lt;100.1)),(F162*(IF(G160=0,1,G160))))+IF((AND(H160&gt;90.1,H160&lt;100.1)),(H162*(IF(I160=0,1,I160))))+IF((AND(J160&gt;90.1,J160&lt;100.1)),(J162*(IF(K160=0,1,K160))))+IF((AND(L160&gt;90.1,L160&lt;100.1)),(L162*(IF(M160=0,1,M160))))+IF((AND(N160&gt;90.1,N160&lt;100.1)),(N162*(IF(O160=0,1,O160))))+IF((AND(P160&gt;90.1,P160&lt;100.1)),(P162*(IF(Q160=0,1,Q160))))+IF((AND(R160&gt;90.1,R160&lt;100.1)),(R162*(IF(S160=0,1,S160))))+IF((AND(T160&gt;90.1,T160&lt;100.1)),(T162*(IF(U160=0,1,U160))))+IF((AND(V160&gt;90.1,V160&lt;100.1)),(V162*(IF(W160=0,1,W160))))+IF((AND(X160&gt;90.1,X160&lt;100.1)),(X162*(IF(Y160=0,1,Y160))))</f>
        <v>0</v>
      </c>
      <c r="AP161" s="31">
        <f>IF(AO161=0,0,ROUND(AM161/AO161,1))</f>
        <v>0</v>
      </c>
      <c r="AQ161" s="79">
        <f>IF((AND(F160&gt;100.1,F160&lt;110.1)),(F161*F162*(IF(G160=0,1,G160))),0)+IF((AND(H160&gt;100.1,H160&lt;110.1)),(H161*H162*(IF(I160=0,1,I160))),0)+IF((AND(J160&gt;100.1,J160&lt;110.1)),(J161*J162*(IF(K160=0,1,K160))),0)+IF((AND(L160&gt;100.1,L160&lt;110.1)),(L161*L162*(IF(M160=0,1,M160))),0)+IF((AND(N160&gt;100.1,N160&lt;110.1)),(N161*N162*(IF(O160=0,1,O160))),0)+IF((AND(P160&gt;100.1,P160&lt;110.1)),(P161*P162*(IF(Q160=0,1,Q160))),0)+IF((AND(R160&gt;100.1,R160&lt;110.1)),(R161*R162*(IF(S160=0,1,S160))),0)+IF((AND(T160&gt;100.1,T160&lt;110.1)),(T161*T162*(IF(U160=0,1,U160))),0)+IF((AND(V160&gt;100.1,V160&lt;110.1)),(V161*V162*(IF(W160=0,1,W160))),0)+IF((AND(X160&gt;100.1,X160&lt;110.1)),(X161*X162*(IF(Y160=0,1,Y160))),0)</f>
        <v>0</v>
      </c>
      <c r="AR161" s="79">
        <f>IF((AND(F160&gt;100.1,F160&lt;110.1)),(IF(G160=0,1,G160)),0)+IF((AND(H160&gt;100.1,H160&lt;110.1)),(IF(I160=0,1,I160)),0)+IF((AND(J160&gt;100.1,J160&lt;110.1)),(IF(K160=0,1,K160)),0)+IF((AND(L160&gt;100.1,L160&lt;110.1)),(IF(M160=0,1,M160)),0)+IF((AND(N160&gt;100.1,N160&lt;110.1)),(IF(O160=0,1,O160)),0)+IF((AND(P160&gt;100.1,P160&lt;110.1)),(IF(Q160=0,1,Q160)),0)+IF((AND(R160&gt;100.1,R160&lt;110.1)),(IF(S160=0,1,S160)),0)+IF((AND(T160&gt;100.1,T160&lt;110.1)),(IF(U160=0,1,U160)),0)+IF((AND(V160&gt;100.1,V160&lt;110.1)),(IF(W160=0,1,W160)),0)+IF((AND(X160&gt;100.1,X160&lt;110.1)),(IF(Y160=0,1,Y160)),0)</f>
        <v>0</v>
      </c>
      <c r="AS161" s="79">
        <f>IF((AND(F160&gt;100.1,F160&lt;110.1)),(F162*(IF(G160=0,1,G160))))+IF((AND(H160&gt;100.1,H160&lt;110.1)),(H162*(IF(I160=0,1,I160))))+IF((AND(J160&gt;100.1,J160&lt;110.1)),(J162*(IF(K160=0,1,K160))))+IF((AND(L160&gt;100.1,L160&lt;110.1)),(L162*(IF(M160=0,1,M160))))+IF((AND(N160&gt;100.1,N160&lt;110.1)),(N162*(IF(O160=0,1,O160))))+IF((AND(P160&gt;100.1,P160&lt;110.1)),(P162*(IF(Q160=0,1,Q160))))+IF((AND(R160&gt;100.1,R160&lt;110.1)),(R162*(IF(S160=0,1,S160))))+IF((AND(T160&gt;100.1,T160&lt;110.1)),(T162*(IF(U160=0,1,U160))))+IF((AND(V160&gt;100.1,V160&lt;110.1)),(V162*(IF(W160=0,1,W160))))+IF((AND(X160&gt;100.1,X160&lt;110.1)),(X162*(IF(Y160=0,1,Y160))))</f>
        <v>0</v>
      </c>
      <c r="AT161" s="79">
        <f>IF(AS161=0,0,ROUND(AQ161/AS161,1))</f>
        <v>0</v>
      </c>
      <c r="AU161" s="79">
        <f>IF((AND(F160&gt;110.1)),(F161*F162*(IF(G160=0,1,G160))),0)+IF((AND(H160&gt;110.1)),(H161*H162*(IF(I160=0,1,I160))),0)+IF((AND(J160&gt;110.1)),(J161*J162*(IF(K160=0,1,K160))),0)+IF((AND(L160&gt;110.1)),(L161*L162*(IF(M160=0,1,M160))),0)+IF((AND(N160&gt;110.1)),(N161*N162*(IF(O160=0,1,O160))),0)+IF((AND(P160&gt;110.1)),(P161*P162*(IF(Q160=0,1,Q160))),0)+IF((AND(R160&gt;110.1)),(R161*R162*(IF(S160=0,1,S160))),0)+IF((AND(T160&gt;110.1)),(T161*T162*(IF(U160=0,1,U160))),0)+IF((AND(V160&gt;110.1)),(V161*V162*(IF(W160=0,1,W160))),0)+IF((AND(X160&gt;110.1)),(X161*X162*(IF(Y160=0,1,Y160))),0)</f>
        <v>0</v>
      </c>
      <c r="AV161" s="31">
        <f>IF((AND(F160&gt;110.1)),(IF(G160=0,1,G160)),0)+IF((AND(H160&gt;110.1)),(IF(I160=0,1,I160)),0)+IF((AND(J160&gt;110.1)),(IF(K160=0,1,K160)),0)+IF((AND(L160&gt;110.1)),(IF(M160=0,1,M160)),0)+IF((AND(N160&gt;110.1)),(IF(O160=0,1,O160)),0)+IF((AND(P160&gt;110.1)),(IF(Q160=0,1,Q160)),0)+IF((AND(R160&gt;110.1)),(IF(S160=0,1,S160)),0)+IF((AND(T160&gt;110.1)),(IF(U160=0,1,U160)),0)+IF((AND(V160&gt;110.1)),(IF(W160=0,1,W160)),0)+IF((AND(X160&gt;110.1)),(IF(Y160=0,1,Y160)),0)</f>
        <v>0</v>
      </c>
      <c r="AW161" s="31">
        <f>IF((AND(F160&gt;110.1)),(F162*(IF(G160=0,1,G160))))+IF((AND(H160&gt;110.1)),(H162*(IF(I160=0,1,I160))))+IF((AND(J160&gt;110.1)),(J162*(IF(K160=0,1,K160))))+IF((AND(L160&gt;110.1)),(L162*(IF(M160=0,1,M160))))+IF((AND(N160&gt;110.1)),(N162*(IF(O160=0,1,O160))))+IF((AND(P160&gt;110.1)),(P162*(IF(Q160=0,1,Q160))))+IF((AND(R160&gt;110.1)),(R162*(IF(S160=0,1,S160))))+IF((AND(T160&gt;110.1)),(T162*(IF(U160=0,1,U160))))+IF((AND(V160&gt;110.1)),(V162*(IF(W160=0,1,W160))))+IF((AND(X160&gt;110.1)),(X162*(IF(Y160=0,1,Y160))))</f>
        <v>0</v>
      </c>
      <c r="AX161" s="31">
        <f>IF(AW161=0,0,ROUND(AU161/AW161,1))</f>
        <v>0</v>
      </c>
      <c r="AY161" s="4"/>
    </row>
    <row r="162" spans="2:51" s="24" customFormat="1" ht="10.5" hidden="1" customHeight="1" outlineLevel="1">
      <c r="B162" s="159"/>
      <c r="C162" s="165"/>
      <c r="D162" s="166"/>
      <c r="E162" s="23"/>
      <c r="F162" s="118" t="s">
        <v>76</v>
      </c>
      <c r="G162" s="158"/>
      <c r="H162" s="118"/>
      <c r="I162" s="158"/>
      <c r="J162" s="118"/>
      <c r="K162" s="158"/>
      <c r="L162" s="118"/>
      <c r="M162" s="158"/>
      <c r="N162" s="118"/>
      <c r="O162" s="158"/>
      <c r="P162" s="118"/>
      <c r="Q162" s="158"/>
      <c r="R162" s="118"/>
      <c r="S162" s="158"/>
      <c r="T162" s="118"/>
      <c r="U162" s="158"/>
      <c r="V162" s="118"/>
      <c r="W162" s="163"/>
      <c r="X162" s="5"/>
      <c r="Y162" s="163"/>
      <c r="Z162" s="150"/>
      <c r="AA162" s="35"/>
      <c r="AB162" s="35"/>
      <c r="AC162" s="35"/>
      <c r="AD162" s="35"/>
      <c r="AE162" s="31"/>
      <c r="AF162" s="31"/>
      <c r="AG162" s="31"/>
      <c r="AH162" s="31"/>
      <c r="AI162" s="36"/>
      <c r="AJ162" s="31"/>
      <c r="AK162" s="31"/>
      <c r="AL162" s="36"/>
      <c r="AM162" s="31"/>
      <c r="AN162" s="31"/>
      <c r="AO162" s="31"/>
      <c r="AP162" s="31"/>
      <c r="AQ162" s="79"/>
      <c r="AR162" s="79"/>
      <c r="AS162" s="79"/>
      <c r="AT162" s="79"/>
      <c r="AU162" s="80"/>
      <c r="AV162" s="31"/>
      <c r="AW162" s="31"/>
      <c r="AX162" s="36"/>
      <c r="AY162" s="37"/>
    </row>
    <row r="163" spans="2:51" ht="10.5" customHeight="1" collapsed="1">
      <c r="B163" s="43"/>
      <c r="C163" s="134"/>
      <c r="D163" s="15"/>
      <c r="E163" s="25"/>
      <c r="F163" s="26"/>
      <c r="G163" s="27"/>
      <c r="H163" s="26"/>
      <c r="I163" s="27"/>
      <c r="J163" s="26"/>
      <c r="K163" s="27"/>
      <c r="L163" s="26"/>
      <c r="M163" s="27"/>
      <c r="N163" s="26"/>
      <c r="O163" s="27"/>
      <c r="P163" s="26"/>
      <c r="Q163" s="27"/>
      <c r="R163" s="26"/>
      <c r="S163" s="27"/>
      <c r="T163" s="26"/>
      <c r="U163" s="27"/>
      <c r="V163" s="26"/>
      <c r="W163" s="27"/>
      <c r="X163" s="26"/>
      <c r="Y163" s="27"/>
      <c r="Z163" s="146"/>
      <c r="AA163" s="40">
        <f>SUM(AA139,AA142,AA145,AA148,AA151,AA154,AA157,AA160)</f>
        <v>0</v>
      </c>
      <c r="AB163" s="40"/>
      <c r="AC163" s="40"/>
      <c r="AD163" s="40">
        <f>IF(AC164=0,0,ROUND(AA163/AC164,1))</f>
        <v>0</v>
      </c>
      <c r="AE163" s="40">
        <f>SUM(AE139,AE142,AE145,AE148,AE151,AE154,AE157,AE160)</f>
        <v>0</v>
      </c>
      <c r="AF163" s="40"/>
      <c r="AG163" s="40"/>
      <c r="AH163" s="40">
        <f>IF(AG164=0,0,ROUND(AE163/AG164,1))</f>
        <v>0</v>
      </c>
      <c r="AI163" s="40">
        <f>SUM(AI139,AI142,AI145,AI148,AI151,AI154,AI157,AI160)</f>
        <v>0</v>
      </c>
      <c r="AJ163" s="40"/>
      <c r="AK163" s="40"/>
      <c r="AL163" s="40">
        <f>IF(AK164=0,0,ROUND(AI163/AK164,1))</f>
        <v>0</v>
      </c>
      <c r="AM163" s="40">
        <f>SUM(AM139,AM142,AM145,AM148,AM151,AM154,AM157,AM160)</f>
        <v>0</v>
      </c>
      <c r="AN163" s="40"/>
      <c r="AO163" s="40"/>
      <c r="AP163" s="40">
        <f>IF(AO164=0,0,ROUND(AM163/AO164,1))</f>
        <v>0</v>
      </c>
      <c r="AQ163" s="40">
        <f>SUM(AQ139,AQ142,AQ145,AQ148,AQ151,AQ154,AQ157,AQ160)</f>
        <v>0</v>
      </c>
      <c r="AR163" s="40"/>
      <c r="AS163" s="40"/>
      <c r="AT163" s="40">
        <f>IF(AS164=0,0,ROUND(AQ163/AS164,1))</f>
        <v>0</v>
      </c>
      <c r="AU163" s="40">
        <f>SUM(AU139,AU142,AU145,AU148,AU151,AU154,AU157,AU160)</f>
        <v>0</v>
      </c>
      <c r="AV163" s="40"/>
      <c r="AW163" s="40"/>
      <c r="AX163" s="40">
        <f>IF(AW164=0,0,ROUND(AU163/AW164,1))</f>
        <v>0</v>
      </c>
    </row>
    <row r="164" spans="2:51" s="1" customFormat="1" ht="10.5" customHeight="1">
      <c r="B164" s="7"/>
      <c r="C164" s="16"/>
      <c r="D164" s="17"/>
      <c r="E164" s="16"/>
      <c r="F164" s="16"/>
      <c r="G164" s="7"/>
      <c r="H164" s="7"/>
      <c r="I164" s="7"/>
      <c r="J164" s="7"/>
      <c r="K164" s="7"/>
      <c r="L164" s="7"/>
      <c r="M164" s="7"/>
      <c r="N164" s="7"/>
      <c r="O164" s="7"/>
      <c r="P164" s="168"/>
      <c r="Q164" s="168"/>
      <c r="R164" s="168"/>
      <c r="S164" s="168"/>
      <c r="T164" s="168"/>
      <c r="U164" s="168"/>
      <c r="V164" s="168"/>
      <c r="W164" s="169"/>
      <c r="X164" s="169"/>
      <c r="Y164" s="169"/>
      <c r="Z164" s="142"/>
      <c r="AA164" s="38">
        <f>SUM(AA140,AA143,AA146,AA149,AA152,AA155,AA158,AA161)</f>
        <v>0</v>
      </c>
      <c r="AB164" s="38">
        <f>SUM(AB140,AB143,AB146,AB149,AB152,AB155,AB158,AB161)</f>
        <v>0</v>
      </c>
      <c r="AC164" s="38">
        <f>SUM(AC140,AC143,AC146,AC149,AC152,AC155,AC158,AC161)</f>
        <v>0</v>
      </c>
      <c r="AD164" s="38">
        <f>IF(AC164=0,0,ROUND(AA164/AC164,1))</f>
        <v>0</v>
      </c>
      <c r="AE164" s="39">
        <f>SUM(AE140,AE143,AE146,AE149,AE152,AE155,AE158,AE161)</f>
        <v>0</v>
      </c>
      <c r="AF164" s="39">
        <f>SUM(AF140,AF143,AF146,AF149,AF152,AF155,AF158,AF161)</f>
        <v>0</v>
      </c>
      <c r="AG164" s="39">
        <f>SUM(AG140,AG143,AG146,AG149,AG152,AG155,AG158,AG161)</f>
        <v>0</v>
      </c>
      <c r="AH164" s="39">
        <f>IF(AG164=0,0,ROUND(AE164/AG164,1))</f>
        <v>0</v>
      </c>
      <c r="AI164" s="39">
        <f>SUM(AI140,AI143,AI146,AI149,AI152,AI155,AI158,AI161)</f>
        <v>0</v>
      </c>
      <c r="AJ164" s="39">
        <f>SUM(AJ140,AJ143,AJ146,AJ149,AJ152,AJ155,AJ158,AJ161)</f>
        <v>0</v>
      </c>
      <c r="AK164" s="39">
        <f>SUM(AK140,AK143,AK146,AK149,AK152,AK155,AK158,AK161)</f>
        <v>0</v>
      </c>
      <c r="AL164" s="39">
        <f>IF(AK164=0,0,ROUND(AI164/AK164,1))</f>
        <v>0</v>
      </c>
      <c r="AM164" s="39">
        <f>SUM(AM140,AM143,AM146,AM149,AM152,AM155,AM158,AM161)</f>
        <v>0</v>
      </c>
      <c r="AN164" s="39">
        <f>SUM(AN140,AN143,AN146,AN149,AN152,AN155,AN158,AN161)</f>
        <v>0</v>
      </c>
      <c r="AO164" s="39">
        <f>SUM(AO140,AO143,AO146,AO149,AO152,AO155,AO158,AO161)</f>
        <v>0</v>
      </c>
      <c r="AP164" s="39">
        <f>IF(AO164=0,0,ROUND(AM164/AO164,1))</f>
        <v>0</v>
      </c>
      <c r="AQ164" s="81">
        <f>SUM(AQ140,AQ143,AQ146,AQ149,AQ152,AQ155,AQ158,AQ161)</f>
        <v>0</v>
      </c>
      <c r="AR164" s="81">
        <f>SUM(AR140,AR143,AR146,AR149,AR152,AR155,AR158,AR161)</f>
        <v>0</v>
      </c>
      <c r="AS164" s="81">
        <f>SUM(AS140,AS143,AS146,AS149,AS152,AS155,AS158,AS161)</f>
        <v>0</v>
      </c>
      <c r="AT164" s="81">
        <f>IF(AS164=0,0,ROUND(AQ164/AS164,1))</f>
        <v>0</v>
      </c>
      <c r="AU164" s="81">
        <f>SUM(AU140,AU143,AU146,AU149,AU152,AU155,AU158,AU161)</f>
        <v>0</v>
      </c>
      <c r="AV164" s="39">
        <f>SUM(AV140,AV143,AV146,AV149,AV152,AV155,AV158,AV161)</f>
        <v>0</v>
      </c>
      <c r="AW164" s="39">
        <f>SUM(AW140,AW143,AW146,AW149,AW152,AW155,AW158,AW161)</f>
        <v>0</v>
      </c>
      <c r="AX164" s="39">
        <f>IF(AW164=0,0,ROUND(AU164/AW164,1))</f>
        <v>0</v>
      </c>
      <c r="AY164" s="142"/>
    </row>
    <row r="165" spans="2:51" ht="10.5" customHeight="1">
      <c r="D165" s="14" t="s">
        <v>118</v>
      </c>
      <c r="E165" s="11"/>
      <c r="F165" s="170" t="s">
        <v>110</v>
      </c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67">
        <f>W138+1</f>
        <v>41231</v>
      </c>
      <c r="X165" s="167"/>
      <c r="Y165" s="167"/>
      <c r="Z165" s="28" t="s">
        <v>115</v>
      </c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79"/>
      <c r="AR165" s="79"/>
      <c r="AS165" s="79"/>
      <c r="AT165" s="79"/>
      <c r="AU165" s="79"/>
      <c r="AV165" s="31"/>
      <c r="AW165" s="31"/>
      <c r="AX165" s="31"/>
    </row>
    <row r="166" spans="2:51" ht="10.5" hidden="1" customHeight="1" outlineLevel="1">
      <c r="B166" s="159"/>
      <c r="C166" s="165"/>
      <c r="D166" s="166"/>
      <c r="E166" s="6"/>
      <c r="F166" s="8">
        <f>IF(F167=0,0,(ROUND(F167*100/$D166,1)))</f>
        <v>0</v>
      </c>
      <c r="G166" s="158"/>
      <c r="H166" s="8">
        <f>IF(H167=0,0,(ROUND(H167*100/$D166,1)))</f>
        <v>0</v>
      </c>
      <c r="I166" s="158"/>
      <c r="J166" s="8">
        <f>IF(J167=0,0,(ROUND(J167*100/$D166,1)))</f>
        <v>0</v>
      </c>
      <c r="K166" s="158"/>
      <c r="L166" s="8">
        <f>IF(L167=0,0,(ROUND(L167*100/$D166,1)))</f>
        <v>0</v>
      </c>
      <c r="M166" s="158"/>
      <c r="N166" s="8">
        <f>IF(N167=0,0,(ROUND(N167*100/$D166,1)))</f>
        <v>0</v>
      </c>
      <c r="O166" s="158"/>
      <c r="P166" s="8">
        <f>IF(P167=0,0,(ROUND(P167*100/$D166,1)))</f>
        <v>0</v>
      </c>
      <c r="Q166" s="158"/>
      <c r="R166" s="8">
        <f>IF(R167=0,0,(ROUND(R167*100/$D166,1)))</f>
        <v>0</v>
      </c>
      <c r="S166" s="158"/>
      <c r="T166" s="8">
        <f>IF(T167=0,0,(ROUND(T167*100/$D166,1)))</f>
        <v>0</v>
      </c>
      <c r="U166" s="158"/>
      <c r="V166" s="8">
        <f>IF(V167=0,0,(ROUND(V167*100/$D166,1)))</f>
        <v>0</v>
      </c>
      <c r="W166" s="163"/>
      <c r="X166" s="8">
        <f>IF(X167=0,0,(ROUND(X167*100/$D166,1)))</f>
        <v>0</v>
      </c>
      <c r="Y166" s="163"/>
      <c r="Z166" s="28" t="s">
        <v>116</v>
      </c>
      <c r="AA166" s="29">
        <f>IF(AA167=0,0,(100*AA167/D166))</f>
        <v>0</v>
      </c>
      <c r="AB166" s="29"/>
      <c r="AC166" s="29"/>
      <c r="AD166" s="29">
        <f>IF(AC167=0,0,ROUND(AA166/AC167,1))</f>
        <v>0</v>
      </c>
      <c r="AE166" s="29">
        <f>IF(AE167=0,0,(100*AE167/D166))</f>
        <v>0</v>
      </c>
      <c r="AF166" s="29"/>
      <c r="AG166" s="29"/>
      <c r="AH166" s="29">
        <f>IF(AG167=0,0,ROUND(AE166/AG167,1))</f>
        <v>0</v>
      </c>
      <c r="AI166" s="29">
        <f>IF(AI167=0,0,(100*AI167/D166))</f>
        <v>0</v>
      </c>
      <c r="AJ166" s="29"/>
      <c r="AK166" s="29"/>
      <c r="AL166" s="29">
        <f>IF(AK167=0,0,ROUND(AI166/AK167,1))</f>
        <v>0</v>
      </c>
      <c r="AM166" s="29">
        <f>IF(AM167=0,0,(100*AM167/D166))</f>
        <v>0</v>
      </c>
      <c r="AN166" s="29"/>
      <c r="AO166" s="29"/>
      <c r="AP166" s="29">
        <f>IF(AO167=0,0,ROUND(AM166/AO167,1))</f>
        <v>0</v>
      </c>
      <c r="AQ166" s="29">
        <f>IF(AQ167=0,0,(100*AQ167/D166))</f>
        <v>0</v>
      </c>
      <c r="AR166" s="29"/>
      <c r="AS166" s="29"/>
      <c r="AT166" s="29">
        <f>IF(AS167=0,0,ROUND(AQ166/AS167,1))</f>
        <v>0</v>
      </c>
      <c r="AU166" s="29">
        <f>IF(AU167=0,0,(100*AU167/D166))</f>
        <v>0</v>
      </c>
      <c r="AV166" s="29"/>
      <c r="AW166" s="29"/>
      <c r="AX166" s="29">
        <f>IF(AW167=0,0,ROUND(AU166/AW167,1))</f>
        <v>0</v>
      </c>
    </row>
    <row r="167" spans="2:51" s="2" customFormat="1" ht="10.5" hidden="1" customHeight="1" outlineLevel="1">
      <c r="B167" s="159"/>
      <c r="C167" s="165"/>
      <c r="D167" s="166"/>
      <c r="E167" s="6"/>
      <c r="F167" s="119"/>
      <c r="G167" s="158"/>
      <c r="H167" s="119"/>
      <c r="I167" s="158"/>
      <c r="J167" s="119"/>
      <c r="K167" s="158"/>
      <c r="L167" s="119"/>
      <c r="M167" s="158"/>
      <c r="N167" s="119"/>
      <c r="O167" s="158"/>
      <c r="P167" s="119"/>
      <c r="Q167" s="158"/>
      <c r="R167" s="119"/>
      <c r="S167" s="158"/>
      <c r="T167" s="119"/>
      <c r="U167" s="158"/>
      <c r="V167" s="119"/>
      <c r="W167" s="163"/>
      <c r="X167" s="22"/>
      <c r="Y167" s="163"/>
      <c r="Z167" s="163"/>
      <c r="AA167" s="30">
        <f>IF(F167=0,0,(F168*(IF(G166=0,1,G166)))*F167)+IF(H167=0,0,(H168*(IF(I166=0,1,I166)))*H167)+IF(J167=0,0,(J168*(IF(K166=0,1,K166)))*J167)+IF(L167=0,0,(L168*(IF(M166=0,1,M166)))*L167)+IF(N167=0,0,(N168*(IF(O166=0,1,O166)))*N167)+IF(P167=0,0,(P168*(IF(Q166=0,1,Q166)))*P167)+IF(R167=0,0,(R168*(IF(S166=0,1,S166)))*R167)+IF(T167=0,0,(T168*(IF(U166=0,1,U166)))*T167)+IF(V167=0,0,(V168*(IF(W166=0,1,W166)))*V167)+IF(X167=0,0,(X168*(IF(Y166=0,1,Y166)))*X167)</f>
        <v>0</v>
      </c>
      <c r="AB167" s="30">
        <f>IF(F167=0,0,(IF(G166=0,1,G166)))+IF(H167=0,0,(IF(I166=0,1,I166)))+IF(J167=0,0,(IF(K166=0,1,K166)))+IF(L167=0,0,(IF(M166=0,1,M166)))+IF(N167=0,0,(IF(O166=0,1,O166)))+IF(P167=0,0,(IF(Q166=0,1,Q166)))+IF(R167=0,0,(IF(S166=0,1,S166)))+IF(T167=0,0,(IF(U166=0,1,U166)))+IF(V167=0,0,(IF(W166=0,1,W166)))+IF(X167=0,0,(IF(Y166=0,1,Y166)))</f>
        <v>0</v>
      </c>
      <c r="AC167" s="30">
        <f>IF(F167=0,0,(F168*(IF(G166=0,1,G166))))+IF(H167=0,0,(H168*(IF(I166=0,1,I166))))+IF(J167=0,0,(J168*(IF(K166=0,1,K166))))+IF(L167=0,0,(L168*(IF(M166=0,1,M166))))+IF(N167=0,0,(N168*(IF(O166=0,1,O166))))+IF(P167=0,0,(P168*(IF(Q166=0,1,Q166))))+IF(R167=0,0,(R168*(IF(S166=0,1,S166))))+IF(T167=0,0,(T168*(IF(U166=0,1,U166))))+IF(V167=0,0,(V168*(IF(W166=0,1,W166))))+IF(X167=0,0,(X168*(IF(Y166=0,1,Y166))))</f>
        <v>0</v>
      </c>
      <c r="AD167" s="30">
        <f>IF(AC167=0,0,ROUND(AA167/AC167,1))</f>
        <v>0</v>
      </c>
      <c r="AE167" s="31">
        <f>IF((AND(F166&gt;69.9,F166&lt;80.1)),(F167*F168*(IF(G166=0,1,G166))),0)+IF((AND(H166&gt;69.9,H166&lt;80.1)),(H167*H168*(IF(I166=0,1,I166))),0)+IF((AND(J166&gt;69.9,J166&lt;80.1)),(J167*J168*(IF(K166=0,1,K166))),0)+IF((AND(L166&gt;69.9,L166&lt;80.1)),(L167*L168*(IF(M166=0,1,M166))),0)+IF((AND(N166&gt;69.9,N166&lt;80.1)),(N167*N168*(IF(O166=0,1,O166))),0)+IF((AND(P166&gt;69.9,P166&lt;80.1)),(P167*P168*(IF(Q166=0,1,Q166))),0)+IF((AND(R166&gt;69.9,R166&lt;80.1)),(R167*R168*(IF(S166=0,1,S166))),0)+IF((AND(T166&gt;69.9,T166&lt;80.1)),(T167*T168*(IF(U166=0,1,U166))),0)+IF((AND(V166&gt;69.9,V166&lt;80.1)),(V167*V168*(IF(W166=0,1,W166))),0)+IF((AND(X166&gt;69.9,X166&lt;80.1)),(X167*X168*(IF(Y166=0,1,Y166))),0)</f>
        <v>0</v>
      </c>
      <c r="AF167" s="31">
        <f>IF((AND(F166&gt;69.9,F166&lt;80.1)),(IF(G166=0,1,G166)),0)+IF((AND(H166&gt;69.9,H166&lt;80.1)),(IF(I166=0,1,I166)),0)+IF((AND(J166&gt;69.9,J166&lt;80.1)),(IF(K166=0,1,K166)),0)+IF((AND(L166&gt;69.9,L166&lt;80.1)),(IF(M166=0,1,M166)),0)+IF((AND(N166&gt;69.9,N166&lt;80.1)),(IF(O166=0,1,O166)),0)+IF((AND(P166&gt;69.9,P166&lt;80.1)),(IF(Q166=0,1,Q166)),0)+IF((AND(R166&gt;69.9,R166&lt;80.1)),(IF(S166=0,1,S166)),0)+IF((AND(T166&gt;69.9,T166&lt;80.1)),(IF(U166=0,1,U166)),0)+IF((AND(V166&gt;69.9,V166&lt;80.1)),(IF(W166=0,1,W166)),0)+IF((AND(X166&gt;69.9,X166&lt;80.1)),(IF(Y166=0,1,Y166)),0)</f>
        <v>0</v>
      </c>
      <c r="AG167" s="31">
        <f>IF((AND(F166&gt;69.9,F166&lt;80.1)),(F168*(IF(G166=0,1,G166))))+IF((AND(H166&gt;69.9,H166&lt;80.1)),(H168*(IF(I166=0,1,I166))))+IF((AND(J166&gt;69.9,J166&lt;80.1)),(J168*(IF(K166=0,1,K166))))+IF((AND(L166&gt;69.9,L166&lt;80.1)),(L168*(IF(M166=0,1,M166))))+IF((AND(N166&gt;69.9,N166&lt;80.1)),(N168*(IF(O166=0,1,O166))))+IF((AND(P166&gt;69.9,P166&lt;80.1)),(P168*(IF(Q166=0,1,Q166))))+IF((AND(R166&gt;69.9,R166&lt;80.1)),(R168*(IF(S166=0,1,S166))))+IF((AND(T166&gt;69.9,T166&lt;80.1)),(T168*(IF(U166=0,1,U166))))+IF((AND(V166&gt;69.9,V166&lt;80.1)),(V168*(IF(W166=0,1,W166))))+IF((AND(X166&gt;69.9,X166&lt;80.1)),(X168*(IF(Y166=0,1,Y166))))</f>
        <v>0</v>
      </c>
      <c r="AH167" s="31">
        <f>IF(AG167=0,0,ROUND(AE167/AG167,1))</f>
        <v>0</v>
      </c>
      <c r="AI167" s="31">
        <f>IF((AND(F166&gt;80.1,F166&lt;90.1)),(F167*F168*(IF(G166=0,1,G166))),0)+IF((AND(H166&gt;80.1,H166&lt;90.1)),(H167*H168*(IF(I166=0,1,I166))),0)+IF((AND(J166&gt;80.1,J166&lt;90.1)),(J167*J168*(IF(K166=0,1,K166))),0)+IF((AND(L166&gt;80.1,L166&lt;90.1)),(L167*L168*(IF(M166=0,1,M166))),0)+IF((AND(N166&gt;80.1,N166&lt;90.1)),(N167*N168*(IF(O166=0,1,O166))),0)+IF((AND(P166&gt;80.1,P166&lt;90.1)),(P167*P168*(IF(Q166=0,1,Q166))),0)+IF((AND(R166&gt;80.1,R166&lt;90.1)),(R167*R168*(IF(S166=0,1,S166))),0)+IF((AND(T166&gt;80.1,T166&lt;90.1)),(T167*T168*(IF(U166=0,1,U166))),0)+IF((AND(V166&gt;80.1,V166&lt;90.1)),(V167*V168*(IF(W166=0,1,W166))),0)+IF((AND(X166&gt;80.1,X166&lt;90.1)),(X167*X168*(IF(Y166=0,1,Y166))),0)</f>
        <v>0</v>
      </c>
      <c r="AJ167" s="31">
        <f>IF((AND(F166&gt;80.1,F166&lt;90.1)),(IF(G166=0,1,G166)),0)+IF((AND(H166&gt;80.1,H166&lt;90.1)),(IF(I166=0,1,I166)),0)+IF((AND(J166&gt;80.1,J166&lt;90.1)),(IF(K166=0,1,K166)),0)+IF((AND(L166&gt;80.1,L166&lt;90.1)),(IF(M166=0,1,M166)),0)+IF((AND(N166&gt;80.1,N166&lt;90.1)),(IF(O166=0,1,O166)),0)+IF((AND(P166&gt;80.1,P166&lt;90.1)),(IF(Q166=0,1,Q166)),0)+IF((AND(R166&gt;80.1,R166&lt;90.1)),(IF(S166=0,1,S166)),0)+IF((AND(T166&gt;80.1,T166&lt;90.1)),(IF(U166=0,1,U166)),0)+IF((AND(V166&gt;80.1,V166&lt;90.1)),(IF(W166=0,1,W166)),0)+IF((AND(X166&gt;80.1,X166&lt;90.1)),(IF(Y166=0,1,Y166)),0)</f>
        <v>0</v>
      </c>
      <c r="AK167" s="31">
        <f>IF((AND(F166&gt;80.1,F166&lt;90.1)),(F168*(IF(G166=0,1,G166))))+IF((AND(H166&gt;80.1,H166&lt;90.1)),(H168*(IF(I166=0,1,I166))))+IF((AND(J166&gt;80.1,J166&lt;90.1)),(J168*(IF(K166=0,1,K166))))+IF((AND(L166&gt;80.1,L166&lt;90.1)),(L168*(IF(M166=0,1,M166))))+IF((AND(N166&gt;80.1,N166&lt;90.1)),(N168*(IF(O166=0,1,O166))))+IF((AND(P166&gt;80.1,P166&lt;90.1)),(P168*(IF(Q166=0,1,Q166))))+IF((AND(R166&gt;80.1,R166&lt;90.1)),(R168*(IF(S166=0,1,S166))))+IF((AND(T166&gt;80.1,T166&lt;90.1)),(T168*(IF(U166=0,1,U166))))+IF((AND(V166&gt;80.1,V166&lt;90.1)),(V168*(IF(W166=0,1,W166))))+IF((AND(X166&gt;80.1,X166&lt;90.1)),(X168*(IF(Y166=0,1,Y166))))</f>
        <v>0</v>
      </c>
      <c r="AL167" s="31">
        <f>IF(AK167=0,0,ROUND(AI167/AK167,1))</f>
        <v>0</v>
      </c>
      <c r="AM167" s="31">
        <f>IF((AND(F166&gt;90.1,F166&lt;100.1)),(F167*F168*(IF(G166=0,1,G166))),0)+IF((AND(H166&gt;90.1,H166&lt;100.1)),(H167*H168*(IF(I166=0,1,I166))),0)+IF((AND(J166&gt;90.1,J166&lt;100.1)),(J167*J168*(IF(K166=0,1,K166))),0)+IF((AND(L166&gt;90.1,L166&lt;100.1)),(L167*L168*(IF(M166=0,1,M166))),0)+IF((AND(N166&gt;90.1,N166&lt;100.1)),(N167*N168*(IF(O166=0,1,O166))),0)+IF((AND(P166&gt;90.1,P166&lt;100.1)),(P167*P168*(IF(Q166=0,1,Q166))),0)+IF((AND(R166&gt;90.1,R166&lt;100.1)),(R167*R168*(IF(S166=0,1,S166))),0)+IF((AND(T166&gt;90.1,T166&lt;100.1)),(T167*T168*(IF(U166=0,1,U166))),0)+IF((AND(V166&gt;90.1,V166&lt;100.1)),(V167*V168*(IF(W166=0,1,W166))),0)+IF((AND(X166&gt;90.1,X166&lt;100.1)),(X167*X168*(IF(Y166=0,1,Y166))),0)</f>
        <v>0</v>
      </c>
      <c r="AN167" s="31">
        <f>IF((AND(F166&gt;90.1,F166&lt;100.1)),(IF(G166=0,1,G166)),0)+IF((AND(H166&gt;90.1,H166&lt;100.1)),(IF(I166=0,1,I166)),0)+IF((AND(J166&gt;90.1,J166&lt;100.1)),(IF(K166=0,1,K166)),0)+IF((AND(L166&gt;90.1,L166&lt;100.1)),(IF(M166=0,1,M166)),0)+IF((AND(N166&gt;90.1,N166&lt;100.1)),(IF(O166=0,1,O166)),0)+IF((AND(P166&gt;90.1,P166&lt;100.1)),(IF(Q166=0,1,Q166)),0)+IF((AND(R166&gt;90.1,R166&lt;100.1)),(IF(S166=0,1,S166)),0)+IF((AND(T166&gt;90.1,T166&lt;100.1)),(IF(U166=0,1,U166)),0)+IF((AND(V166&gt;90.1,V166&lt;100.1)),(IF(W166=0,1,W166)),0)+IF((AND(X166&gt;90.1,X166&lt;100.1)),(IF(Y166=0,1,Y166)),0)</f>
        <v>0</v>
      </c>
      <c r="AO167" s="31">
        <f>IF((AND(F166&gt;90.1,F166&lt;100.1)),(F168*(IF(G166=0,1,G166))))+IF((AND(H166&gt;90.1,H166&lt;100.1)),(H168*(IF(I166=0,1,I166))))+IF((AND(J166&gt;90.1,J166&lt;100.1)),(J168*(IF(K166=0,1,K166))))+IF((AND(L166&gt;90.1,L166&lt;100.1)),(L168*(IF(M166=0,1,M166))))+IF((AND(N166&gt;90.1,N166&lt;100.1)),(N168*(IF(O166=0,1,O166))))+IF((AND(P166&gt;90.1,P166&lt;100.1)),(P168*(IF(Q166=0,1,Q166))))+IF((AND(R166&gt;90.1,R166&lt;100.1)),(R168*(IF(S166=0,1,S166))))+IF((AND(T166&gt;90.1,T166&lt;100.1)),(T168*(IF(U166=0,1,U166))))+IF((AND(V166&gt;90.1,V166&lt;100.1)),(V168*(IF(W166=0,1,W166))))+IF((AND(X166&gt;90.1,X166&lt;100.1)),(X168*(IF(Y166=0,1,Y166))))</f>
        <v>0</v>
      </c>
      <c r="AP167" s="31">
        <f>IF(AO167=0,0,ROUND(AM167/AO167,1))</f>
        <v>0</v>
      </c>
      <c r="AQ167" s="79">
        <f>IF((AND(F166&gt;100.1,F166&lt;110.1)),(F167*F168*(IF(G166=0,1,G166))),0)+IF((AND(H166&gt;100.1,H166&lt;110.1)),(H167*H168*(IF(I166=0,1,I166))),0)+IF((AND(J166&gt;100.1,J166&lt;110.1)),(J167*J168*(IF(K166=0,1,K166))),0)+IF((AND(L166&gt;100.1,L166&lt;110.1)),(L167*L168*(IF(M166=0,1,M166))),0)+IF((AND(N166&gt;100.1,N166&lt;110.1)),(N167*N168*(IF(O166=0,1,O166))),0)+IF((AND(P166&gt;100.1,P166&lt;110.1)),(P167*P168*(IF(Q166=0,1,Q166))),0)+IF((AND(R166&gt;100.1,R166&lt;110.1)),(R167*R168*(IF(S166=0,1,S166))),0)+IF((AND(T166&gt;100.1,T166&lt;110.1)),(T167*T168*(IF(U166=0,1,U166))),0)+IF((AND(V166&gt;100.1,V166&lt;110.1)),(V167*V168*(IF(W166=0,1,W166))),0)+IF((AND(X166&gt;100.1,X166&lt;110.1)),(X167*X168*(IF(Y166=0,1,Y166))),0)</f>
        <v>0</v>
      </c>
      <c r="AR167" s="79">
        <f>IF((AND(F166&gt;100.1,F166&lt;110.1)),(IF(G166=0,1,G166)),0)+IF((AND(H166&gt;100.1,H166&lt;110.1)),(IF(I166=0,1,I166)),0)+IF((AND(J166&gt;100.1,J166&lt;110.1)),(IF(K166=0,1,K166)),0)+IF((AND(L166&gt;100.1,L166&lt;110.1)),(IF(M166=0,1,M166)),0)+IF((AND(N166&gt;100.1,N166&lt;110.1)),(IF(O166=0,1,O166)),0)+IF((AND(P166&gt;100.1,P166&lt;110.1)),(IF(Q166=0,1,Q166)),0)+IF((AND(R166&gt;100.1,R166&lt;110.1)),(IF(S166=0,1,S166)),0)+IF((AND(T166&gt;100.1,T166&lt;110.1)),(IF(U166=0,1,U166)),0)+IF((AND(V166&gt;100.1,V166&lt;110.1)),(IF(W166=0,1,W166)),0)+IF((AND(X166&gt;100.1,X166&lt;110.1)),(IF(Y166=0,1,Y166)),0)</f>
        <v>0</v>
      </c>
      <c r="AS167" s="79">
        <f>IF((AND(F166&gt;100.1,F166&lt;110.1)),(F168*(IF(G166=0,1,G166))))+IF((AND(H166&gt;100.1,H166&lt;110.1)),(H168*(IF(I166=0,1,I166))))+IF((AND(J166&gt;100.1,J166&lt;110.1)),(J168*(IF(K166=0,1,K166))))+IF((AND(L166&gt;100.1,L166&lt;110.1)),(L168*(IF(M166=0,1,M166))))+IF((AND(N166&gt;100.1,N166&lt;110.1)),(N168*(IF(O166=0,1,O166))))+IF((AND(P166&gt;100.1,P166&lt;110.1)),(P168*(IF(Q166=0,1,Q166))))+IF((AND(R166&gt;100.1,R166&lt;110.1)),(R168*(IF(S166=0,1,S166))))+IF((AND(T166&gt;100.1,T166&lt;110.1)),(T168*(IF(U166=0,1,U166))))+IF((AND(V166&gt;100.1,V166&lt;110.1)),(V168*(IF(W166=0,1,W166))))+IF((AND(X166&gt;100.1,X166&lt;110.1)),(X168*(IF(Y166=0,1,Y166))))</f>
        <v>0</v>
      </c>
      <c r="AT167" s="79">
        <f>IF(AS167=0,0,ROUND(AQ167/AS167,1))</f>
        <v>0</v>
      </c>
      <c r="AU167" s="79">
        <f>IF((AND(F166&gt;110.1)),(F167*F168*(IF(G166=0,1,G166))),0)+IF((AND(H166&gt;110.1)),(H167*H168*(IF(I166=0,1,I166))),0)+IF((AND(J166&gt;110.1)),(J167*J168*(IF(K166=0,1,K166))),0)+IF((AND(L166&gt;110.1)),(L167*L168*(IF(M166=0,1,M166))),0)+IF((AND(N166&gt;110.1)),(N167*N168*(IF(O166=0,1,O166))),0)+IF((AND(P166&gt;110.1)),(P167*P168*(IF(Q166=0,1,Q166))),0)+IF((AND(R166&gt;110.1)),(R167*R168*(IF(S166=0,1,S166))),0)+IF((AND(T166&gt;110.1)),(T167*T168*(IF(U166=0,1,U166))),0)+IF((AND(V166&gt;110.1)),(V167*V168*(IF(W166=0,1,W166))),0)+IF((AND(X166&gt;110.1)),(X167*X168*(IF(Y166=0,1,Y166))),0)</f>
        <v>0</v>
      </c>
      <c r="AV167" s="31">
        <f>IF((AND(F166&gt;110.1)),(IF(G166=0,1,G166)),0)+IF((AND(H166&gt;110.1)),(IF(I166=0,1,I166)),0)+IF((AND(J166&gt;110.1)),(IF(K166=0,1,K166)),0)+IF((AND(L166&gt;110.1)),(IF(M166=0,1,M166)),0)+IF((AND(N166&gt;110.1)),(IF(O166=0,1,O166)),0)+IF((AND(P166&gt;110.1)),(IF(Q166=0,1,Q166)),0)+IF((AND(R166&gt;110.1)),(IF(S166=0,1,S166)),0)+IF((AND(T166&gt;110.1)),(IF(U166=0,1,U166)),0)+IF((AND(V166&gt;110.1)),(IF(W166=0,1,W166)),0)+IF((AND(X166&gt;110.1)),(IF(Y166=0,1,Y166)),0)</f>
        <v>0</v>
      </c>
      <c r="AW167" s="31">
        <f>IF((AND(F166&gt;110.1)),(F168*(IF(G166=0,1,G166))))+IF((AND(H166&gt;110.1)),(H168*(IF(I166=0,1,I166))))+IF((AND(J166&gt;110.1)),(J168*(IF(K166=0,1,K166))))+IF((AND(L166&gt;110.1)),(L168*(IF(M166=0,1,M166))))+IF((AND(N166&gt;110.1)),(N168*(IF(O166=0,1,O166))))+IF((AND(P166&gt;110.1)),(P168*(IF(Q166=0,1,Q166))))+IF((AND(R166&gt;110.1)),(R168*(IF(S166=0,1,S166))))+IF((AND(T166&gt;110.1)),(T168*(IF(U166=0,1,U166))))+IF((AND(V166&gt;110.1)),(V168*(IF(W166=0,1,W166))))+IF((AND(X166&gt;110.1)),(X168*(IF(Y166=0,1,Y166))))</f>
        <v>0</v>
      </c>
      <c r="AX167" s="31">
        <f>IF(AW167=0,0,ROUND(AU167/AW167,1))</f>
        <v>0</v>
      </c>
      <c r="AY167" s="4"/>
    </row>
    <row r="168" spans="2:51" s="24" customFormat="1" ht="10.5" hidden="1" customHeight="1" outlineLevel="1">
      <c r="B168" s="159"/>
      <c r="C168" s="165"/>
      <c r="D168" s="166"/>
      <c r="E168" s="23"/>
      <c r="F168" s="118" t="s">
        <v>76</v>
      </c>
      <c r="G168" s="158"/>
      <c r="H168" s="118"/>
      <c r="I168" s="158"/>
      <c r="J168" s="118"/>
      <c r="K168" s="158"/>
      <c r="L168" s="118"/>
      <c r="M168" s="158"/>
      <c r="N168" s="118"/>
      <c r="O168" s="158"/>
      <c r="P168" s="118"/>
      <c r="Q168" s="158"/>
      <c r="R168" s="118"/>
      <c r="S168" s="158"/>
      <c r="T168" s="118"/>
      <c r="U168" s="158"/>
      <c r="V168" s="118"/>
      <c r="W168" s="163"/>
      <c r="X168" s="5"/>
      <c r="Y168" s="163"/>
      <c r="Z168" s="163"/>
      <c r="AA168" s="35"/>
      <c r="AB168" s="35"/>
      <c r="AC168" s="35"/>
      <c r="AD168" s="35"/>
      <c r="AE168" s="31"/>
      <c r="AF168" s="31"/>
      <c r="AG168" s="31"/>
      <c r="AH168" s="31"/>
      <c r="AI168" s="36"/>
      <c r="AJ168" s="31"/>
      <c r="AK168" s="31"/>
      <c r="AL168" s="36"/>
      <c r="AM168" s="31"/>
      <c r="AN168" s="31"/>
      <c r="AO168" s="31"/>
      <c r="AP168" s="31"/>
      <c r="AQ168" s="79"/>
      <c r="AR168" s="79"/>
      <c r="AS168" s="79"/>
      <c r="AT168" s="79"/>
      <c r="AU168" s="80"/>
      <c r="AV168" s="31"/>
      <c r="AW168" s="31"/>
      <c r="AX168" s="36"/>
      <c r="AY168" s="37"/>
    </row>
    <row r="169" spans="2:51" ht="10.5" hidden="1" customHeight="1" outlineLevel="1">
      <c r="B169" s="159"/>
      <c r="C169" s="165"/>
      <c r="D169" s="166"/>
      <c r="E169" s="6"/>
      <c r="F169" s="8">
        <f>IF(F170=0,0,(ROUND(F170*100/$D169,1)))</f>
        <v>0</v>
      </c>
      <c r="G169" s="158"/>
      <c r="H169" s="8">
        <f>IF(H170=0,0,(ROUND(H170*100/$D169,1)))</f>
        <v>0</v>
      </c>
      <c r="I169" s="158"/>
      <c r="J169" s="8">
        <f>IF(J170=0,0,(ROUND(J170*100/$D169,1)))</f>
        <v>0</v>
      </c>
      <c r="K169" s="158"/>
      <c r="L169" s="8">
        <f>IF(L170=0,0,(ROUND(L170*100/$D169,1)))</f>
        <v>0</v>
      </c>
      <c r="M169" s="158"/>
      <c r="N169" s="8">
        <f>IF(N170=0,0,(ROUND(N170*100/$D169,1)))</f>
        <v>0</v>
      </c>
      <c r="O169" s="158"/>
      <c r="P169" s="8">
        <f>IF(P170=0,0,(ROUND(P170*100/$D169,1)))</f>
        <v>0</v>
      </c>
      <c r="Q169" s="158"/>
      <c r="R169" s="8">
        <f>IF(R170=0,0,(ROUND(R170*100/$D169,1)))</f>
        <v>0</v>
      </c>
      <c r="S169" s="158"/>
      <c r="T169" s="8">
        <f>IF(T170=0,0,(ROUND(T170*100/$D169,1)))</f>
        <v>0</v>
      </c>
      <c r="U169" s="158"/>
      <c r="V169" s="8">
        <f>IF(V170=0,0,(ROUND(V170*100/$D169,1)))</f>
        <v>0</v>
      </c>
      <c r="W169" s="163"/>
      <c r="X169" s="8">
        <f>IF(X170=0,0,(ROUND(X170*100/$D169,1)))</f>
        <v>0</v>
      </c>
      <c r="Y169" s="163"/>
      <c r="Z169" s="28" t="s">
        <v>115</v>
      </c>
      <c r="AA169" s="29">
        <f>IF(AA170=0,0,(100*AA170/D169))</f>
        <v>0</v>
      </c>
      <c r="AB169" s="29"/>
      <c r="AC169" s="29"/>
      <c r="AD169" s="29">
        <f>IF(AC170=0,0,ROUND(AA169/AC170,1))</f>
        <v>0</v>
      </c>
      <c r="AE169" s="29">
        <f>IF(AE170=0,0,(100*AE170/D169))</f>
        <v>0</v>
      </c>
      <c r="AF169" s="29"/>
      <c r="AG169" s="29"/>
      <c r="AH169" s="29">
        <f>IF(AG170=0,0,ROUND(AE169/AG170,1))</f>
        <v>0</v>
      </c>
      <c r="AI169" s="29">
        <f>IF(AI170=0,0,(100*AI170/D169))</f>
        <v>0</v>
      </c>
      <c r="AJ169" s="29"/>
      <c r="AK169" s="29"/>
      <c r="AL169" s="29">
        <f>IF(AK170=0,0,ROUND(AI169/AK170,1))</f>
        <v>0</v>
      </c>
      <c r="AM169" s="29">
        <f>IF(AM170=0,0,(100*AM170/D169))</f>
        <v>0</v>
      </c>
      <c r="AN169" s="29"/>
      <c r="AO169" s="29"/>
      <c r="AP169" s="29">
        <f>IF(AO170=0,0,ROUND(AM169/AO170,1))</f>
        <v>0</v>
      </c>
      <c r="AQ169" s="29">
        <f>IF(AQ170=0,0,(100*AQ170/D169))</f>
        <v>0</v>
      </c>
      <c r="AR169" s="29"/>
      <c r="AS169" s="29"/>
      <c r="AT169" s="29">
        <f>IF(AS170=0,0,ROUND(AQ169/AS170,1))</f>
        <v>0</v>
      </c>
      <c r="AU169" s="29">
        <f>IF(AU170=0,0,(100*AU170/D169))</f>
        <v>0</v>
      </c>
      <c r="AV169" s="29"/>
      <c r="AW169" s="29"/>
      <c r="AX169" s="29">
        <f>IF(AW170=0,0,ROUND(AU169/AW170,1))</f>
        <v>0</v>
      </c>
    </row>
    <row r="170" spans="2:51" s="2" customFormat="1" ht="10.5" hidden="1" customHeight="1" outlineLevel="1">
      <c r="B170" s="159"/>
      <c r="C170" s="165"/>
      <c r="D170" s="166"/>
      <c r="E170" s="6"/>
      <c r="F170" s="119"/>
      <c r="G170" s="158"/>
      <c r="H170" s="119"/>
      <c r="I170" s="158"/>
      <c r="J170" s="119"/>
      <c r="K170" s="158"/>
      <c r="L170" s="119"/>
      <c r="M170" s="158"/>
      <c r="N170" s="119"/>
      <c r="O170" s="158"/>
      <c r="P170" s="119"/>
      <c r="Q170" s="158"/>
      <c r="R170" s="119"/>
      <c r="S170" s="158"/>
      <c r="T170" s="119"/>
      <c r="U170" s="158"/>
      <c r="V170" s="119"/>
      <c r="W170" s="163"/>
      <c r="X170" s="22"/>
      <c r="Y170" s="163"/>
      <c r="Z170" s="28" t="s">
        <v>117</v>
      </c>
      <c r="AA170" s="30">
        <f>IF(F170=0,0,(F171*(IF(G169=0,1,G169)))*F170)+IF(H170=0,0,(H171*(IF(I169=0,1,I169)))*H170)+IF(J170=0,0,(J171*(IF(K169=0,1,K169)))*J170)+IF(L170=0,0,(L171*(IF(M169=0,1,M169)))*L170)+IF(N170=0,0,(N171*(IF(O169=0,1,O169)))*N170)+IF(P170=0,0,(P171*(IF(Q169=0,1,Q169)))*P170)+IF(R170=0,0,(R171*(IF(S169=0,1,S169)))*R170)+IF(T170=0,0,(T171*(IF(U169=0,1,U169)))*T170)+IF(V170=0,0,(V171*(IF(W169=0,1,W169)))*V170)+IF(X170=0,0,(X171*(IF(Y169=0,1,Y169)))*X170)</f>
        <v>0</v>
      </c>
      <c r="AB170" s="30">
        <f>IF(F170=0,0,(IF(G169=0,1,G169)))+IF(H170=0,0,(IF(I169=0,1,I169)))+IF(J170=0,0,(IF(K169=0,1,K169)))+IF(L170=0,0,(IF(M169=0,1,M169)))+IF(N170=0,0,(IF(O169=0,1,O169)))+IF(P170=0,0,(IF(Q169=0,1,Q169)))+IF(R170=0,0,(IF(S169=0,1,S169)))+IF(T170=0,0,(IF(U169=0,1,U169)))+IF(V170=0,0,(IF(W169=0,1,W169)))+IF(X170=0,0,(IF(Y169=0,1,Y169)))</f>
        <v>0</v>
      </c>
      <c r="AC170" s="30">
        <f>IF(F170=0,0,(F171*(IF(G169=0,1,G169))))+IF(H170=0,0,(H171*(IF(I169=0,1,I169))))+IF(J170=0,0,(J171*(IF(K169=0,1,K169))))+IF(L170=0,0,(L171*(IF(M169=0,1,M169))))+IF(N170=0,0,(N171*(IF(O169=0,1,O169))))+IF(P170=0,0,(P171*(IF(Q169=0,1,Q169))))+IF(R170=0,0,(R171*(IF(S169=0,1,S169))))+IF(T170=0,0,(T171*(IF(U169=0,1,U169))))+IF(V170=0,0,(V171*(IF(W169=0,1,W169))))+IF(X170=0,0,(X171*(IF(Y169=0,1,Y169))))</f>
        <v>0</v>
      </c>
      <c r="AD170" s="30">
        <f>IF(AC170=0,0,ROUND(AA170/AC170,1))</f>
        <v>0</v>
      </c>
      <c r="AE170" s="31">
        <f>IF((AND(F169&gt;69.9,F169&lt;80.1)),(F170*F171*(IF(G169=0,1,G169))),0)+IF((AND(H169&gt;69.9,H169&lt;80.1)),(H170*H171*(IF(I169=0,1,I169))),0)+IF((AND(J169&gt;69.9,J169&lt;80.1)),(J170*J171*(IF(K169=0,1,K169))),0)+IF((AND(L169&gt;69.9,L169&lt;80.1)),(L170*L171*(IF(M169=0,1,M169))),0)+IF((AND(N169&gt;69.9,N169&lt;80.1)),(N170*N171*(IF(O169=0,1,O169))),0)+IF((AND(P169&gt;69.9,P169&lt;80.1)),(P170*P171*(IF(Q169=0,1,Q169))),0)+IF((AND(R169&gt;69.9,R169&lt;80.1)),(R170*R171*(IF(S169=0,1,S169))),0)+IF((AND(T169&gt;69.9,T169&lt;80.1)),(T170*T171*(IF(U169=0,1,U169))),0)+IF((AND(V169&gt;69.9,V169&lt;80.1)),(V170*V171*(IF(W169=0,1,W169))),0)+IF((AND(X169&gt;69.9,X169&lt;80.1)),(X170*X171*(IF(Y169=0,1,Y169))),0)</f>
        <v>0</v>
      </c>
      <c r="AF170" s="31">
        <f>IF((AND(F169&gt;69.9,F169&lt;80.1)),(IF(G169=0,1,G169)),0)+IF((AND(H169&gt;69.9,H169&lt;80.1)),(IF(I169=0,1,I169)),0)+IF((AND(J169&gt;69.9,J169&lt;80.1)),(IF(K169=0,1,K169)),0)+IF((AND(L169&gt;69.9,L169&lt;80.1)),(IF(M169=0,1,M169)),0)+IF((AND(N169&gt;69.9,N169&lt;80.1)),(IF(O169=0,1,O169)),0)+IF((AND(P169&gt;69.9,P169&lt;80.1)),(IF(Q169=0,1,Q169)),0)+IF((AND(R169&gt;69.9,R169&lt;80.1)),(IF(S169=0,1,S169)),0)+IF((AND(T169&gt;69.9,T169&lt;80.1)),(IF(U169=0,1,U169)),0)+IF((AND(V169&gt;69.9,V169&lt;80.1)),(IF(W169=0,1,W169)),0)+IF((AND(X169&gt;69.9,X169&lt;80.1)),(IF(Y169=0,1,Y169)),0)</f>
        <v>0</v>
      </c>
      <c r="AG170" s="31">
        <f>IF((AND(F169&gt;69.9,F169&lt;80.1)),(F171*(IF(G169=0,1,G169))))+IF((AND(H169&gt;69.9,H169&lt;80.1)),(H171*(IF(I169=0,1,I169))))+IF((AND(J169&gt;69.9,J169&lt;80.1)),(J171*(IF(K169=0,1,K169))))+IF((AND(L169&gt;69.9,L169&lt;80.1)),(L171*(IF(M169=0,1,M169))))+IF((AND(N169&gt;69.9,N169&lt;80.1)),(N171*(IF(O169=0,1,O169))))+IF((AND(P169&gt;69.9,P169&lt;80.1)),(P171*(IF(Q169=0,1,Q169))))+IF((AND(R169&gt;69.9,R169&lt;80.1)),(R171*(IF(S169=0,1,S169))))+IF((AND(T169&gt;69.9,T169&lt;80.1)),(T171*(IF(U169=0,1,U169))))+IF((AND(V169&gt;69.9,V169&lt;80.1)),(V171*(IF(W169=0,1,W169))))+IF((AND(X169&gt;69.9,X169&lt;80.1)),(X171*(IF(Y169=0,1,Y169))))</f>
        <v>0</v>
      </c>
      <c r="AH170" s="31">
        <f>IF(AG170=0,0,ROUND(AE170/AG170,1))</f>
        <v>0</v>
      </c>
      <c r="AI170" s="31">
        <f>IF((AND(F169&gt;80.1,F169&lt;90.1)),(F170*F171*(IF(G169=0,1,G169))),0)+IF((AND(H169&gt;80.1,H169&lt;90.1)),(H170*H171*(IF(I169=0,1,I169))),0)+IF((AND(J169&gt;80.1,J169&lt;90.1)),(J170*J171*(IF(K169=0,1,K169))),0)+IF((AND(L169&gt;80.1,L169&lt;90.1)),(L170*L171*(IF(M169=0,1,M169))),0)+IF((AND(N169&gt;80.1,N169&lt;90.1)),(N170*N171*(IF(O169=0,1,O169))),0)+IF((AND(P169&gt;80.1,P169&lt;90.1)),(P170*P171*(IF(Q169=0,1,Q169))),0)+IF((AND(R169&gt;80.1,R169&lt;90.1)),(R170*R171*(IF(S169=0,1,S169))),0)+IF((AND(T169&gt;80.1,T169&lt;90.1)),(T170*T171*(IF(U169=0,1,U169))),0)+IF((AND(V169&gt;80.1,V169&lt;90.1)),(V170*V171*(IF(W169=0,1,W169))),0)+IF((AND(X169&gt;80.1,X169&lt;90.1)),(X170*X171*(IF(Y169=0,1,Y169))),0)</f>
        <v>0</v>
      </c>
      <c r="AJ170" s="31">
        <f>IF((AND(F169&gt;80.1,F169&lt;90.1)),(IF(G169=0,1,G169)),0)+IF((AND(H169&gt;80.1,H169&lt;90.1)),(IF(I169=0,1,I169)),0)+IF((AND(J169&gt;80.1,J169&lt;90.1)),(IF(K169=0,1,K169)),0)+IF((AND(L169&gt;80.1,L169&lt;90.1)),(IF(M169=0,1,M169)),0)+IF((AND(N169&gt;80.1,N169&lt;90.1)),(IF(O169=0,1,O169)),0)+IF((AND(P169&gt;80.1,P169&lt;90.1)),(IF(Q169=0,1,Q169)),0)+IF((AND(R169&gt;80.1,R169&lt;90.1)),(IF(S169=0,1,S169)),0)+IF((AND(T169&gt;80.1,T169&lt;90.1)),(IF(U169=0,1,U169)),0)+IF((AND(V169&gt;80.1,V169&lt;90.1)),(IF(W169=0,1,W169)),0)+IF((AND(X169&gt;80.1,X169&lt;90.1)),(IF(Y169=0,1,Y169)),0)</f>
        <v>0</v>
      </c>
      <c r="AK170" s="31">
        <f>IF((AND(F169&gt;80.1,F169&lt;90.1)),(F171*(IF(G169=0,1,G169))))+IF((AND(H169&gt;80.1,H169&lt;90.1)),(H171*(IF(I169=0,1,I169))))+IF((AND(J169&gt;80.1,J169&lt;90.1)),(J171*(IF(K169=0,1,K169))))+IF((AND(L169&gt;80.1,L169&lt;90.1)),(L171*(IF(M169=0,1,M169))))+IF((AND(N169&gt;80.1,N169&lt;90.1)),(N171*(IF(O169=0,1,O169))))+IF((AND(P169&gt;80.1,P169&lt;90.1)),(P171*(IF(Q169=0,1,Q169))))+IF((AND(R169&gt;80.1,R169&lt;90.1)),(R171*(IF(S169=0,1,S169))))+IF((AND(T169&gt;80.1,T169&lt;90.1)),(T171*(IF(U169=0,1,U169))))+IF((AND(V169&gt;80.1,V169&lt;90.1)),(V171*(IF(W169=0,1,W169))))+IF((AND(X169&gt;80.1,X169&lt;90.1)),(X171*(IF(Y169=0,1,Y169))))</f>
        <v>0</v>
      </c>
      <c r="AL170" s="31">
        <f>IF(AK170=0,0,ROUND(AI170/AK170,1))</f>
        <v>0</v>
      </c>
      <c r="AM170" s="31">
        <f>IF((AND(F169&gt;90.1,F169&lt;100.1)),(F170*F171*(IF(G169=0,1,G169))),0)+IF((AND(H169&gt;90.1,H169&lt;100.1)),(H170*H171*(IF(I169=0,1,I169))),0)+IF((AND(J169&gt;90.1,J169&lt;100.1)),(J170*J171*(IF(K169=0,1,K169))),0)+IF((AND(L169&gt;90.1,L169&lt;100.1)),(L170*L171*(IF(M169=0,1,M169))),0)+IF((AND(N169&gt;90.1,N169&lt;100.1)),(N170*N171*(IF(O169=0,1,O169))),0)+IF((AND(P169&gt;90.1,P169&lt;100.1)),(P170*P171*(IF(Q169=0,1,Q169))),0)+IF((AND(R169&gt;90.1,R169&lt;100.1)),(R170*R171*(IF(S169=0,1,S169))),0)+IF((AND(T169&gt;90.1,T169&lt;100.1)),(T170*T171*(IF(U169=0,1,U169))),0)+IF((AND(V169&gt;90.1,V169&lt;100.1)),(V170*V171*(IF(W169=0,1,W169))),0)+IF((AND(X169&gt;90.1,X169&lt;100.1)),(X170*X171*(IF(Y169=0,1,Y169))),0)</f>
        <v>0</v>
      </c>
      <c r="AN170" s="31">
        <f>IF((AND(F169&gt;90.1,F169&lt;100.1)),(IF(G169=0,1,G169)),0)+IF((AND(H169&gt;90.1,H169&lt;100.1)),(IF(I169=0,1,I169)),0)+IF((AND(J169&gt;90.1,J169&lt;100.1)),(IF(K169=0,1,K169)),0)+IF((AND(L169&gt;90.1,L169&lt;100.1)),(IF(M169=0,1,M169)),0)+IF((AND(N169&gt;90.1,N169&lt;100.1)),(IF(O169=0,1,O169)),0)+IF((AND(P169&gt;90.1,P169&lt;100.1)),(IF(Q169=0,1,Q169)),0)+IF((AND(R169&gt;90.1,R169&lt;100.1)),(IF(S169=0,1,S169)),0)+IF((AND(T169&gt;90.1,T169&lt;100.1)),(IF(U169=0,1,U169)),0)+IF((AND(V169&gt;90.1,V169&lt;100.1)),(IF(W169=0,1,W169)),0)+IF((AND(X169&gt;90.1,X169&lt;100.1)),(IF(Y169=0,1,Y169)),0)</f>
        <v>0</v>
      </c>
      <c r="AO170" s="31">
        <f>IF((AND(F169&gt;90.1,F169&lt;100.1)),(F171*(IF(G169=0,1,G169))))+IF((AND(H169&gt;90.1,H169&lt;100.1)),(H171*(IF(I169=0,1,I169))))+IF((AND(J169&gt;90.1,J169&lt;100.1)),(J171*(IF(K169=0,1,K169))))+IF((AND(L169&gt;90.1,L169&lt;100.1)),(L171*(IF(M169=0,1,M169))))+IF((AND(N169&gt;90.1,N169&lt;100.1)),(N171*(IF(O169=0,1,O169))))+IF((AND(P169&gt;90.1,P169&lt;100.1)),(P171*(IF(Q169=0,1,Q169))))+IF((AND(R169&gt;90.1,R169&lt;100.1)),(R171*(IF(S169=0,1,S169))))+IF((AND(T169&gt;90.1,T169&lt;100.1)),(T171*(IF(U169=0,1,U169))))+IF((AND(V169&gt;90.1,V169&lt;100.1)),(V171*(IF(W169=0,1,W169))))+IF((AND(X169&gt;90.1,X169&lt;100.1)),(X171*(IF(Y169=0,1,Y169))))</f>
        <v>0</v>
      </c>
      <c r="AP170" s="31">
        <f>IF(AO170=0,0,ROUND(AM170/AO170,1))</f>
        <v>0</v>
      </c>
      <c r="AQ170" s="79">
        <f>IF((AND(F169&gt;100.1,F169&lt;110.1)),(F170*F171*(IF(G169=0,1,G169))),0)+IF((AND(H169&gt;100.1,H169&lt;110.1)),(H170*H171*(IF(I169=0,1,I169))),0)+IF((AND(J169&gt;100.1,J169&lt;110.1)),(J170*J171*(IF(K169=0,1,K169))),0)+IF((AND(L169&gt;100.1,L169&lt;110.1)),(L170*L171*(IF(M169=0,1,M169))),0)+IF((AND(N169&gt;100.1,N169&lt;110.1)),(N170*N171*(IF(O169=0,1,O169))),0)+IF((AND(P169&gt;100.1,P169&lt;110.1)),(P170*P171*(IF(Q169=0,1,Q169))),0)+IF((AND(R169&gt;100.1,R169&lt;110.1)),(R170*R171*(IF(S169=0,1,S169))),0)+IF((AND(T169&gt;100.1,T169&lt;110.1)),(T170*T171*(IF(U169=0,1,U169))),0)+IF((AND(V169&gt;100.1,V169&lt;110.1)),(V170*V171*(IF(W169=0,1,W169))),0)+IF((AND(X169&gt;100.1,X169&lt;110.1)),(X170*X171*(IF(Y169=0,1,Y169))),0)</f>
        <v>0</v>
      </c>
      <c r="AR170" s="79">
        <f>IF((AND(F169&gt;100.1,F169&lt;110.1)),(IF(G169=0,1,G169)),0)+IF((AND(H169&gt;100.1,H169&lt;110.1)),(IF(I169=0,1,I169)),0)+IF((AND(J169&gt;100.1,J169&lt;110.1)),(IF(K169=0,1,K169)),0)+IF((AND(L169&gt;100.1,L169&lt;110.1)),(IF(M169=0,1,M169)),0)+IF((AND(N169&gt;100.1,N169&lt;110.1)),(IF(O169=0,1,O169)),0)+IF((AND(P169&gt;100.1,P169&lt;110.1)),(IF(Q169=0,1,Q169)),0)+IF((AND(R169&gt;100.1,R169&lt;110.1)),(IF(S169=0,1,S169)),0)+IF((AND(T169&gt;100.1,T169&lt;110.1)),(IF(U169=0,1,U169)),0)+IF((AND(V169&gt;100.1,V169&lt;110.1)),(IF(W169=0,1,W169)),0)+IF((AND(X169&gt;100.1,X169&lt;110.1)),(IF(Y169=0,1,Y169)),0)</f>
        <v>0</v>
      </c>
      <c r="AS170" s="79">
        <f>IF((AND(F169&gt;100.1,F169&lt;110.1)),(F171*(IF(G169=0,1,G169))))+IF((AND(H169&gt;100.1,H169&lt;110.1)),(H171*(IF(I169=0,1,I169))))+IF((AND(J169&gt;100.1,J169&lt;110.1)),(J171*(IF(K169=0,1,K169))))+IF((AND(L169&gt;100.1,L169&lt;110.1)),(L171*(IF(M169=0,1,M169))))+IF((AND(N169&gt;100.1,N169&lt;110.1)),(N171*(IF(O169=0,1,O169))))+IF((AND(P169&gt;100.1,P169&lt;110.1)),(P171*(IF(Q169=0,1,Q169))))+IF((AND(R169&gt;100.1,R169&lt;110.1)),(R171*(IF(S169=0,1,S169))))+IF((AND(T169&gt;100.1,T169&lt;110.1)),(T171*(IF(U169=0,1,U169))))+IF((AND(V169&gt;100.1,V169&lt;110.1)),(V171*(IF(W169=0,1,W169))))+IF((AND(X169&gt;100.1,X169&lt;110.1)),(X171*(IF(Y169=0,1,Y169))))</f>
        <v>0</v>
      </c>
      <c r="AT170" s="79">
        <f>IF(AS170=0,0,ROUND(AQ170/AS170,1))</f>
        <v>0</v>
      </c>
      <c r="AU170" s="79">
        <f>IF((AND(F169&gt;110.1)),(F170*F171*(IF(G169=0,1,G169))),0)+IF((AND(H169&gt;110.1)),(H170*H171*(IF(I169=0,1,I169))),0)+IF((AND(J169&gt;110.1)),(J170*J171*(IF(K169=0,1,K169))),0)+IF((AND(L169&gt;110.1)),(L170*L171*(IF(M169=0,1,M169))),0)+IF((AND(N169&gt;110.1)),(N170*N171*(IF(O169=0,1,O169))),0)+IF((AND(P169&gt;110.1)),(P170*P171*(IF(Q169=0,1,Q169))),0)+IF((AND(R169&gt;110.1)),(R170*R171*(IF(S169=0,1,S169))),0)+IF((AND(T169&gt;110.1)),(T170*T171*(IF(U169=0,1,U169))),0)+IF((AND(V169&gt;110.1)),(V170*V171*(IF(W169=0,1,W169))),0)+IF((AND(X169&gt;110.1)),(X170*X171*(IF(Y169=0,1,Y169))),0)</f>
        <v>0</v>
      </c>
      <c r="AV170" s="31">
        <f>IF((AND(F169&gt;110.1)),(IF(G169=0,1,G169)),0)+IF((AND(H169&gt;110.1)),(IF(I169=0,1,I169)),0)+IF((AND(J169&gt;110.1)),(IF(K169=0,1,K169)),0)+IF((AND(L169&gt;110.1)),(IF(M169=0,1,M169)),0)+IF((AND(N169&gt;110.1)),(IF(O169=0,1,O169)),0)+IF((AND(P169&gt;110.1)),(IF(Q169=0,1,Q169)),0)+IF((AND(R169&gt;110.1)),(IF(S169=0,1,S169)),0)+IF((AND(T169&gt;110.1)),(IF(U169=0,1,U169)),0)+IF((AND(V169&gt;110.1)),(IF(W169=0,1,W169)),0)+IF((AND(X169&gt;110.1)),(IF(Y169=0,1,Y169)),0)</f>
        <v>0</v>
      </c>
      <c r="AW170" s="31">
        <f>IF((AND(F169&gt;110.1)),(F171*(IF(G169=0,1,G169))))+IF((AND(H169&gt;110.1)),(H171*(IF(I169=0,1,I169))))+IF((AND(J169&gt;110.1)),(J171*(IF(K169=0,1,K169))))+IF((AND(L169&gt;110.1)),(L171*(IF(M169=0,1,M169))))+IF((AND(N169&gt;110.1)),(N171*(IF(O169=0,1,O169))))+IF((AND(P169&gt;110.1)),(P171*(IF(Q169=0,1,Q169))))+IF((AND(R169&gt;110.1)),(R171*(IF(S169=0,1,S169))))+IF((AND(T169&gt;110.1)),(T171*(IF(U169=0,1,U169))))+IF((AND(V169&gt;110.1)),(V171*(IF(W169=0,1,W169))))+IF((AND(X169&gt;110.1)),(X171*(IF(Y169=0,1,Y169))))</f>
        <v>0</v>
      </c>
      <c r="AX170" s="31">
        <f>IF(AW170=0,0,ROUND(AU170/AW170,1))</f>
        <v>0</v>
      </c>
      <c r="AY170" s="4"/>
    </row>
    <row r="171" spans="2:51" s="24" customFormat="1" ht="10.5" hidden="1" customHeight="1" outlineLevel="1">
      <c r="B171" s="159"/>
      <c r="C171" s="165"/>
      <c r="D171" s="166"/>
      <c r="E171" s="23"/>
      <c r="F171" s="118" t="s">
        <v>76</v>
      </c>
      <c r="G171" s="158"/>
      <c r="H171" s="118"/>
      <c r="I171" s="158"/>
      <c r="J171" s="118"/>
      <c r="K171" s="158"/>
      <c r="L171" s="118"/>
      <c r="M171" s="158"/>
      <c r="N171" s="118"/>
      <c r="O171" s="158"/>
      <c r="P171" s="118"/>
      <c r="Q171" s="158"/>
      <c r="R171" s="118"/>
      <c r="S171" s="158"/>
      <c r="T171" s="118"/>
      <c r="U171" s="158"/>
      <c r="V171" s="118"/>
      <c r="W171" s="163"/>
      <c r="X171" s="5"/>
      <c r="Y171" s="163"/>
      <c r="Z171" s="163"/>
      <c r="AA171" s="35"/>
      <c r="AB171" s="35"/>
      <c r="AC171" s="35"/>
      <c r="AD171" s="35"/>
      <c r="AE171" s="31"/>
      <c r="AF171" s="31"/>
      <c r="AG171" s="31"/>
      <c r="AH171" s="31"/>
      <c r="AI171" s="36"/>
      <c r="AJ171" s="31"/>
      <c r="AK171" s="31"/>
      <c r="AL171" s="36"/>
      <c r="AM171" s="31"/>
      <c r="AN171" s="31"/>
      <c r="AO171" s="31"/>
      <c r="AP171" s="31"/>
      <c r="AQ171" s="79"/>
      <c r="AR171" s="79"/>
      <c r="AS171" s="79"/>
      <c r="AT171" s="79"/>
      <c r="AU171" s="80"/>
      <c r="AV171" s="31"/>
      <c r="AW171" s="31"/>
      <c r="AX171" s="36"/>
      <c r="AY171" s="37"/>
    </row>
    <row r="172" spans="2:51" ht="10.5" hidden="1" customHeight="1" outlineLevel="1">
      <c r="B172" s="159"/>
      <c r="C172" s="165"/>
      <c r="D172" s="166"/>
      <c r="E172" s="6"/>
      <c r="F172" s="8">
        <f>IF(F173=0,0,(ROUND(F173*100/$D172,1)))</f>
        <v>0</v>
      </c>
      <c r="G172" s="158"/>
      <c r="H172" s="8">
        <f>IF(H173=0,0,(ROUND(H173*100/$D172,1)))</f>
        <v>0</v>
      </c>
      <c r="I172" s="158"/>
      <c r="J172" s="8">
        <f>IF(J173=0,0,(ROUND(J173*100/$D172,1)))</f>
        <v>0</v>
      </c>
      <c r="K172" s="158"/>
      <c r="L172" s="8">
        <f>IF(L173=0,0,(ROUND(L173*100/$D172,1)))</f>
        <v>0</v>
      </c>
      <c r="M172" s="158"/>
      <c r="N172" s="8">
        <f>IF(N173=0,0,(ROUND(N173*100/$D172,1)))</f>
        <v>0</v>
      </c>
      <c r="O172" s="158"/>
      <c r="P172" s="8">
        <f>IF(P173=0,0,(ROUND(P173*100/$D172,1)))</f>
        <v>0</v>
      </c>
      <c r="Q172" s="158"/>
      <c r="R172" s="8">
        <f>IF(R173=0,0,(ROUND(R173*100/$D172,1)))</f>
        <v>0</v>
      </c>
      <c r="S172" s="158"/>
      <c r="T172" s="8">
        <f>IF(T173=0,0,(ROUND(T173*100/$D172,1)))</f>
        <v>0</v>
      </c>
      <c r="U172" s="158"/>
      <c r="V172" s="8">
        <f>IF(V173=0,0,(ROUND(V173*100/$D172,1)))</f>
        <v>0</v>
      </c>
      <c r="W172" s="163"/>
      <c r="X172" s="8">
        <f>IF(X173=0,0,(ROUND(X173*100/$D172,1)))</f>
        <v>0</v>
      </c>
      <c r="Y172" s="163"/>
      <c r="Z172" s="163"/>
      <c r="AA172" s="29">
        <f>IF(AA173=0,0,(100*AA173/D172))</f>
        <v>0</v>
      </c>
      <c r="AB172" s="29"/>
      <c r="AC172" s="29"/>
      <c r="AD172" s="29">
        <f>IF(AC173=0,0,ROUND(AA172/AC173,1))</f>
        <v>0</v>
      </c>
      <c r="AE172" s="29">
        <f>IF(AE173=0,0,(100*AE173/D172))</f>
        <v>0</v>
      </c>
      <c r="AF172" s="29"/>
      <c r="AG172" s="29"/>
      <c r="AH172" s="29">
        <f>IF(AG173=0,0,ROUND(AE172/AG173,1))</f>
        <v>0</v>
      </c>
      <c r="AI172" s="29">
        <f>IF(AI173=0,0,(100*AI173/D172))</f>
        <v>0</v>
      </c>
      <c r="AJ172" s="29"/>
      <c r="AK172" s="29"/>
      <c r="AL172" s="29">
        <f>IF(AK173=0,0,ROUND(AI172/AK173,1))</f>
        <v>0</v>
      </c>
      <c r="AM172" s="29">
        <f>IF(AM173=0,0,(100*AM173/D172))</f>
        <v>0</v>
      </c>
      <c r="AN172" s="29"/>
      <c r="AO172" s="29"/>
      <c r="AP172" s="29">
        <f>IF(AO173=0,0,ROUND(AM172/AO173,1))</f>
        <v>0</v>
      </c>
      <c r="AQ172" s="29">
        <f>IF(AQ173=0,0,(100*AQ173/D172))</f>
        <v>0</v>
      </c>
      <c r="AR172" s="29"/>
      <c r="AS172" s="29"/>
      <c r="AT172" s="29">
        <f>IF(AS173=0,0,ROUND(AQ172/AS173,1))</f>
        <v>0</v>
      </c>
      <c r="AU172" s="29">
        <f>IF(AU173=0,0,(100*AU173/D172))</f>
        <v>0</v>
      </c>
      <c r="AV172" s="29"/>
      <c r="AW172" s="29"/>
      <c r="AX172" s="29">
        <f>IF(AW173=0,0,ROUND(AU172/AW173,1))</f>
        <v>0</v>
      </c>
    </row>
    <row r="173" spans="2:51" s="2" customFormat="1" ht="10.5" hidden="1" customHeight="1" outlineLevel="1">
      <c r="B173" s="159"/>
      <c r="C173" s="165"/>
      <c r="D173" s="166"/>
      <c r="E173" s="6"/>
      <c r="F173" s="119"/>
      <c r="G173" s="158"/>
      <c r="H173" s="119"/>
      <c r="I173" s="158"/>
      <c r="J173" s="119"/>
      <c r="K173" s="158"/>
      <c r="L173" s="119"/>
      <c r="M173" s="158"/>
      <c r="N173" s="119"/>
      <c r="O173" s="158"/>
      <c r="P173" s="119"/>
      <c r="Q173" s="158"/>
      <c r="R173" s="119"/>
      <c r="S173" s="158"/>
      <c r="T173" s="119"/>
      <c r="U173" s="158"/>
      <c r="V173" s="119"/>
      <c r="W173" s="163"/>
      <c r="X173" s="22"/>
      <c r="Y173" s="163"/>
      <c r="Z173" s="150"/>
      <c r="AA173" s="30">
        <f>IF(F173=0,0,(F174*(IF(G172=0,1,G172)))*F173)+IF(H173=0,0,(H174*(IF(I172=0,1,I172)))*H173)+IF(J173=0,0,(J174*(IF(K172=0,1,K172)))*J173)+IF(L173=0,0,(L174*(IF(M172=0,1,M172)))*L173)+IF(N173=0,0,(N174*(IF(O172=0,1,O172)))*N173)+IF(P173=0,0,(P174*(IF(Q172=0,1,Q172)))*P173)+IF(R173=0,0,(R174*(IF(S172=0,1,S172)))*R173)+IF(T173=0,0,(T174*(IF(U172=0,1,U172)))*T173)+IF(V173=0,0,(V174*(IF(W172=0,1,W172)))*V173)+IF(X173=0,0,(X174*(IF(Y172=0,1,Y172)))*X173)</f>
        <v>0</v>
      </c>
      <c r="AB173" s="30">
        <f>IF(F173=0,0,(IF(G172=0,1,G172)))+IF(H173=0,0,(IF(I172=0,1,I172)))+IF(J173=0,0,(IF(K172=0,1,K172)))+IF(L173=0,0,(IF(M172=0,1,M172)))+IF(N173=0,0,(IF(O172=0,1,O172)))+IF(P173=0,0,(IF(Q172=0,1,Q172)))+IF(R173=0,0,(IF(S172=0,1,S172)))+IF(T173=0,0,(IF(U172=0,1,U172)))+IF(V173=0,0,(IF(W172=0,1,W172)))+IF(X173=0,0,(IF(Y172=0,1,Y172)))</f>
        <v>0</v>
      </c>
      <c r="AC173" s="30">
        <f>IF(F173=0,0,(F174*(IF(G172=0,1,G172))))+IF(H173=0,0,(H174*(IF(I172=0,1,I172))))+IF(J173=0,0,(J174*(IF(K172=0,1,K172))))+IF(L173=0,0,(L174*(IF(M172=0,1,M172))))+IF(N173=0,0,(N174*(IF(O172=0,1,O172))))+IF(P173=0,0,(P174*(IF(Q172=0,1,Q172))))+IF(R173=0,0,(R174*(IF(S172=0,1,S172))))+IF(T173=0,0,(T174*(IF(U172=0,1,U172))))+IF(V173=0,0,(V174*(IF(W172=0,1,W172))))+IF(X173=0,0,(X174*(IF(Y172=0,1,Y172))))</f>
        <v>0</v>
      </c>
      <c r="AD173" s="30">
        <f>IF(AC173=0,0,ROUND(AA173/AC173,1))</f>
        <v>0</v>
      </c>
      <c r="AE173" s="31">
        <f>IF((AND(F172&gt;69.9,F172&lt;80.1)),(F173*F174*(IF(G172=0,1,G172))),0)+IF((AND(H172&gt;69.9,H172&lt;80.1)),(H173*H174*(IF(I172=0,1,I172))),0)+IF((AND(J172&gt;69.9,J172&lt;80.1)),(J173*J174*(IF(K172=0,1,K172))),0)+IF((AND(L172&gt;69.9,L172&lt;80.1)),(L173*L174*(IF(M172=0,1,M172))),0)+IF((AND(N172&gt;69.9,N172&lt;80.1)),(N173*N174*(IF(O172=0,1,O172))),0)+IF((AND(P172&gt;69.9,P172&lt;80.1)),(P173*P174*(IF(Q172=0,1,Q172))),0)+IF((AND(R172&gt;69.9,R172&lt;80.1)),(R173*R174*(IF(S172=0,1,S172))),0)+IF((AND(T172&gt;69.9,T172&lt;80.1)),(T173*T174*(IF(U172=0,1,U172))),0)+IF((AND(V172&gt;69.9,V172&lt;80.1)),(V173*V174*(IF(W172=0,1,W172))),0)+IF((AND(X172&gt;69.9,X172&lt;80.1)),(X173*X174*(IF(Y172=0,1,Y172))),0)</f>
        <v>0</v>
      </c>
      <c r="AF173" s="31">
        <f>IF((AND(F172&gt;69.9,F172&lt;80.1)),(IF(G172=0,1,G172)),0)+IF((AND(H172&gt;69.9,H172&lt;80.1)),(IF(I172=0,1,I172)),0)+IF((AND(J172&gt;69.9,J172&lt;80.1)),(IF(K172=0,1,K172)),0)+IF((AND(L172&gt;69.9,L172&lt;80.1)),(IF(M172=0,1,M172)),0)+IF((AND(N172&gt;69.9,N172&lt;80.1)),(IF(O172=0,1,O172)),0)+IF((AND(P172&gt;69.9,P172&lt;80.1)),(IF(Q172=0,1,Q172)),0)+IF((AND(R172&gt;69.9,R172&lt;80.1)),(IF(S172=0,1,S172)),0)+IF((AND(T172&gt;69.9,T172&lt;80.1)),(IF(U172=0,1,U172)),0)+IF((AND(V172&gt;69.9,V172&lt;80.1)),(IF(W172=0,1,W172)),0)+IF((AND(X172&gt;69.9,X172&lt;80.1)),(IF(Y172=0,1,Y172)),0)</f>
        <v>0</v>
      </c>
      <c r="AG173" s="31">
        <f>IF((AND(F172&gt;69.9,F172&lt;80.1)),(F174*(IF(G172=0,1,G172))))+IF((AND(H172&gt;69.9,H172&lt;80.1)),(H174*(IF(I172=0,1,I172))))+IF((AND(J172&gt;69.9,J172&lt;80.1)),(J174*(IF(K172=0,1,K172))))+IF((AND(L172&gt;69.9,L172&lt;80.1)),(L174*(IF(M172=0,1,M172))))+IF((AND(N172&gt;69.9,N172&lt;80.1)),(N174*(IF(O172=0,1,O172))))+IF((AND(P172&gt;69.9,P172&lt;80.1)),(P174*(IF(Q172=0,1,Q172))))+IF((AND(R172&gt;69.9,R172&lt;80.1)),(R174*(IF(S172=0,1,S172))))+IF((AND(T172&gt;69.9,T172&lt;80.1)),(T174*(IF(U172=0,1,U172))))+IF((AND(V172&gt;69.9,V172&lt;80.1)),(V174*(IF(W172=0,1,W172))))+IF((AND(X172&gt;69.9,X172&lt;80.1)),(X174*(IF(Y172=0,1,Y172))))</f>
        <v>0</v>
      </c>
      <c r="AH173" s="31">
        <f>IF(AG173=0,0,ROUND(AE173/AG173,1))</f>
        <v>0</v>
      </c>
      <c r="AI173" s="31">
        <f>IF((AND(F172&gt;80.1,F172&lt;90.1)),(F173*F174*(IF(G172=0,1,G172))),0)+IF((AND(H172&gt;80.1,H172&lt;90.1)),(H173*H174*(IF(I172=0,1,I172))),0)+IF((AND(J172&gt;80.1,J172&lt;90.1)),(J173*J174*(IF(K172=0,1,K172))),0)+IF((AND(L172&gt;80.1,L172&lt;90.1)),(L173*L174*(IF(M172=0,1,M172))),0)+IF((AND(N172&gt;80.1,N172&lt;90.1)),(N173*N174*(IF(O172=0,1,O172))),0)+IF((AND(P172&gt;80.1,P172&lt;90.1)),(P173*P174*(IF(Q172=0,1,Q172))),0)+IF((AND(R172&gt;80.1,R172&lt;90.1)),(R173*R174*(IF(S172=0,1,S172))),0)+IF((AND(T172&gt;80.1,T172&lt;90.1)),(T173*T174*(IF(U172=0,1,U172))),0)+IF((AND(V172&gt;80.1,V172&lt;90.1)),(V173*V174*(IF(W172=0,1,W172))),0)+IF((AND(X172&gt;80.1,X172&lt;90.1)),(X173*X174*(IF(Y172=0,1,Y172))),0)</f>
        <v>0</v>
      </c>
      <c r="AJ173" s="31">
        <f>IF((AND(F172&gt;80.1,F172&lt;90.1)),(IF(G172=0,1,G172)),0)+IF((AND(H172&gt;80.1,H172&lt;90.1)),(IF(I172=0,1,I172)),0)+IF((AND(J172&gt;80.1,J172&lt;90.1)),(IF(K172=0,1,K172)),0)+IF((AND(L172&gt;80.1,L172&lt;90.1)),(IF(M172=0,1,M172)),0)+IF((AND(N172&gt;80.1,N172&lt;90.1)),(IF(O172=0,1,O172)),0)+IF((AND(P172&gt;80.1,P172&lt;90.1)),(IF(Q172=0,1,Q172)),0)+IF((AND(R172&gt;80.1,R172&lt;90.1)),(IF(S172=0,1,S172)),0)+IF((AND(T172&gt;80.1,T172&lt;90.1)),(IF(U172=0,1,U172)),0)+IF((AND(V172&gt;80.1,V172&lt;90.1)),(IF(W172=0,1,W172)),0)+IF((AND(X172&gt;80.1,X172&lt;90.1)),(IF(Y172=0,1,Y172)),0)</f>
        <v>0</v>
      </c>
      <c r="AK173" s="31">
        <f>IF((AND(F172&gt;80.1,F172&lt;90.1)),(F174*(IF(G172=0,1,G172))))+IF((AND(H172&gt;80.1,H172&lt;90.1)),(H174*(IF(I172=0,1,I172))))+IF((AND(J172&gt;80.1,J172&lt;90.1)),(J174*(IF(K172=0,1,K172))))+IF((AND(L172&gt;80.1,L172&lt;90.1)),(L174*(IF(M172=0,1,M172))))+IF((AND(N172&gt;80.1,N172&lt;90.1)),(N174*(IF(O172=0,1,O172))))+IF((AND(P172&gt;80.1,P172&lt;90.1)),(P174*(IF(Q172=0,1,Q172))))+IF((AND(R172&gt;80.1,R172&lt;90.1)),(R174*(IF(S172=0,1,S172))))+IF((AND(T172&gt;80.1,T172&lt;90.1)),(T174*(IF(U172=0,1,U172))))+IF((AND(V172&gt;80.1,V172&lt;90.1)),(V174*(IF(W172=0,1,W172))))+IF((AND(X172&gt;80.1,X172&lt;90.1)),(X174*(IF(Y172=0,1,Y172))))</f>
        <v>0</v>
      </c>
      <c r="AL173" s="31">
        <f>IF(AK173=0,0,ROUND(AI173/AK173,1))</f>
        <v>0</v>
      </c>
      <c r="AM173" s="31">
        <f>IF((AND(F172&gt;90.1,F172&lt;100.1)),(F173*F174*(IF(G172=0,1,G172))),0)+IF((AND(H172&gt;90.1,H172&lt;100.1)),(H173*H174*(IF(I172=0,1,I172))),0)+IF((AND(J172&gt;90.1,J172&lt;100.1)),(J173*J174*(IF(K172=0,1,K172))),0)+IF((AND(L172&gt;90.1,L172&lt;100.1)),(L173*L174*(IF(M172=0,1,M172))),0)+IF((AND(N172&gt;90.1,N172&lt;100.1)),(N173*N174*(IF(O172=0,1,O172))),0)+IF((AND(P172&gt;90.1,P172&lt;100.1)),(P173*P174*(IF(Q172=0,1,Q172))),0)+IF((AND(R172&gt;90.1,R172&lt;100.1)),(R173*R174*(IF(S172=0,1,S172))),0)+IF((AND(T172&gt;90.1,T172&lt;100.1)),(T173*T174*(IF(U172=0,1,U172))),0)+IF((AND(V172&gt;90.1,V172&lt;100.1)),(V173*V174*(IF(W172=0,1,W172))),0)+IF((AND(X172&gt;90.1,X172&lt;100.1)),(X173*X174*(IF(Y172=0,1,Y172))),0)</f>
        <v>0</v>
      </c>
      <c r="AN173" s="31">
        <f>IF((AND(F172&gt;90.1,F172&lt;100.1)),(IF(G172=0,1,G172)),0)+IF((AND(H172&gt;90.1,H172&lt;100.1)),(IF(I172=0,1,I172)),0)+IF((AND(J172&gt;90.1,J172&lt;100.1)),(IF(K172=0,1,K172)),0)+IF((AND(L172&gt;90.1,L172&lt;100.1)),(IF(M172=0,1,M172)),0)+IF((AND(N172&gt;90.1,N172&lt;100.1)),(IF(O172=0,1,O172)),0)+IF((AND(P172&gt;90.1,P172&lt;100.1)),(IF(Q172=0,1,Q172)),0)+IF((AND(R172&gt;90.1,R172&lt;100.1)),(IF(S172=0,1,S172)),0)+IF((AND(T172&gt;90.1,T172&lt;100.1)),(IF(U172=0,1,U172)),0)+IF((AND(V172&gt;90.1,V172&lt;100.1)),(IF(W172=0,1,W172)),0)+IF((AND(X172&gt;90.1,X172&lt;100.1)),(IF(Y172=0,1,Y172)),0)</f>
        <v>0</v>
      </c>
      <c r="AO173" s="31">
        <f>IF((AND(F172&gt;90.1,F172&lt;100.1)),(F174*(IF(G172=0,1,G172))))+IF((AND(H172&gt;90.1,H172&lt;100.1)),(H174*(IF(I172=0,1,I172))))+IF((AND(J172&gt;90.1,J172&lt;100.1)),(J174*(IF(K172=0,1,K172))))+IF((AND(L172&gt;90.1,L172&lt;100.1)),(L174*(IF(M172=0,1,M172))))+IF((AND(N172&gt;90.1,N172&lt;100.1)),(N174*(IF(O172=0,1,O172))))+IF((AND(P172&gt;90.1,P172&lt;100.1)),(P174*(IF(Q172=0,1,Q172))))+IF((AND(R172&gt;90.1,R172&lt;100.1)),(R174*(IF(S172=0,1,S172))))+IF((AND(T172&gt;90.1,T172&lt;100.1)),(T174*(IF(U172=0,1,U172))))+IF((AND(V172&gt;90.1,V172&lt;100.1)),(V174*(IF(W172=0,1,W172))))+IF((AND(X172&gt;90.1,X172&lt;100.1)),(X174*(IF(Y172=0,1,Y172))))</f>
        <v>0</v>
      </c>
      <c r="AP173" s="31">
        <f>IF(AO173=0,0,ROUND(AM173/AO173,1))</f>
        <v>0</v>
      </c>
      <c r="AQ173" s="79">
        <f>IF((AND(F172&gt;100.1,F172&lt;110.1)),(F173*F174*(IF(G172=0,1,G172))),0)+IF((AND(H172&gt;100.1,H172&lt;110.1)),(H173*H174*(IF(I172=0,1,I172))),0)+IF((AND(J172&gt;100.1,J172&lt;110.1)),(J173*J174*(IF(K172=0,1,K172))),0)+IF((AND(L172&gt;100.1,L172&lt;110.1)),(L173*L174*(IF(M172=0,1,M172))),0)+IF((AND(N172&gt;100.1,N172&lt;110.1)),(N173*N174*(IF(O172=0,1,O172))),0)+IF((AND(P172&gt;100.1,P172&lt;110.1)),(P173*P174*(IF(Q172=0,1,Q172))),0)+IF((AND(R172&gt;100.1,R172&lt;110.1)),(R173*R174*(IF(S172=0,1,S172))),0)+IF((AND(T172&gt;100.1,T172&lt;110.1)),(T173*T174*(IF(U172=0,1,U172))),0)+IF((AND(V172&gt;100.1,V172&lt;110.1)),(V173*V174*(IF(W172=0,1,W172))),0)+IF((AND(X172&gt;100.1,X172&lt;110.1)),(X173*X174*(IF(Y172=0,1,Y172))),0)</f>
        <v>0</v>
      </c>
      <c r="AR173" s="79">
        <f>IF((AND(F172&gt;100.1,F172&lt;110.1)),(IF(G172=0,1,G172)),0)+IF((AND(H172&gt;100.1,H172&lt;110.1)),(IF(I172=0,1,I172)),0)+IF((AND(J172&gt;100.1,J172&lt;110.1)),(IF(K172=0,1,K172)),0)+IF((AND(L172&gt;100.1,L172&lt;110.1)),(IF(M172=0,1,M172)),0)+IF((AND(N172&gt;100.1,N172&lt;110.1)),(IF(O172=0,1,O172)),0)+IF((AND(P172&gt;100.1,P172&lt;110.1)),(IF(Q172=0,1,Q172)),0)+IF((AND(R172&gt;100.1,R172&lt;110.1)),(IF(S172=0,1,S172)),0)+IF((AND(T172&gt;100.1,T172&lt;110.1)),(IF(U172=0,1,U172)),0)+IF((AND(V172&gt;100.1,V172&lt;110.1)),(IF(W172=0,1,W172)),0)+IF((AND(X172&gt;100.1,X172&lt;110.1)),(IF(Y172=0,1,Y172)),0)</f>
        <v>0</v>
      </c>
      <c r="AS173" s="79">
        <f>IF((AND(F172&gt;100.1,F172&lt;110.1)),(F174*(IF(G172=0,1,G172))))+IF((AND(H172&gt;100.1,H172&lt;110.1)),(H174*(IF(I172=0,1,I172))))+IF((AND(J172&gt;100.1,J172&lt;110.1)),(J174*(IF(K172=0,1,K172))))+IF((AND(L172&gt;100.1,L172&lt;110.1)),(L174*(IF(M172=0,1,M172))))+IF((AND(N172&gt;100.1,N172&lt;110.1)),(N174*(IF(O172=0,1,O172))))+IF((AND(P172&gt;100.1,P172&lt;110.1)),(P174*(IF(Q172=0,1,Q172))))+IF((AND(R172&gt;100.1,R172&lt;110.1)),(R174*(IF(S172=0,1,S172))))+IF((AND(T172&gt;100.1,T172&lt;110.1)),(T174*(IF(U172=0,1,U172))))+IF((AND(V172&gt;100.1,V172&lt;110.1)),(V174*(IF(W172=0,1,W172))))+IF((AND(X172&gt;100.1,X172&lt;110.1)),(X174*(IF(Y172=0,1,Y172))))</f>
        <v>0</v>
      </c>
      <c r="AT173" s="79">
        <f>IF(AS173=0,0,ROUND(AQ173/AS173,1))</f>
        <v>0</v>
      </c>
      <c r="AU173" s="79">
        <f>IF((AND(F172&gt;110.1)),(F173*F174*(IF(G172=0,1,G172))),0)+IF((AND(H172&gt;110.1)),(H173*H174*(IF(I172=0,1,I172))),0)+IF((AND(J172&gt;110.1)),(J173*J174*(IF(K172=0,1,K172))),0)+IF((AND(L172&gt;110.1)),(L173*L174*(IF(M172=0,1,M172))),0)+IF((AND(N172&gt;110.1)),(N173*N174*(IF(O172=0,1,O172))),0)+IF((AND(P172&gt;110.1)),(P173*P174*(IF(Q172=0,1,Q172))),0)+IF((AND(R172&gt;110.1)),(R173*R174*(IF(S172=0,1,S172))),0)+IF((AND(T172&gt;110.1)),(T173*T174*(IF(U172=0,1,U172))),0)+IF((AND(V172&gt;110.1)),(V173*V174*(IF(W172=0,1,W172))),0)+IF((AND(X172&gt;110.1)),(X173*X174*(IF(Y172=0,1,Y172))),0)</f>
        <v>0</v>
      </c>
      <c r="AV173" s="31">
        <f>IF((AND(F172&gt;110.1)),(IF(G172=0,1,G172)),0)+IF((AND(H172&gt;110.1)),(IF(I172=0,1,I172)),0)+IF((AND(J172&gt;110.1)),(IF(K172=0,1,K172)),0)+IF((AND(L172&gt;110.1)),(IF(M172=0,1,M172)),0)+IF((AND(N172&gt;110.1)),(IF(O172=0,1,O172)),0)+IF((AND(P172&gt;110.1)),(IF(Q172=0,1,Q172)),0)+IF((AND(R172&gt;110.1)),(IF(S172=0,1,S172)),0)+IF((AND(T172&gt;110.1)),(IF(U172=0,1,U172)),0)+IF((AND(V172&gt;110.1)),(IF(W172=0,1,W172)),0)+IF((AND(X172&gt;110.1)),(IF(Y172=0,1,Y172)),0)</f>
        <v>0</v>
      </c>
      <c r="AW173" s="31">
        <f>IF((AND(F172&gt;110.1)),(F174*(IF(G172=0,1,G172))))+IF((AND(H172&gt;110.1)),(H174*(IF(I172=0,1,I172))))+IF((AND(J172&gt;110.1)),(J174*(IF(K172=0,1,K172))))+IF((AND(L172&gt;110.1)),(L174*(IF(M172=0,1,M172))))+IF((AND(N172&gt;110.1)),(N174*(IF(O172=0,1,O172))))+IF((AND(P172&gt;110.1)),(P174*(IF(Q172=0,1,Q172))))+IF((AND(R172&gt;110.1)),(R174*(IF(S172=0,1,S172))))+IF((AND(T172&gt;110.1)),(T174*(IF(U172=0,1,U172))))+IF((AND(V172&gt;110.1)),(V174*(IF(W172=0,1,W172))))+IF((AND(X172&gt;110.1)),(X174*(IF(Y172=0,1,Y172))))</f>
        <v>0</v>
      </c>
      <c r="AX173" s="31">
        <f>IF(AW173=0,0,ROUND(AU173/AW173,1))</f>
        <v>0</v>
      </c>
      <c r="AY173" s="4"/>
    </row>
    <row r="174" spans="2:51" s="24" customFormat="1" ht="10.5" hidden="1" customHeight="1" outlineLevel="1">
      <c r="B174" s="159"/>
      <c r="C174" s="165"/>
      <c r="D174" s="166"/>
      <c r="E174" s="23"/>
      <c r="F174" s="118" t="s">
        <v>76</v>
      </c>
      <c r="G174" s="158"/>
      <c r="H174" s="118"/>
      <c r="I174" s="158"/>
      <c r="J174" s="118"/>
      <c r="K174" s="158"/>
      <c r="L174" s="118"/>
      <c r="M174" s="158"/>
      <c r="N174" s="118"/>
      <c r="O174" s="158"/>
      <c r="P174" s="118"/>
      <c r="Q174" s="158"/>
      <c r="R174" s="118"/>
      <c r="S174" s="158"/>
      <c r="T174" s="118"/>
      <c r="U174" s="158"/>
      <c r="V174" s="118"/>
      <c r="W174" s="163"/>
      <c r="X174" s="5"/>
      <c r="Y174" s="163"/>
      <c r="Z174" s="150"/>
      <c r="AA174" s="35"/>
      <c r="AB174" s="35"/>
      <c r="AC174" s="35"/>
      <c r="AD174" s="35"/>
      <c r="AE174" s="31"/>
      <c r="AF174" s="31"/>
      <c r="AG174" s="31"/>
      <c r="AH174" s="31"/>
      <c r="AI174" s="36"/>
      <c r="AJ174" s="31"/>
      <c r="AK174" s="31"/>
      <c r="AL174" s="36"/>
      <c r="AM174" s="31"/>
      <c r="AN174" s="31"/>
      <c r="AO174" s="31"/>
      <c r="AP174" s="31"/>
      <c r="AQ174" s="79"/>
      <c r="AR174" s="79"/>
      <c r="AS174" s="79"/>
      <c r="AT174" s="79"/>
      <c r="AU174" s="80"/>
      <c r="AV174" s="31"/>
      <c r="AW174" s="31"/>
      <c r="AX174" s="36"/>
      <c r="AY174" s="37"/>
    </row>
    <row r="175" spans="2:51" ht="10.5" hidden="1" customHeight="1" outlineLevel="1">
      <c r="B175" s="159"/>
      <c r="C175" s="165"/>
      <c r="D175" s="166"/>
      <c r="E175" s="6"/>
      <c r="F175" s="8">
        <f>IF(F176=0,0,(ROUND(F176*100/$D175,1)))</f>
        <v>0</v>
      </c>
      <c r="G175" s="158"/>
      <c r="H175" s="8">
        <f>IF(H176=0,0,(ROUND(H176*100/$D175,1)))</f>
        <v>0</v>
      </c>
      <c r="I175" s="158"/>
      <c r="J175" s="8">
        <f>IF(J176=0,0,(ROUND(J176*100/$D175,1)))</f>
        <v>0</v>
      </c>
      <c r="K175" s="158"/>
      <c r="L175" s="8">
        <f>IF(L176=0,0,(ROUND(L176*100/$D175,1)))</f>
        <v>0</v>
      </c>
      <c r="M175" s="158"/>
      <c r="N175" s="8">
        <f>IF(N176=0,0,(ROUND(N176*100/$D175,1)))</f>
        <v>0</v>
      </c>
      <c r="O175" s="158"/>
      <c r="P175" s="8">
        <f>IF(P176=0,0,(ROUND(P176*100/$D175,1)))</f>
        <v>0</v>
      </c>
      <c r="Q175" s="158"/>
      <c r="R175" s="8">
        <f>IF(R176=0,0,(ROUND(R176*100/$D175,1)))</f>
        <v>0</v>
      </c>
      <c r="S175" s="158"/>
      <c r="T175" s="8">
        <f>IF(T176=0,0,(ROUND(T176*100/$D175,1)))</f>
        <v>0</v>
      </c>
      <c r="U175" s="158"/>
      <c r="V175" s="8">
        <f>IF(V176=0,0,(ROUND(V176*100/$D175,1)))</f>
        <v>0</v>
      </c>
      <c r="W175" s="163"/>
      <c r="X175" s="8">
        <f>IF(X176=0,0,(ROUND(X176*100/$D175,1)))</f>
        <v>0</v>
      </c>
      <c r="Y175" s="163"/>
      <c r="Z175" s="150"/>
      <c r="AA175" s="29">
        <f>IF(AA176=0,0,(100*AA176/D175))</f>
        <v>0</v>
      </c>
      <c r="AB175" s="29"/>
      <c r="AC175" s="29"/>
      <c r="AD175" s="29">
        <f>IF(AC176=0,0,ROUND(AA175/AC176,1))</f>
        <v>0</v>
      </c>
      <c r="AE175" s="29">
        <f>IF(AE176=0,0,(100*AE176/D175))</f>
        <v>0</v>
      </c>
      <c r="AF175" s="29"/>
      <c r="AG175" s="29"/>
      <c r="AH175" s="29">
        <f>IF(AG176=0,0,ROUND(AE175/AG176,1))</f>
        <v>0</v>
      </c>
      <c r="AI175" s="29">
        <f>IF(AI176=0,0,(100*AI176/D175))</f>
        <v>0</v>
      </c>
      <c r="AJ175" s="29"/>
      <c r="AK175" s="29"/>
      <c r="AL175" s="29">
        <f>IF(AK176=0,0,ROUND(AI175/AK176,1))</f>
        <v>0</v>
      </c>
      <c r="AM175" s="29">
        <f>IF(AM176=0,0,(100*AM176/D175))</f>
        <v>0</v>
      </c>
      <c r="AN175" s="29"/>
      <c r="AO175" s="29"/>
      <c r="AP175" s="29">
        <f>IF(AO176=0,0,ROUND(AM175/AO176,1))</f>
        <v>0</v>
      </c>
      <c r="AQ175" s="29">
        <f>IF(AQ176=0,0,(100*AQ176/D175))</f>
        <v>0</v>
      </c>
      <c r="AR175" s="29"/>
      <c r="AS175" s="29"/>
      <c r="AT175" s="29">
        <f>IF(AS176=0,0,ROUND(AQ175/AS176,1))</f>
        <v>0</v>
      </c>
      <c r="AU175" s="29">
        <f>IF(AU176=0,0,(100*AU176/D175))</f>
        <v>0</v>
      </c>
      <c r="AV175" s="29"/>
      <c r="AW175" s="29"/>
      <c r="AX175" s="29">
        <f>IF(AW176=0,0,ROUND(AU175/AW176,1))</f>
        <v>0</v>
      </c>
    </row>
    <row r="176" spans="2:51" s="2" customFormat="1" ht="10.5" hidden="1" customHeight="1" outlineLevel="1">
      <c r="B176" s="159"/>
      <c r="C176" s="165"/>
      <c r="D176" s="166"/>
      <c r="E176" s="6"/>
      <c r="F176" s="119"/>
      <c r="G176" s="158"/>
      <c r="H176" s="119"/>
      <c r="I176" s="158"/>
      <c r="J176" s="119"/>
      <c r="K176" s="158"/>
      <c r="L176" s="119"/>
      <c r="M176" s="158"/>
      <c r="N176" s="119"/>
      <c r="O176" s="158"/>
      <c r="P176" s="119"/>
      <c r="Q176" s="158"/>
      <c r="R176" s="119"/>
      <c r="S176" s="158"/>
      <c r="T176" s="119"/>
      <c r="U176" s="158"/>
      <c r="V176" s="119"/>
      <c r="W176" s="163"/>
      <c r="X176" s="22"/>
      <c r="Y176" s="163"/>
      <c r="Z176" s="150"/>
      <c r="AA176" s="30">
        <f>IF(F176=0,0,(F177*(IF(G175=0,1,G175)))*F176)+IF(H176=0,0,(H177*(IF(I175=0,1,I175)))*H176)+IF(J176=0,0,(J177*(IF(K175=0,1,K175)))*J176)+IF(L176=0,0,(L177*(IF(M175=0,1,M175)))*L176)+IF(N176=0,0,(N177*(IF(O175=0,1,O175)))*N176)+IF(P176=0,0,(P177*(IF(Q175=0,1,Q175)))*P176)+IF(R176=0,0,(R177*(IF(S175=0,1,S175)))*R176)+IF(T176=0,0,(T177*(IF(U175=0,1,U175)))*T176)+IF(V176=0,0,(V177*(IF(W175=0,1,W175)))*V176)+IF(X176=0,0,(X177*(IF(Y175=0,1,Y175)))*X176)</f>
        <v>0</v>
      </c>
      <c r="AB176" s="30">
        <f>IF(F176=0,0,(IF(G175=0,1,G175)))+IF(H176=0,0,(IF(I175=0,1,I175)))+IF(J176=0,0,(IF(K175=0,1,K175)))+IF(L176=0,0,(IF(M175=0,1,M175)))+IF(N176=0,0,(IF(O175=0,1,O175)))+IF(P176=0,0,(IF(Q175=0,1,Q175)))+IF(R176=0,0,(IF(S175=0,1,S175)))+IF(T176=0,0,(IF(U175=0,1,U175)))+IF(V176=0,0,(IF(W175=0,1,W175)))+IF(X176=0,0,(IF(Y175=0,1,Y175)))</f>
        <v>0</v>
      </c>
      <c r="AC176" s="30">
        <f>IF(F176=0,0,(F177*(IF(G175=0,1,G175))))+IF(H176=0,0,(H177*(IF(I175=0,1,I175))))+IF(J176=0,0,(J177*(IF(K175=0,1,K175))))+IF(L176=0,0,(L177*(IF(M175=0,1,M175))))+IF(N176=0,0,(N177*(IF(O175=0,1,O175))))+IF(P176=0,0,(P177*(IF(Q175=0,1,Q175))))+IF(R176=0,0,(R177*(IF(S175=0,1,S175))))+IF(T176=0,0,(T177*(IF(U175=0,1,U175))))+IF(V176=0,0,(V177*(IF(W175=0,1,W175))))+IF(X176=0,0,(X177*(IF(Y175=0,1,Y175))))</f>
        <v>0</v>
      </c>
      <c r="AD176" s="30">
        <f>IF(AC176=0,0,ROUND(AA176/AC176,1))</f>
        <v>0</v>
      </c>
      <c r="AE176" s="31">
        <f>IF((AND(F175&gt;69.9,F175&lt;80.1)),(F176*F177*(IF(G175=0,1,G175))),0)+IF((AND(H175&gt;69.9,H175&lt;80.1)),(H176*H177*(IF(I175=0,1,I175))),0)+IF((AND(J175&gt;69.9,J175&lt;80.1)),(J176*J177*(IF(K175=0,1,K175))),0)+IF((AND(L175&gt;69.9,L175&lt;80.1)),(L176*L177*(IF(M175=0,1,M175))),0)+IF((AND(N175&gt;69.9,N175&lt;80.1)),(N176*N177*(IF(O175=0,1,O175))),0)+IF((AND(P175&gt;69.9,P175&lt;80.1)),(P176*P177*(IF(Q175=0,1,Q175))),0)+IF((AND(R175&gt;69.9,R175&lt;80.1)),(R176*R177*(IF(S175=0,1,S175))),0)+IF((AND(T175&gt;69.9,T175&lt;80.1)),(T176*T177*(IF(U175=0,1,U175))),0)+IF((AND(V175&gt;69.9,V175&lt;80.1)),(V176*V177*(IF(W175=0,1,W175))),0)+IF((AND(X175&gt;69.9,X175&lt;80.1)),(X176*X177*(IF(Y175=0,1,Y175))),0)</f>
        <v>0</v>
      </c>
      <c r="AF176" s="31">
        <f>IF((AND(F175&gt;69.9,F175&lt;80.1)),(IF(G175=0,1,G175)),0)+IF((AND(H175&gt;69.9,H175&lt;80.1)),(IF(I175=0,1,I175)),0)+IF((AND(J175&gt;69.9,J175&lt;80.1)),(IF(K175=0,1,K175)),0)+IF((AND(L175&gt;69.9,L175&lt;80.1)),(IF(M175=0,1,M175)),0)+IF((AND(N175&gt;69.9,N175&lt;80.1)),(IF(O175=0,1,O175)),0)+IF((AND(P175&gt;69.9,P175&lt;80.1)),(IF(Q175=0,1,Q175)),0)+IF((AND(R175&gt;69.9,R175&lt;80.1)),(IF(S175=0,1,S175)),0)+IF((AND(T175&gt;69.9,T175&lt;80.1)),(IF(U175=0,1,U175)),0)+IF((AND(V175&gt;69.9,V175&lt;80.1)),(IF(W175=0,1,W175)),0)+IF((AND(X175&gt;69.9,X175&lt;80.1)),(IF(Y175=0,1,Y175)),0)</f>
        <v>0</v>
      </c>
      <c r="AG176" s="31">
        <f>IF((AND(F175&gt;69.9,F175&lt;80.1)),(F177*(IF(G175=0,1,G175))))+IF((AND(H175&gt;69.9,H175&lt;80.1)),(H177*(IF(I175=0,1,I175))))+IF((AND(J175&gt;69.9,J175&lt;80.1)),(J177*(IF(K175=0,1,K175))))+IF((AND(L175&gt;69.9,L175&lt;80.1)),(L177*(IF(M175=0,1,M175))))+IF((AND(N175&gt;69.9,N175&lt;80.1)),(N177*(IF(O175=0,1,O175))))+IF((AND(P175&gt;69.9,P175&lt;80.1)),(P177*(IF(Q175=0,1,Q175))))+IF((AND(R175&gt;69.9,R175&lt;80.1)),(R177*(IF(S175=0,1,S175))))+IF((AND(T175&gt;69.9,T175&lt;80.1)),(T177*(IF(U175=0,1,U175))))+IF((AND(V175&gt;69.9,V175&lt;80.1)),(V177*(IF(W175=0,1,W175))))+IF((AND(X175&gt;69.9,X175&lt;80.1)),(X177*(IF(Y175=0,1,Y175))))</f>
        <v>0</v>
      </c>
      <c r="AH176" s="31">
        <f>IF(AG176=0,0,ROUND(AE176/AG176,1))</f>
        <v>0</v>
      </c>
      <c r="AI176" s="31">
        <f>IF((AND(F175&gt;80.1,F175&lt;90.1)),(F176*F177*(IF(G175=0,1,G175))),0)+IF((AND(H175&gt;80.1,H175&lt;90.1)),(H176*H177*(IF(I175=0,1,I175))),0)+IF((AND(J175&gt;80.1,J175&lt;90.1)),(J176*J177*(IF(K175=0,1,K175))),0)+IF((AND(L175&gt;80.1,L175&lt;90.1)),(L176*L177*(IF(M175=0,1,M175))),0)+IF((AND(N175&gt;80.1,N175&lt;90.1)),(N176*N177*(IF(O175=0,1,O175))),0)+IF((AND(P175&gt;80.1,P175&lt;90.1)),(P176*P177*(IF(Q175=0,1,Q175))),0)+IF((AND(R175&gt;80.1,R175&lt;90.1)),(R176*R177*(IF(S175=0,1,S175))),0)+IF((AND(T175&gt;80.1,T175&lt;90.1)),(T176*T177*(IF(U175=0,1,U175))),0)+IF((AND(V175&gt;80.1,V175&lt;90.1)),(V176*V177*(IF(W175=0,1,W175))),0)+IF((AND(X175&gt;80.1,X175&lt;90.1)),(X176*X177*(IF(Y175=0,1,Y175))),0)</f>
        <v>0</v>
      </c>
      <c r="AJ176" s="31">
        <f>IF((AND(F175&gt;80.1,F175&lt;90.1)),(IF(G175=0,1,G175)),0)+IF((AND(H175&gt;80.1,H175&lt;90.1)),(IF(I175=0,1,I175)),0)+IF((AND(J175&gt;80.1,J175&lt;90.1)),(IF(K175=0,1,K175)),0)+IF((AND(L175&gt;80.1,L175&lt;90.1)),(IF(M175=0,1,M175)),0)+IF((AND(N175&gt;80.1,N175&lt;90.1)),(IF(O175=0,1,O175)),0)+IF((AND(P175&gt;80.1,P175&lt;90.1)),(IF(Q175=0,1,Q175)),0)+IF((AND(R175&gt;80.1,R175&lt;90.1)),(IF(S175=0,1,S175)),0)+IF((AND(T175&gt;80.1,T175&lt;90.1)),(IF(U175=0,1,U175)),0)+IF((AND(V175&gt;80.1,V175&lt;90.1)),(IF(W175=0,1,W175)),0)+IF((AND(X175&gt;80.1,X175&lt;90.1)),(IF(Y175=0,1,Y175)),0)</f>
        <v>0</v>
      </c>
      <c r="AK176" s="31">
        <f>IF((AND(F175&gt;80.1,F175&lt;90.1)),(F177*(IF(G175=0,1,G175))))+IF((AND(H175&gt;80.1,H175&lt;90.1)),(H177*(IF(I175=0,1,I175))))+IF((AND(J175&gt;80.1,J175&lt;90.1)),(J177*(IF(K175=0,1,K175))))+IF((AND(L175&gt;80.1,L175&lt;90.1)),(L177*(IF(M175=0,1,M175))))+IF((AND(N175&gt;80.1,N175&lt;90.1)),(N177*(IF(O175=0,1,O175))))+IF((AND(P175&gt;80.1,P175&lt;90.1)),(P177*(IF(Q175=0,1,Q175))))+IF((AND(R175&gt;80.1,R175&lt;90.1)),(R177*(IF(S175=0,1,S175))))+IF((AND(T175&gt;80.1,T175&lt;90.1)),(T177*(IF(U175=0,1,U175))))+IF((AND(V175&gt;80.1,V175&lt;90.1)),(V177*(IF(W175=0,1,W175))))+IF((AND(X175&gt;80.1,X175&lt;90.1)),(X177*(IF(Y175=0,1,Y175))))</f>
        <v>0</v>
      </c>
      <c r="AL176" s="31">
        <f>IF(AK176=0,0,ROUND(AI176/AK176,1))</f>
        <v>0</v>
      </c>
      <c r="AM176" s="31">
        <f>IF((AND(F175&gt;90.1,F175&lt;100.1)),(F176*F177*(IF(G175=0,1,G175))),0)+IF((AND(H175&gt;90.1,H175&lt;100.1)),(H176*H177*(IF(I175=0,1,I175))),0)+IF((AND(J175&gt;90.1,J175&lt;100.1)),(J176*J177*(IF(K175=0,1,K175))),0)+IF((AND(L175&gt;90.1,L175&lt;100.1)),(L176*L177*(IF(M175=0,1,M175))),0)+IF((AND(N175&gt;90.1,N175&lt;100.1)),(N176*N177*(IF(O175=0,1,O175))),0)+IF((AND(P175&gt;90.1,P175&lt;100.1)),(P176*P177*(IF(Q175=0,1,Q175))),0)+IF((AND(R175&gt;90.1,R175&lt;100.1)),(R176*R177*(IF(S175=0,1,S175))),0)+IF((AND(T175&gt;90.1,T175&lt;100.1)),(T176*T177*(IF(U175=0,1,U175))),0)+IF((AND(V175&gt;90.1,V175&lt;100.1)),(V176*V177*(IF(W175=0,1,W175))),0)+IF((AND(X175&gt;90.1,X175&lt;100.1)),(X176*X177*(IF(Y175=0,1,Y175))),0)</f>
        <v>0</v>
      </c>
      <c r="AN176" s="31">
        <f>IF((AND(F175&gt;90.1,F175&lt;100.1)),(IF(G175=0,1,G175)),0)+IF((AND(H175&gt;90.1,H175&lt;100.1)),(IF(I175=0,1,I175)),0)+IF((AND(J175&gt;90.1,J175&lt;100.1)),(IF(K175=0,1,K175)),0)+IF((AND(L175&gt;90.1,L175&lt;100.1)),(IF(M175=0,1,M175)),0)+IF((AND(N175&gt;90.1,N175&lt;100.1)),(IF(O175=0,1,O175)),0)+IF((AND(P175&gt;90.1,P175&lt;100.1)),(IF(Q175=0,1,Q175)),0)+IF((AND(R175&gt;90.1,R175&lt;100.1)),(IF(S175=0,1,S175)),0)+IF((AND(T175&gt;90.1,T175&lt;100.1)),(IF(U175=0,1,U175)),0)+IF((AND(V175&gt;90.1,V175&lt;100.1)),(IF(W175=0,1,W175)),0)+IF((AND(X175&gt;90.1,X175&lt;100.1)),(IF(Y175=0,1,Y175)),0)</f>
        <v>0</v>
      </c>
      <c r="AO176" s="31">
        <f>IF((AND(F175&gt;90.1,F175&lt;100.1)),(F177*(IF(G175=0,1,G175))))+IF((AND(H175&gt;90.1,H175&lt;100.1)),(H177*(IF(I175=0,1,I175))))+IF((AND(J175&gt;90.1,J175&lt;100.1)),(J177*(IF(K175=0,1,K175))))+IF((AND(L175&gt;90.1,L175&lt;100.1)),(L177*(IF(M175=0,1,M175))))+IF((AND(N175&gt;90.1,N175&lt;100.1)),(N177*(IF(O175=0,1,O175))))+IF((AND(P175&gt;90.1,P175&lt;100.1)),(P177*(IF(Q175=0,1,Q175))))+IF((AND(R175&gt;90.1,R175&lt;100.1)),(R177*(IF(S175=0,1,S175))))+IF((AND(T175&gt;90.1,T175&lt;100.1)),(T177*(IF(U175=0,1,U175))))+IF((AND(V175&gt;90.1,V175&lt;100.1)),(V177*(IF(W175=0,1,W175))))+IF((AND(X175&gt;90.1,X175&lt;100.1)),(X177*(IF(Y175=0,1,Y175))))</f>
        <v>0</v>
      </c>
      <c r="AP176" s="31">
        <f>IF(AO176=0,0,ROUND(AM176/AO176,1))</f>
        <v>0</v>
      </c>
      <c r="AQ176" s="79">
        <f>IF((AND(F175&gt;100.1,F175&lt;110.1)),(F176*F177*(IF(G175=0,1,G175))),0)+IF((AND(H175&gt;100.1,H175&lt;110.1)),(H176*H177*(IF(I175=0,1,I175))),0)+IF((AND(J175&gt;100.1,J175&lt;110.1)),(J176*J177*(IF(K175=0,1,K175))),0)+IF((AND(L175&gt;100.1,L175&lt;110.1)),(L176*L177*(IF(M175=0,1,M175))),0)+IF((AND(N175&gt;100.1,N175&lt;110.1)),(N176*N177*(IF(O175=0,1,O175))),0)+IF((AND(P175&gt;100.1,P175&lt;110.1)),(P176*P177*(IF(Q175=0,1,Q175))),0)+IF((AND(R175&gt;100.1,R175&lt;110.1)),(R176*R177*(IF(S175=0,1,S175))),0)+IF((AND(T175&gt;100.1,T175&lt;110.1)),(T176*T177*(IF(U175=0,1,U175))),0)+IF((AND(V175&gt;100.1,V175&lt;110.1)),(V176*V177*(IF(W175=0,1,W175))),0)+IF((AND(X175&gt;100.1,X175&lt;110.1)),(X176*X177*(IF(Y175=0,1,Y175))),0)</f>
        <v>0</v>
      </c>
      <c r="AR176" s="79">
        <f>IF((AND(F175&gt;100.1,F175&lt;110.1)),(IF(G175=0,1,G175)),0)+IF((AND(H175&gt;100.1,H175&lt;110.1)),(IF(I175=0,1,I175)),0)+IF((AND(J175&gt;100.1,J175&lt;110.1)),(IF(K175=0,1,K175)),0)+IF((AND(L175&gt;100.1,L175&lt;110.1)),(IF(M175=0,1,M175)),0)+IF((AND(N175&gt;100.1,N175&lt;110.1)),(IF(O175=0,1,O175)),0)+IF((AND(P175&gt;100.1,P175&lt;110.1)),(IF(Q175=0,1,Q175)),0)+IF((AND(R175&gt;100.1,R175&lt;110.1)),(IF(S175=0,1,S175)),0)+IF((AND(T175&gt;100.1,T175&lt;110.1)),(IF(U175=0,1,U175)),0)+IF((AND(V175&gt;100.1,V175&lt;110.1)),(IF(W175=0,1,W175)),0)+IF((AND(X175&gt;100.1,X175&lt;110.1)),(IF(Y175=0,1,Y175)),0)</f>
        <v>0</v>
      </c>
      <c r="AS176" s="79">
        <f>IF((AND(F175&gt;100.1,F175&lt;110.1)),(F177*(IF(G175=0,1,G175))))+IF((AND(H175&gt;100.1,H175&lt;110.1)),(H177*(IF(I175=0,1,I175))))+IF((AND(J175&gt;100.1,J175&lt;110.1)),(J177*(IF(K175=0,1,K175))))+IF((AND(L175&gt;100.1,L175&lt;110.1)),(L177*(IF(M175=0,1,M175))))+IF((AND(N175&gt;100.1,N175&lt;110.1)),(N177*(IF(O175=0,1,O175))))+IF((AND(P175&gt;100.1,P175&lt;110.1)),(P177*(IF(Q175=0,1,Q175))))+IF((AND(R175&gt;100.1,R175&lt;110.1)),(R177*(IF(S175=0,1,S175))))+IF((AND(T175&gt;100.1,T175&lt;110.1)),(T177*(IF(U175=0,1,U175))))+IF((AND(V175&gt;100.1,V175&lt;110.1)),(V177*(IF(W175=0,1,W175))))+IF((AND(X175&gt;100.1,X175&lt;110.1)),(X177*(IF(Y175=0,1,Y175))))</f>
        <v>0</v>
      </c>
      <c r="AT176" s="79">
        <f>IF(AS176=0,0,ROUND(AQ176/AS176,1))</f>
        <v>0</v>
      </c>
      <c r="AU176" s="79">
        <f>IF((AND(F175&gt;110.1)),(F176*F177*(IF(G175=0,1,G175))),0)+IF((AND(H175&gt;110.1)),(H176*H177*(IF(I175=0,1,I175))),0)+IF((AND(J175&gt;110.1)),(J176*J177*(IF(K175=0,1,K175))),0)+IF((AND(L175&gt;110.1)),(L176*L177*(IF(M175=0,1,M175))),0)+IF((AND(N175&gt;110.1)),(N176*N177*(IF(O175=0,1,O175))),0)+IF((AND(P175&gt;110.1)),(P176*P177*(IF(Q175=0,1,Q175))),0)+IF((AND(R175&gt;110.1)),(R176*R177*(IF(S175=0,1,S175))),0)+IF((AND(T175&gt;110.1)),(T176*T177*(IF(U175=0,1,U175))),0)+IF((AND(V175&gt;110.1)),(V176*V177*(IF(W175=0,1,W175))),0)+IF((AND(X175&gt;110.1)),(X176*X177*(IF(Y175=0,1,Y175))),0)</f>
        <v>0</v>
      </c>
      <c r="AV176" s="31">
        <f>IF((AND(F175&gt;110.1)),(IF(G175=0,1,G175)),0)+IF((AND(H175&gt;110.1)),(IF(I175=0,1,I175)),0)+IF((AND(J175&gt;110.1)),(IF(K175=0,1,K175)),0)+IF((AND(L175&gt;110.1)),(IF(M175=0,1,M175)),0)+IF((AND(N175&gt;110.1)),(IF(O175=0,1,O175)),0)+IF((AND(P175&gt;110.1)),(IF(Q175=0,1,Q175)),0)+IF((AND(R175&gt;110.1)),(IF(S175=0,1,S175)),0)+IF((AND(T175&gt;110.1)),(IF(U175=0,1,U175)),0)+IF((AND(V175&gt;110.1)),(IF(W175=0,1,W175)),0)+IF((AND(X175&gt;110.1)),(IF(Y175=0,1,Y175)),0)</f>
        <v>0</v>
      </c>
      <c r="AW176" s="31">
        <f>IF((AND(F175&gt;110.1)),(F177*(IF(G175=0,1,G175))))+IF((AND(H175&gt;110.1)),(H177*(IF(I175=0,1,I175))))+IF((AND(J175&gt;110.1)),(J177*(IF(K175=0,1,K175))))+IF((AND(L175&gt;110.1)),(L177*(IF(M175=0,1,M175))))+IF((AND(N175&gt;110.1)),(N177*(IF(O175=0,1,O175))))+IF((AND(P175&gt;110.1)),(P177*(IF(Q175=0,1,Q175))))+IF((AND(R175&gt;110.1)),(R177*(IF(S175=0,1,S175))))+IF((AND(T175&gt;110.1)),(T177*(IF(U175=0,1,U175))))+IF((AND(V175&gt;110.1)),(V177*(IF(W175=0,1,W175))))+IF((AND(X175&gt;110.1)),(X177*(IF(Y175=0,1,Y175))))</f>
        <v>0</v>
      </c>
      <c r="AX176" s="31">
        <f>IF(AW176=0,0,ROUND(AU176/AW176,1))</f>
        <v>0</v>
      </c>
      <c r="AY176" s="4"/>
    </row>
    <row r="177" spans="2:51" s="24" customFormat="1" ht="10.5" hidden="1" customHeight="1" outlineLevel="1">
      <c r="B177" s="159"/>
      <c r="C177" s="165"/>
      <c r="D177" s="166"/>
      <c r="E177" s="23"/>
      <c r="F177" s="118" t="s">
        <v>76</v>
      </c>
      <c r="G177" s="158"/>
      <c r="H177" s="118"/>
      <c r="I177" s="158"/>
      <c r="J177" s="118"/>
      <c r="K177" s="158"/>
      <c r="L177" s="118"/>
      <c r="M177" s="158"/>
      <c r="N177" s="118"/>
      <c r="O177" s="158"/>
      <c r="P177" s="118"/>
      <c r="Q177" s="158"/>
      <c r="R177" s="118"/>
      <c r="S177" s="158"/>
      <c r="T177" s="118"/>
      <c r="U177" s="158"/>
      <c r="V177" s="118"/>
      <c r="W177" s="163"/>
      <c r="X177" s="5"/>
      <c r="Y177" s="163"/>
      <c r="Z177" s="150"/>
      <c r="AA177" s="35"/>
      <c r="AB177" s="35"/>
      <c r="AC177" s="35"/>
      <c r="AD177" s="35"/>
      <c r="AE177" s="31"/>
      <c r="AF177" s="31"/>
      <c r="AG177" s="31"/>
      <c r="AH177" s="31"/>
      <c r="AI177" s="36"/>
      <c r="AJ177" s="31"/>
      <c r="AK177" s="31"/>
      <c r="AL177" s="36"/>
      <c r="AM177" s="31"/>
      <c r="AN177" s="31"/>
      <c r="AO177" s="31"/>
      <c r="AP177" s="31"/>
      <c r="AQ177" s="79"/>
      <c r="AR177" s="79"/>
      <c r="AS177" s="79"/>
      <c r="AT177" s="79"/>
      <c r="AU177" s="80"/>
      <c r="AV177" s="31"/>
      <c r="AW177" s="31"/>
      <c r="AX177" s="36"/>
      <c r="AY177" s="37"/>
    </row>
    <row r="178" spans="2:51" ht="10.5" hidden="1" customHeight="1" outlineLevel="1">
      <c r="B178" s="159"/>
      <c r="C178" s="165"/>
      <c r="D178" s="166"/>
      <c r="E178" s="6"/>
      <c r="F178" s="8">
        <f>IF(F179=0,0,(ROUND(F179*100/$D178,1)))</f>
        <v>0</v>
      </c>
      <c r="G178" s="158"/>
      <c r="H178" s="8">
        <f>IF(H179=0,0,(ROUND(H179*100/$D178,1)))</f>
        <v>0</v>
      </c>
      <c r="I178" s="158"/>
      <c r="J178" s="8">
        <f>IF(J179=0,0,(ROUND(J179*100/$D178,1)))</f>
        <v>0</v>
      </c>
      <c r="K178" s="158"/>
      <c r="L178" s="8">
        <f>IF(L179=0,0,(ROUND(L179*100/$D178,1)))</f>
        <v>0</v>
      </c>
      <c r="M178" s="158"/>
      <c r="N178" s="8">
        <f>IF(N179=0,0,(ROUND(N179*100/$D178,1)))</f>
        <v>0</v>
      </c>
      <c r="O178" s="158"/>
      <c r="P178" s="8">
        <f>IF(P179=0,0,(ROUND(P179*100/$D178,1)))</f>
        <v>0</v>
      </c>
      <c r="Q178" s="158"/>
      <c r="R178" s="8">
        <f>IF(R179=0,0,(ROUND(R179*100/$D178,1)))</f>
        <v>0</v>
      </c>
      <c r="S178" s="158"/>
      <c r="T178" s="8">
        <f>IF(T179=0,0,(ROUND(T179*100/$D178,1)))</f>
        <v>0</v>
      </c>
      <c r="U178" s="158"/>
      <c r="V178" s="8">
        <f>IF(V179=0,0,(ROUND(V179*100/$D178,1)))</f>
        <v>0</v>
      </c>
      <c r="W178" s="163"/>
      <c r="X178" s="8">
        <f>IF(X179=0,0,(ROUND(X179*100/$D178,1)))</f>
        <v>0</v>
      </c>
      <c r="Y178" s="163"/>
      <c r="Z178" s="150"/>
      <c r="AA178" s="29">
        <f>IF(AA179=0,0,(100*AA179/D178))</f>
        <v>0</v>
      </c>
      <c r="AB178" s="29"/>
      <c r="AC178" s="29"/>
      <c r="AD178" s="29">
        <f>IF(AC179=0,0,ROUND(AA178/AC179,1))</f>
        <v>0</v>
      </c>
      <c r="AE178" s="29">
        <f>IF(AE179=0,0,(100*AE179/D178))</f>
        <v>0</v>
      </c>
      <c r="AF178" s="29"/>
      <c r="AG178" s="29"/>
      <c r="AH178" s="29">
        <f>IF(AG179=0,0,ROUND(AE178/AG179,1))</f>
        <v>0</v>
      </c>
      <c r="AI178" s="29">
        <f>IF(AI179=0,0,(100*AI179/D178))</f>
        <v>0</v>
      </c>
      <c r="AJ178" s="29"/>
      <c r="AK178" s="29"/>
      <c r="AL178" s="29">
        <f>IF(AK179=0,0,ROUND(AI178/AK179,1))</f>
        <v>0</v>
      </c>
      <c r="AM178" s="29">
        <f>IF(AM179=0,0,(100*AM179/D178))</f>
        <v>0</v>
      </c>
      <c r="AN178" s="29"/>
      <c r="AO178" s="29"/>
      <c r="AP178" s="29">
        <f>IF(AO179=0,0,ROUND(AM178/AO179,1))</f>
        <v>0</v>
      </c>
      <c r="AQ178" s="29">
        <f>IF(AQ179=0,0,(100*AQ179/D178))</f>
        <v>0</v>
      </c>
      <c r="AR178" s="29"/>
      <c r="AS178" s="29"/>
      <c r="AT178" s="29">
        <f>IF(AS179=0,0,ROUND(AQ178/AS179,1))</f>
        <v>0</v>
      </c>
      <c r="AU178" s="29">
        <f>IF(AU179=0,0,(100*AU179/D178))</f>
        <v>0</v>
      </c>
      <c r="AV178" s="29"/>
      <c r="AW178" s="29"/>
      <c r="AX178" s="29">
        <f>IF(AW179=0,0,ROUND(AU178/AW179,1))</f>
        <v>0</v>
      </c>
    </row>
    <row r="179" spans="2:51" s="2" customFormat="1" ht="10.5" hidden="1" customHeight="1" outlineLevel="1">
      <c r="B179" s="159"/>
      <c r="C179" s="165"/>
      <c r="D179" s="166"/>
      <c r="E179" s="6"/>
      <c r="F179" s="119"/>
      <c r="G179" s="158"/>
      <c r="H179" s="119"/>
      <c r="I179" s="158"/>
      <c r="J179" s="119"/>
      <c r="K179" s="158"/>
      <c r="L179" s="119"/>
      <c r="M179" s="158"/>
      <c r="N179" s="119"/>
      <c r="O179" s="158"/>
      <c r="P179" s="119"/>
      <c r="Q179" s="158"/>
      <c r="R179" s="119"/>
      <c r="S179" s="158"/>
      <c r="T179" s="119"/>
      <c r="U179" s="158"/>
      <c r="V179" s="119"/>
      <c r="W179" s="163"/>
      <c r="X179" s="22"/>
      <c r="Y179" s="163"/>
      <c r="Z179" s="150"/>
      <c r="AA179" s="30">
        <f>IF(F179=0,0,(F180*(IF(G178=0,1,G178)))*F179)+IF(H179=0,0,(H180*(IF(I178=0,1,I178)))*H179)+IF(J179=0,0,(J180*(IF(K178=0,1,K178)))*J179)+IF(L179=0,0,(L180*(IF(M178=0,1,M178)))*L179)+IF(N179=0,0,(N180*(IF(O178=0,1,O178)))*N179)+IF(P179=0,0,(P180*(IF(Q178=0,1,Q178)))*P179)+IF(R179=0,0,(R180*(IF(S178=0,1,S178)))*R179)+IF(T179=0,0,(T180*(IF(U178=0,1,U178)))*T179)+IF(V179=0,0,(V180*(IF(W178=0,1,W178)))*V179)+IF(X179=0,0,(X180*(IF(Y178=0,1,Y178)))*X179)</f>
        <v>0</v>
      </c>
      <c r="AB179" s="30">
        <f>IF(F179=0,0,(IF(G178=0,1,G178)))+IF(H179=0,0,(IF(I178=0,1,I178)))+IF(J179=0,0,(IF(K178=0,1,K178)))+IF(L179=0,0,(IF(M178=0,1,M178)))+IF(N179=0,0,(IF(O178=0,1,O178)))+IF(P179=0,0,(IF(Q178=0,1,Q178)))+IF(R179=0,0,(IF(S178=0,1,S178)))+IF(T179=0,0,(IF(U178=0,1,U178)))+IF(V179=0,0,(IF(W178=0,1,W178)))+IF(X179=0,0,(IF(Y178=0,1,Y178)))</f>
        <v>0</v>
      </c>
      <c r="AC179" s="30">
        <f>IF(F179=0,0,(F180*(IF(G178=0,1,G178))))+IF(H179=0,0,(H180*(IF(I178=0,1,I178))))+IF(J179=0,0,(J180*(IF(K178=0,1,K178))))+IF(L179=0,0,(L180*(IF(M178=0,1,M178))))+IF(N179=0,0,(N180*(IF(O178=0,1,O178))))+IF(P179=0,0,(P180*(IF(Q178=0,1,Q178))))+IF(R179=0,0,(R180*(IF(S178=0,1,S178))))+IF(T179=0,0,(T180*(IF(U178=0,1,U178))))+IF(V179=0,0,(V180*(IF(W178=0,1,W178))))+IF(X179=0,0,(X180*(IF(Y178=0,1,Y178))))</f>
        <v>0</v>
      </c>
      <c r="AD179" s="30">
        <f>IF(AC179=0,0,ROUND(AA179/AC179,1))</f>
        <v>0</v>
      </c>
      <c r="AE179" s="31">
        <f>IF((AND(F178&gt;69.9,F178&lt;80.1)),(F179*F180*(IF(G178=0,1,G178))),0)+IF((AND(H178&gt;69.9,H178&lt;80.1)),(H179*H180*(IF(I178=0,1,I178))),0)+IF((AND(J178&gt;69.9,J178&lt;80.1)),(J179*J180*(IF(K178=0,1,K178))),0)+IF((AND(L178&gt;69.9,L178&lt;80.1)),(L179*L180*(IF(M178=0,1,M178))),0)+IF((AND(N178&gt;69.9,N178&lt;80.1)),(N179*N180*(IF(O178=0,1,O178))),0)+IF((AND(P178&gt;69.9,P178&lt;80.1)),(P179*P180*(IF(Q178=0,1,Q178))),0)+IF((AND(R178&gt;69.9,R178&lt;80.1)),(R179*R180*(IF(S178=0,1,S178))),0)+IF((AND(T178&gt;69.9,T178&lt;80.1)),(T179*T180*(IF(U178=0,1,U178))),0)+IF((AND(V178&gt;69.9,V178&lt;80.1)),(V179*V180*(IF(W178=0,1,W178))),0)+IF((AND(X178&gt;69.9,X178&lt;80.1)),(X179*X180*(IF(Y178=0,1,Y178))),0)</f>
        <v>0</v>
      </c>
      <c r="AF179" s="31">
        <f>IF((AND(F178&gt;69.9,F178&lt;80.1)),(IF(G178=0,1,G178)),0)+IF((AND(H178&gt;69.9,H178&lt;80.1)),(IF(I178=0,1,I178)),0)+IF((AND(J178&gt;69.9,J178&lt;80.1)),(IF(K178=0,1,K178)),0)+IF((AND(L178&gt;69.9,L178&lt;80.1)),(IF(M178=0,1,M178)),0)+IF((AND(N178&gt;69.9,N178&lt;80.1)),(IF(O178=0,1,O178)),0)+IF((AND(P178&gt;69.9,P178&lt;80.1)),(IF(Q178=0,1,Q178)),0)+IF((AND(R178&gt;69.9,R178&lt;80.1)),(IF(S178=0,1,S178)),0)+IF((AND(T178&gt;69.9,T178&lt;80.1)),(IF(U178=0,1,U178)),0)+IF((AND(V178&gt;69.9,V178&lt;80.1)),(IF(W178=0,1,W178)),0)+IF((AND(X178&gt;69.9,X178&lt;80.1)),(IF(Y178=0,1,Y178)),0)</f>
        <v>0</v>
      </c>
      <c r="AG179" s="31">
        <f>IF((AND(F178&gt;69.9,F178&lt;80.1)),(F180*(IF(G178=0,1,G178))))+IF((AND(H178&gt;69.9,H178&lt;80.1)),(H180*(IF(I178=0,1,I178))))+IF((AND(J178&gt;69.9,J178&lt;80.1)),(J180*(IF(K178=0,1,K178))))+IF((AND(L178&gt;69.9,L178&lt;80.1)),(L180*(IF(M178=0,1,M178))))+IF((AND(N178&gt;69.9,N178&lt;80.1)),(N180*(IF(O178=0,1,O178))))+IF((AND(P178&gt;69.9,P178&lt;80.1)),(P180*(IF(Q178=0,1,Q178))))+IF((AND(R178&gt;69.9,R178&lt;80.1)),(R180*(IF(S178=0,1,S178))))+IF((AND(T178&gt;69.9,T178&lt;80.1)),(T180*(IF(U178=0,1,U178))))+IF((AND(V178&gt;69.9,V178&lt;80.1)),(V180*(IF(W178=0,1,W178))))+IF((AND(X178&gt;69.9,X178&lt;80.1)),(X180*(IF(Y178=0,1,Y178))))</f>
        <v>0</v>
      </c>
      <c r="AH179" s="31">
        <f>IF(AG179=0,0,ROUND(AE179/AG179,1))</f>
        <v>0</v>
      </c>
      <c r="AI179" s="31">
        <f>IF((AND(F178&gt;80.1,F178&lt;90.1)),(F179*F180*(IF(G178=0,1,G178))),0)+IF((AND(H178&gt;80.1,H178&lt;90.1)),(H179*H180*(IF(I178=0,1,I178))),0)+IF((AND(J178&gt;80.1,J178&lt;90.1)),(J179*J180*(IF(K178=0,1,K178))),0)+IF((AND(L178&gt;80.1,L178&lt;90.1)),(L179*L180*(IF(M178=0,1,M178))),0)+IF((AND(N178&gt;80.1,N178&lt;90.1)),(N179*N180*(IF(O178=0,1,O178))),0)+IF((AND(P178&gt;80.1,P178&lt;90.1)),(P179*P180*(IF(Q178=0,1,Q178))),0)+IF((AND(R178&gt;80.1,R178&lt;90.1)),(R179*R180*(IF(S178=0,1,S178))),0)+IF((AND(T178&gt;80.1,T178&lt;90.1)),(T179*T180*(IF(U178=0,1,U178))),0)+IF((AND(V178&gt;80.1,V178&lt;90.1)),(V179*V180*(IF(W178=0,1,W178))),0)+IF((AND(X178&gt;80.1,X178&lt;90.1)),(X179*X180*(IF(Y178=0,1,Y178))),0)</f>
        <v>0</v>
      </c>
      <c r="AJ179" s="31">
        <f>IF((AND(F178&gt;80.1,F178&lt;90.1)),(IF(G178=0,1,G178)),0)+IF((AND(H178&gt;80.1,H178&lt;90.1)),(IF(I178=0,1,I178)),0)+IF((AND(J178&gt;80.1,J178&lt;90.1)),(IF(K178=0,1,K178)),0)+IF((AND(L178&gt;80.1,L178&lt;90.1)),(IF(M178=0,1,M178)),0)+IF((AND(N178&gt;80.1,N178&lt;90.1)),(IF(O178=0,1,O178)),0)+IF((AND(P178&gt;80.1,P178&lt;90.1)),(IF(Q178=0,1,Q178)),0)+IF((AND(R178&gt;80.1,R178&lt;90.1)),(IF(S178=0,1,S178)),0)+IF((AND(T178&gt;80.1,T178&lt;90.1)),(IF(U178=0,1,U178)),0)+IF((AND(V178&gt;80.1,V178&lt;90.1)),(IF(W178=0,1,W178)),0)+IF((AND(X178&gt;80.1,X178&lt;90.1)),(IF(Y178=0,1,Y178)),0)</f>
        <v>0</v>
      </c>
      <c r="AK179" s="31">
        <f>IF((AND(F178&gt;80.1,F178&lt;90.1)),(F180*(IF(G178=0,1,G178))))+IF((AND(H178&gt;80.1,H178&lt;90.1)),(H180*(IF(I178=0,1,I178))))+IF((AND(J178&gt;80.1,J178&lt;90.1)),(J180*(IF(K178=0,1,K178))))+IF((AND(L178&gt;80.1,L178&lt;90.1)),(L180*(IF(M178=0,1,M178))))+IF((AND(N178&gt;80.1,N178&lt;90.1)),(N180*(IF(O178=0,1,O178))))+IF((AND(P178&gt;80.1,P178&lt;90.1)),(P180*(IF(Q178=0,1,Q178))))+IF((AND(R178&gt;80.1,R178&lt;90.1)),(R180*(IF(S178=0,1,S178))))+IF((AND(T178&gt;80.1,T178&lt;90.1)),(T180*(IF(U178=0,1,U178))))+IF((AND(V178&gt;80.1,V178&lt;90.1)),(V180*(IF(W178=0,1,W178))))+IF((AND(X178&gt;80.1,X178&lt;90.1)),(X180*(IF(Y178=0,1,Y178))))</f>
        <v>0</v>
      </c>
      <c r="AL179" s="31">
        <f>IF(AK179=0,0,ROUND(AI179/AK179,1))</f>
        <v>0</v>
      </c>
      <c r="AM179" s="31">
        <f>IF((AND(F178&gt;90.1,F178&lt;100.1)),(F179*F180*(IF(G178=0,1,G178))),0)+IF((AND(H178&gt;90.1,H178&lt;100.1)),(H179*H180*(IF(I178=0,1,I178))),0)+IF((AND(J178&gt;90.1,J178&lt;100.1)),(J179*J180*(IF(K178=0,1,K178))),0)+IF((AND(L178&gt;90.1,L178&lt;100.1)),(L179*L180*(IF(M178=0,1,M178))),0)+IF((AND(N178&gt;90.1,N178&lt;100.1)),(N179*N180*(IF(O178=0,1,O178))),0)+IF((AND(P178&gt;90.1,P178&lt;100.1)),(P179*P180*(IF(Q178=0,1,Q178))),0)+IF((AND(R178&gt;90.1,R178&lt;100.1)),(R179*R180*(IF(S178=0,1,S178))),0)+IF((AND(T178&gt;90.1,T178&lt;100.1)),(T179*T180*(IF(U178=0,1,U178))),0)+IF((AND(V178&gt;90.1,V178&lt;100.1)),(V179*V180*(IF(W178=0,1,W178))),0)+IF((AND(X178&gt;90.1,X178&lt;100.1)),(X179*X180*(IF(Y178=0,1,Y178))),0)</f>
        <v>0</v>
      </c>
      <c r="AN179" s="31">
        <f>IF((AND(F178&gt;90.1,F178&lt;100.1)),(IF(G178=0,1,G178)),0)+IF((AND(H178&gt;90.1,H178&lt;100.1)),(IF(I178=0,1,I178)),0)+IF((AND(J178&gt;90.1,J178&lt;100.1)),(IF(K178=0,1,K178)),0)+IF((AND(L178&gt;90.1,L178&lt;100.1)),(IF(M178=0,1,M178)),0)+IF((AND(N178&gt;90.1,N178&lt;100.1)),(IF(O178=0,1,O178)),0)+IF((AND(P178&gt;90.1,P178&lt;100.1)),(IF(Q178=0,1,Q178)),0)+IF((AND(R178&gt;90.1,R178&lt;100.1)),(IF(S178=0,1,S178)),0)+IF((AND(T178&gt;90.1,T178&lt;100.1)),(IF(U178=0,1,U178)),0)+IF((AND(V178&gt;90.1,V178&lt;100.1)),(IF(W178=0,1,W178)),0)+IF((AND(X178&gt;90.1,X178&lt;100.1)),(IF(Y178=0,1,Y178)),0)</f>
        <v>0</v>
      </c>
      <c r="AO179" s="31">
        <f>IF((AND(F178&gt;90.1,F178&lt;100.1)),(F180*(IF(G178=0,1,G178))))+IF((AND(H178&gt;90.1,H178&lt;100.1)),(H180*(IF(I178=0,1,I178))))+IF((AND(J178&gt;90.1,J178&lt;100.1)),(J180*(IF(K178=0,1,K178))))+IF((AND(L178&gt;90.1,L178&lt;100.1)),(L180*(IF(M178=0,1,M178))))+IF((AND(N178&gt;90.1,N178&lt;100.1)),(N180*(IF(O178=0,1,O178))))+IF((AND(P178&gt;90.1,P178&lt;100.1)),(P180*(IF(Q178=0,1,Q178))))+IF((AND(R178&gt;90.1,R178&lt;100.1)),(R180*(IF(S178=0,1,S178))))+IF((AND(T178&gt;90.1,T178&lt;100.1)),(T180*(IF(U178=0,1,U178))))+IF((AND(V178&gt;90.1,V178&lt;100.1)),(V180*(IF(W178=0,1,W178))))+IF((AND(X178&gt;90.1,X178&lt;100.1)),(X180*(IF(Y178=0,1,Y178))))</f>
        <v>0</v>
      </c>
      <c r="AP179" s="31">
        <f>IF(AO179=0,0,ROUND(AM179/AO179,1))</f>
        <v>0</v>
      </c>
      <c r="AQ179" s="79">
        <f>IF((AND(F178&gt;100.1,F178&lt;110.1)),(F179*F180*(IF(G178=0,1,G178))),0)+IF((AND(H178&gt;100.1,H178&lt;110.1)),(H179*H180*(IF(I178=0,1,I178))),0)+IF((AND(J178&gt;100.1,J178&lt;110.1)),(J179*J180*(IF(K178=0,1,K178))),0)+IF((AND(L178&gt;100.1,L178&lt;110.1)),(L179*L180*(IF(M178=0,1,M178))),0)+IF((AND(N178&gt;100.1,N178&lt;110.1)),(N179*N180*(IF(O178=0,1,O178))),0)+IF((AND(P178&gt;100.1,P178&lt;110.1)),(P179*P180*(IF(Q178=0,1,Q178))),0)+IF((AND(R178&gt;100.1,R178&lt;110.1)),(R179*R180*(IF(S178=0,1,S178))),0)+IF((AND(T178&gt;100.1,T178&lt;110.1)),(T179*T180*(IF(U178=0,1,U178))),0)+IF((AND(V178&gt;100.1,V178&lt;110.1)),(V179*V180*(IF(W178=0,1,W178))),0)+IF((AND(X178&gt;100.1,X178&lt;110.1)),(X179*X180*(IF(Y178=0,1,Y178))),0)</f>
        <v>0</v>
      </c>
      <c r="AR179" s="79">
        <f>IF((AND(F178&gt;100.1,F178&lt;110.1)),(IF(G178=0,1,G178)),0)+IF((AND(H178&gt;100.1,H178&lt;110.1)),(IF(I178=0,1,I178)),0)+IF((AND(J178&gt;100.1,J178&lt;110.1)),(IF(K178=0,1,K178)),0)+IF((AND(L178&gt;100.1,L178&lt;110.1)),(IF(M178=0,1,M178)),0)+IF((AND(N178&gt;100.1,N178&lt;110.1)),(IF(O178=0,1,O178)),0)+IF((AND(P178&gt;100.1,P178&lt;110.1)),(IF(Q178=0,1,Q178)),0)+IF((AND(R178&gt;100.1,R178&lt;110.1)),(IF(S178=0,1,S178)),0)+IF((AND(T178&gt;100.1,T178&lt;110.1)),(IF(U178=0,1,U178)),0)+IF((AND(V178&gt;100.1,V178&lt;110.1)),(IF(W178=0,1,W178)),0)+IF((AND(X178&gt;100.1,X178&lt;110.1)),(IF(Y178=0,1,Y178)),0)</f>
        <v>0</v>
      </c>
      <c r="AS179" s="79">
        <f>IF((AND(F178&gt;100.1,F178&lt;110.1)),(F180*(IF(G178=0,1,G178))))+IF((AND(H178&gt;100.1,H178&lt;110.1)),(H180*(IF(I178=0,1,I178))))+IF((AND(J178&gt;100.1,J178&lt;110.1)),(J180*(IF(K178=0,1,K178))))+IF((AND(L178&gt;100.1,L178&lt;110.1)),(L180*(IF(M178=0,1,M178))))+IF((AND(N178&gt;100.1,N178&lt;110.1)),(N180*(IF(O178=0,1,O178))))+IF((AND(P178&gt;100.1,P178&lt;110.1)),(P180*(IF(Q178=0,1,Q178))))+IF((AND(R178&gt;100.1,R178&lt;110.1)),(R180*(IF(S178=0,1,S178))))+IF((AND(T178&gt;100.1,T178&lt;110.1)),(T180*(IF(U178=0,1,U178))))+IF((AND(V178&gt;100.1,V178&lt;110.1)),(V180*(IF(W178=0,1,W178))))+IF((AND(X178&gt;100.1,X178&lt;110.1)),(X180*(IF(Y178=0,1,Y178))))</f>
        <v>0</v>
      </c>
      <c r="AT179" s="79">
        <f>IF(AS179=0,0,ROUND(AQ179/AS179,1))</f>
        <v>0</v>
      </c>
      <c r="AU179" s="79">
        <f>IF((AND(F178&gt;110.1)),(F179*F180*(IF(G178=0,1,G178))),0)+IF((AND(H178&gt;110.1)),(H179*H180*(IF(I178=0,1,I178))),0)+IF((AND(J178&gt;110.1)),(J179*J180*(IF(K178=0,1,K178))),0)+IF((AND(L178&gt;110.1)),(L179*L180*(IF(M178=0,1,M178))),0)+IF((AND(N178&gt;110.1)),(N179*N180*(IF(O178=0,1,O178))),0)+IF((AND(P178&gt;110.1)),(P179*P180*(IF(Q178=0,1,Q178))),0)+IF((AND(R178&gt;110.1)),(R179*R180*(IF(S178=0,1,S178))),0)+IF((AND(T178&gt;110.1)),(T179*T180*(IF(U178=0,1,U178))),0)+IF((AND(V178&gt;110.1)),(V179*V180*(IF(W178=0,1,W178))),0)+IF((AND(X178&gt;110.1)),(X179*X180*(IF(Y178=0,1,Y178))),0)</f>
        <v>0</v>
      </c>
      <c r="AV179" s="31">
        <f>IF((AND(F178&gt;110.1)),(IF(G178=0,1,G178)),0)+IF((AND(H178&gt;110.1)),(IF(I178=0,1,I178)),0)+IF((AND(J178&gt;110.1)),(IF(K178=0,1,K178)),0)+IF((AND(L178&gt;110.1)),(IF(M178=0,1,M178)),0)+IF((AND(N178&gt;110.1)),(IF(O178=0,1,O178)),0)+IF((AND(P178&gt;110.1)),(IF(Q178=0,1,Q178)),0)+IF((AND(R178&gt;110.1)),(IF(S178=0,1,S178)),0)+IF((AND(T178&gt;110.1)),(IF(U178=0,1,U178)),0)+IF((AND(V178&gt;110.1)),(IF(W178=0,1,W178)),0)+IF((AND(X178&gt;110.1)),(IF(Y178=0,1,Y178)),0)</f>
        <v>0</v>
      </c>
      <c r="AW179" s="31">
        <f>IF((AND(F178&gt;110.1)),(F180*(IF(G178=0,1,G178))))+IF((AND(H178&gt;110.1)),(H180*(IF(I178=0,1,I178))))+IF((AND(J178&gt;110.1)),(J180*(IF(K178=0,1,K178))))+IF((AND(L178&gt;110.1)),(L180*(IF(M178=0,1,M178))))+IF((AND(N178&gt;110.1)),(N180*(IF(O178=0,1,O178))))+IF((AND(P178&gt;110.1)),(P180*(IF(Q178=0,1,Q178))))+IF((AND(R178&gt;110.1)),(R180*(IF(S178=0,1,S178))))+IF((AND(T178&gt;110.1)),(T180*(IF(U178=0,1,U178))))+IF((AND(V178&gt;110.1)),(V180*(IF(W178=0,1,W178))))+IF((AND(X178&gt;110.1)),(X180*(IF(Y178=0,1,Y178))))</f>
        <v>0</v>
      </c>
      <c r="AX179" s="31">
        <f>IF(AW179=0,0,ROUND(AU179/AW179,1))</f>
        <v>0</v>
      </c>
      <c r="AY179" s="4"/>
    </row>
    <row r="180" spans="2:51" s="24" customFormat="1" ht="10.5" hidden="1" customHeight="1" outlineLevel="1">
      <c r="B180" s="159"/>
      <c r="C180" s="165"/>
      <c r="D180" s="166"/>
      <c r="E180" s="23"/>
      <c r="F180" s="118" t="s">
        <v>76</v>
      </c>
      <c r="G180" s="158"/>
      <c r="H180" s="118"/>
      <c r="I180" s="158"/>
      <c r="J180" s="118"/>
      <c r="K180" s="158"/>
      <c r="L180" s="118"/>
      <c r="M180" s="158"/>
      <c r="N180" s="118"/>
      <c r="O180" s="158"/>
      <c r="P180" s="118"/>
      <c r="Q180" s="158"/>
      <c r="R180" s="118"/>
      <c r="S180" s="158"/>
      <c r="T180" s="118"/>
      <c r="U180" s="158"/>
      <c r="V180" s="118"/>
      <c r="W180" s="163"/>
      <c r="X180" s="5"/>
      <c r="Y180" s="163"/>
      <c r="Z180" s="150"/>
      <c r="AA180" s="35"/>
      <c r="AB180" s="35"/>
      <c r="AC180" s="35"/>
      <c r="AD180" s="35"/>
      <c r="AE180" s="31"/>
      <c r="AF180" s="31"/>
      <c r="AG180" s="31"/>
      <c r="AH180" s="31"/>
      <c r="AI180" s="36"/>
      <c r="AJ180" s="31"/>
      <c r="AK180" s="31"/>
      <c r="AL180" s="36"/>
      <c r="AM180" s="31"/>
      <c r="AN180" s="31"/>
      <c r="AO180" s="31"/>
      <c r="AP180" s="31"/>
      <c r="AQ180" s="79"/>
      <c r="AR180" s="79"/>
      <c r="AS180" s="79"/>
      <c r="AT180" s="79"/>
      <c r="AU180" s="80"/>
      <c r="AV180" s="31"/>
      <c r="AW180" s="31"/>
      <c r="AX180" s="36"/>
      <c r="AY180" s="37"/>
    </row>
    <row r="181" spans="2:51" ht="10.5" hidden="1" customHeight="1" outlineLevel="1">
      <c r="B181" s="159"/>
      <c r="C181" s="165"/>
      <c r="D181" s="166"/>
      <c r="E181" s="6"/>
      <c r="F181" s="8">
        <f>IF(F182=0,0,(ROUND(F182*100/$D181,1)))</f>
        <v>0</v>
      </c>
      <c r="G181" s="158"/>
      <c r="H181" s="8">
        <f>IF(H182=0,0,(ROUND(H182*100/$D181,1)))</f>
        <v>0</v>
      </c>
      <c r="I181" s="158"/>
      <c r="J181" s="8">
        <f>IF(J182=0,0,(ROUND(J182*100/$D181,1)))</f>
        <v>0</v>
      </c>
      <c r="K181" s="158"/>
      <c r="L181" s="8">
        <f>IF(L182=0,0,(ROUND(L182*100/$D181,1)))</f>
        <v>0</v>
      </c>
      <c r="M181" s="158"/>
      <c r="N181" s="8">
        <f>IF(N182=0,0,(ROUND(N182*100/$D181,1)))</f>
        <v>0</v>
      </c>
      <c r="O181" s="158"/>
      <c r="P181" s="8">
        <f>IF(P182=0,0,(ROUND(P182*100/$D181,1)))</f>
        <v>0</v>
      </c>
      <c r="Q181" s="158"/>
      <c r="R181" s="8">
        <f>IF(R182=0,0,(ROUND(R182*100/$D181,1)))</f>
        <v>0</v>
      </c>
      <c r="S181" s="158"/>
      <c r="T181" s="8">
        <f>IF(T182=0,0,(ROUND(T182*100/$D181,1)))</f>
        <v>0</v>
      </c>
      <c r="U181" s="158"/>
      <c r="V181" s="8">
        <f>IF(V182=0,0,(ROUND(V182*100/$D181,1)))</f>
        <v>0</v>
      </c>
      <c r="W181" s="163"/>
      <c r="X181" s="8">
        <f>IF(X182=0,0,(ROUND(X182*100/$D181,1)))</f>
        <v>0</v>
      </c>
      <c r="Y181" s="163"/>
      <c r="Z181" s="150"/>
      <c r="AA181" s="29">
        <f>IF(AA182=0,0,(100*AA182/D181))</f>
        <v>0</v>
      </c>
      <c r="AB181" s="29"/>
      <c r="AC181" s="29"/>
      <c r="AD181" s="29">
        <f>IF(AC182=0,0,ROUND(AA181/AC182,1))</f>
        <v>0</v>
      </c>
      <c r="AE181" s="29">
        <f>IF(AE182=0,0,(100*AE182/D181))</f>
        <v>0</v>
      </c>
      <c r="AF181" s="29"/>
      <c r="AG181" s="29"/>
      <c r="AH181" s="29">
        <f>IF(AG182=0,0,ROUND(AE181/AG182,1))</f>
        <v>0</v>
      </c>
      <c r="AI181" s="29">
        <f>IF(AI182=0,0,(100*AI182/D181))</f>
        <v>0</v>
      </c>
      <c r="AJ181" s="29"/>
      <c r="AK181" s="29"/>
      <c r="AL181" s="29">
        <f>IF(AK182=0,0,ROUND(AI181/AK182,1))</f>
        <v>0</v>
      </c>
      <c r="AM181" s="29">
        <f>IF(AM182=0,0,(100*AM182/D181))</f>
        <v>0</v>
      </c>
      <c r="AN181" s="29"/>
      <c r="AO181" s="29"/>
      <c r="AP181" s="29">
        <f>IF(AO182=0,0,ROUND(AM181/AO182,1))</f>
        <v>0</v>
      </c>
      <c r="AQ181" s="29">
        <f>IF(AQ182=0,0,(100*AQ182/D181))</f>
        <v>0</v>
      </c>
      <c r="AR181" s="29"/>
      <c r="AS181" s="29"/>
      <c r="AT181" s="29">
        <f>IF(AS182=0,0,ROUND(AQ181/AS182,1))</f>
        <v>0</v>
      </c>
      <c r="AU181" s="29">
        <f>IF(AU182=0,0,(100*AU182/D181))</f>
        <v>0</v>
      </c>
      <c r="AV181" s="29"/>
      <c r="AW181" s="29"/>
      <c r="AX181" s="29">
        <f>IF(AW182=0,0,ROUND(AU181/AW182,1))</f>
        <v>0</v>
      </c>
    </row>
    <row r="182" spans="2:51" s="2" customFormat="1" ht="10.5" hidden="1" customHeight="1" outlineLevel="1">
      <c r="B182" s="159"/>
      <c r="C182" s="165"/>
      <c r="D182" s="166"/>
      <c r="E182" s="6"/>
      <c r="F182" s="119"/>
      <c r="G182" s="158"/>
      <c r="H182" s="119"/>
      <c r="I182" s="158"/>
      <c r="J182" s="119"/>
      <c r="K182" s="158"/>
      <c r="L182" s="119"/>
      <c r="M182" s="158"/>
      <c r="N182" s="119"/>
      <c r="O182" s="158"/>
      <c r="P182" s="119"/>
      <c r="Q182" s="158"/>
      <c r="R182" s="119"/>
      <c r="S182" s="158"/>
      <c r="T182" s="119"/>
      <c r="U182" s="158"/>
      <c r="V182" s="119"/>
      <c r="W182" s="163"/>
      <c r="X182" s="22"/>
      <c r="Y182" s="163"/>
      <c r="Z182" s="150"/>
      <c r="AA182" s="30">
        <f>IF(F182=0,0,(F183*(IF(G181=0,1,G181)))*F182)+IF(H182=0,0,(H183*(IF(I181=0,1,I181)))*H182)+IF(J182=0,0,(J183*(IF(K181=0,1,K181)))*J182)+IF(L182=0,0,(L183*(IF(M181=0,1,M181)))*L182)+IF(N182=0,0,(N183*(IF(O181=0,1,O181)))*N182)+IF(P182=0,0,(P183*(IF(Q181=0,1,Q181)))*P182)+IF(R182=0,0,(R183*(IF(S181=0,1,S181)))*R182)+IF(T182=0,0,(T183*(IF(U181=0,1,U181)))*T182)+IF(V182=0,0,(V183*(IF(W181=0,1,W181)))*V182)+IF(X182=0,0,(X183*(IF(Y181=0,1,Y181)))*X182)</f>
        <v>0</v>
      </c>
      <c r="AB182" s="30">
        <f>IF(F182=0,0,(IF(G181=0,1,G181)))+IF(H182=0,0,(IF(I181=0,1,I181)))+IF(J182=0,0,(IF(K181=0,1,K181)))+IF(L182=0,0,(IF(M181=0,1,M181)))+IF(N182=0,0,(IF(O181=0,1,O181)))+IF(P182=0,0,(IF(Q181=0,1,Q181)))+IF(R182=0,0,(IF(S181=0,1,S181)))+IF(T182=0,0,(IF(U181=0,1,U181)))+IF(V182=0,0,(IF(W181=0,1,W181)))+IF(X182=0,0,(IF(Y181=0,1,Y181)))</f>
        <v>0</v>
      </c>
      <c r="AC182" s="30">
        <f>IF(F182=0,0,(F183*(IF(G181=0,1,G181))))+IF(H182=0,0,(H183*(IF(I181=0,1,I181))))+IF(J182=0,0,(J183*(IF(K181=0,1,K181))))+IF(L182=0,0,(L183*(IF(M181=0,1,M181))))+IF(N182=0,0,(N183*(IF(O181=0,1,O181))))+IF(P182=0,0,(P183*(IF(Q181=0,1,Q181))))+IF(R182=0,0,(R183*(IF(S181=0,1,S181))))+IF(T182=0,0,(T183*(IF(U181=0,1,U181))))+IF(V182=0,0,(V183*(IF(W181=0,1,W181))))+IF(X182=0,0,(X183*(IF(Y181=0,1,Y181))))</f>
        <v>0</v>
      </c>
      <c r="AD182" s="30">
        <f>IF(AC182=0,0,ROUND(AA182/AC182,1))</f>
        <v>0</v>
      </c>
      <c r="AE182" s="31">
        <f>IF((AND(F181&gt;69.9,F181&lt;80.1)),(F182*F183*(IF(G181=0,1,G181))),0)+IF((AND(H181&gt;69.9,H181&lt;80.1)),(H182*H183*(IF(I181=0,1,I181))),0)+IF((AND(J181&gt;69.9,J181&lt;80.1)),(J182*J183*(IF(K181=0,1,K181))),0)+IF((AND(L181&gt;69.9,L181&lt;80.1)),(L182*L183*(IF(M181=0,1,M181))),0)+IF((AND(N181&gt;69.9,N181&lt;80.1)),(N182*N183*(IF(O181=0,1,O181))),0)+IF((AND(P181&gt;69.9,P181&lt;80.1)),(P182*P183*(IF(Q181=0,1,Q181))),0)+IF((AND(R181&gt;69.9,R181&lt;80.1)),(R182*R183*(IF(S181=0,1,S181))),0)+IF((AND(T181&gt;69.9,T181&lt;80.1)),(T182*T183*(IF(U181=0,1,U181))),0)+IF((AND(V181&gt;69.9,V181&lt;80.1)),(V182*V183*(IF(W181=0,1,W181))),0)+IF((AND(X181&gt;69.9,X181&lt;80.1)),(X182*X183*(IF(Y181=0,1,Y181))),0)</f>
        <v>0</v>
      </c>
      <c r="AF182" s="31">
        <f>IF((AND(F181&gt;69.9,F181&lt;80.1)),(IF(G181=0,1,G181)),0)+IF((AND(H181&gt;69.9,H181&lt;80.1)),(IF(I181=0,1,I181)),0)+IF((AND(J181&gt;69.9,J181&lt;80.1)),(IF(K181=0,1,K181)),0)+IF((AND(L181&gt;69.9,L181&lt;80.1)),(IF(M181=0,1,M181)),0)+IF((AND(N181&gt;69.9,N181&lt;80.1)),(IF(O181=0,1,O181)),0)+IF((AND(P181&gt;69.9,P181&lt;80.1)),(IF(Q181=0,1,Q181)),0)+IF((AND(R181&gt;69.9,R181&lt;80.1)),(IF(S181=0,1,S181)),0)+IF((AND(T181&gt;69.9,T181&lt;80.1)),(IF(U181=0,1,U181)),0)+IF((AND(V181&gt;69.9,V181&lt;80.1)),(IF(W181=0,1,W181)),0)+IF((AND(X181&gt;69.9,X181&lt;80.1)),(IF(Y181=0,1,Y181)),0)</f>
        <v>0</v>
      </c>
      <c r="AG182" s="31">
        <f>IF((AND(F181&gt;69.9,F181&lt;80.1)),(F183*(IF(G181=0,1,G181))))+IF((AND(H181&gt;69.9,H181&lt;80.1)),(H183*(IF(I181=0,1,I181))))+IF((AND(J181&gt;69.9,J181&lt;80.1)),(J183*(IF(K181=0,1,K181))))+IF((AND(L181&gt;69.9,L181&lt;80.1)),(L183*(IF(M181=0,1,M181))))+IF((AND(N181&gt;69.9,N181&lt;80.1)),(N183*(IF(O181=0,1,O181))))+IF((AND(P181&gt;69.9,P181&lt;80.1)),(P183*(IF(Q181=0,1,Q181))))+IF((AND(R181&gt;69.9,R181&lt;80.1)),(R183*(IF(S181=0,1,S181))))+IF((AND(T181&gt;69.9,T181&lt;80.1)),(T183*(IF(U181=0,1,U181))))+IF((AND(V181&gt;69.9,V181&lt;80.1)),(V183*(IF(W181=0,1,W181))))+IF((AND(X181&gt;69.9,X181&lt;80.1)),(X183*(IF(Y181=0,1,Y181))))</f>
        <v>0</v>
      </c>
      <c r="AH182" s="31">
        <f>IF(AG182=0,0,ROUND(AE182/AG182,1))</f>
        <v>0</v>
      </c>
      <c r="AI182" s="31">
        <f>IF((AND(F181&gt;80.1,F181&lt;90.1)),(F182*F183*(IF(G181=0,1,G181))),0)+IF((AND(H181&gt;80.1,H181&lt;90.1)),(H182*H183*(IF(I181=0,1,I181))),0)+IF((AND(J181&gt;80.1,J181&lt;90.1)),(J182*J183*(IF(K181=0,1,K181))),0)+IF((AND(L181&gt;80.1,L181&lt;90.1)),(L182*L183*(IF(M181=0,1,M181))),0)+IF((AND(N181&gt;80.1,N181&lt;90.1)),(N182*N183*(IF(O181=0,1,O181))),0)+IF((AND(P181&gt;80.1,P181&lt;90.1)),(P182*P183*(IF(Q181=0,1,Q181))),0)+IF((AND(R181&gt;80.1,R181&lt;90.1)),(R182*R183*(IF(S181=0,1,S181))),0)+IF((AND(T181&gt;80.1,T181&lt;90.1)),(T182*T183*(IF(U181=0,1,U181))),0)+IF((AND(V181&gt;80.1,V181&lt;90.1)),(V182*V183*(IF(W181=0,1,W181))),0)+IF((AND(X181&gt;80.1,X181&lt;90.1)),(X182*X183*(IF(Y181=0,1,Y181))),0)</f>
        <v>0</v>
      </c>
      <c r="AJ182" s="31">
        <f>IF((AND(F181&gt;80.1,F181&lt;90.1)),(IF(G181=0,1,G181)),0)+IF((AND(H181&gt;80.1,H181&lt;90.1)),(IF(I181=0,1,I181)),0)+IF((AND(J181&gt;80.1,J181&lt;90.1)),(IF(K181=0,1,K181)),0)+IF((AND(L181&gt;80.1,L181&lt;90.1)),(IF(M181=0,1,M181)),0)+IF((AND(N181&gt;80.1,N181&lt;90.1)),(IF(O181=0,1,O181)),0)+IF((AND(P181&gt;80.1,P181&lt;90.1)),(IF(Q181=0,1,Q181)),0)+IF((AND(R181&gt;80.1,R181&lt;90.1)),(IF(S181=0,1,S181)),0)+IF((AND(T181&gt;80.1,T181&lt;90.1)),(IF(U181=0,1,U181)),0)+IF((AND(V181&gt;80.1,V181&lt;90.1)),(IF(W181=0,1,W181)),0)+IF((AND(X181&gt;80.1,X181&lt;90.1)),(IF(Y181=0,1,Y181)),0)</f>
        <v>0</v>
      </c>
      <c r="AK182" s="31">
        <f>IF((AND(F181&gt;80.1,F181&lt;90.1)),(F183*(IF(G181=0,1,G181))))+IF((AND(H181&gt;80.1,H181&lt;90.1)),(H183*(IF(I181=0,1,I181))))+IF((AND(J181&gt;80.1,J181&lt;90.1)),(J183*(IF(K181=0,1,K181))))+IF((AND(L181&gt;80.1,L181&lt;90.1)),(L183*(IF(M181=0,1,M181))))+IF((AND(N181&gt;80.1,N181&lt;90.1)),(N183*(IF(O181=0,1,O181))))+IF((AND(P181&gt;80.1,P181&lt;90.1)),(P183*(IF(Q181=0,1,Q181))))+IF((AND(R181&gt;80.1,R181&lt;90.1)),(R183*(IF(S181=0,1,S181))))+IF((AND(T181&gt;80.1,T181&lt;90.1)),(T183*(IF(U181=0,1,U181))))+IF((AND(V181&gt;80.1,V181&lt;90.1)),(V183*(IF(W181=0,1,W181))))+IF((AND(X181&gt;80.1,X181&lt;90.1)),(X183*(IF(Y181=0,1,Y181))))</f>
        <v>0</v>
      </c>
      <c r="AL182" s="31">
        <f>IF(AK182=0,0,ROUND(AI182/AK182,1))</f>
        <v>0</v>
      </c>
      <c r="AM182" s="31">
        <f>IF((AND(F181&gt;90.1,F181&lt;100.1)),(F182*F183*(IF(G181=0,1,G181))),0)+IF((AND(H181&gt;90.1,H181&lt;100.1)),(H182*H183*(IF(I181=0,1,I181))),0)+IF((AND(J181&gt;90.1,J181&lt;100.1)),(J182*J183*(IF(K181=0,1,K181))),0)+IF((AND(L181&gt;90.1,L181&lt;100.1)),(L182*L183*(IF(M181=0,1,M181))),0)+IF((AND(N181&gt;90.1,N181&lt;100.1)),(N182*N183*(IF(O181=0,1,O181))),0)+IF((AND(P181&gt;90.1,P181&lt;100.1)),(P182*P183*(IF(Q181=0,1,Q181))),0)+IF((AND(R181&gt;90.1,R181&lt;100.1)),(R182*R183*(IF(S181=0,1,S181))),0)+IF((AND(T181&gt;90.1,T181&lt;100.1)),(T182*T183*(IF(U181=0,1,U181))),0)+IF((AND(V181&gt;90.1,V181&lt;100.1)),(V182*V183*(IF(W181=0,1,W181))),0)+IF((AND(X181&gt;90.1,X181&lt;100.1)),(X182*X183*(IF(Y181=0,1,Y181))),0)</f>
        <v>0</v>
      </c>
      <c r="AN182" s="31">
        <f>IF((AND(F181&gt;90.1,F181&lt;100.1)),(IF(G181=0,1,G181)),0)+IF((AND(H181&gt;90.1,H181&lt;100.1)),(IF(I181=0,1,I181)),0)+IF((AND(J181&gt;90.1,J181&lt;100.1)),(IF(K181=0,1,K181)),0)+IF((AND(L181&gt;90.1,L181&lt;100.1)),(IF(M181=0,1,M181)),0)+IF((AND(N181&gt;90.1,N181&lt;100.1)),(IF(O181=0,1,O181)),0)+IF((AND(P181&gt;90.1,P181&lt;100.1)),(IF(Q181=0,1,Q181)),0)+IF((AND(R181&gt;90.1,R181&lt;100.1)),(IF(S181=0,1,S181)),0)+IF((AND(T181&gt;90.1,T181&lt;100.1)),(IF(U181=0,1,U181)),0)+IF((AND(V181&gt;90.1,V181&lt;100.1)),(IF(W181=0,1,W181)),0)+IF((AND(X181&gt;90.1,X181&lt;100.1)),(IF(Y181=0,1,Y181)),0)</f>
        <v>0</v>
      </c>
      <c r="AO182" s="31">
        <f>IF((AND(F181&gt;90.1,F181&lt;100.1)),(F183*(IF(G181=0,1,G181))))+IF((AND(H181&gt;90.1,H181&lt;100.1)),(H183*(IF(I181=0,1,I181))))+IF((AND(J181&gt;90.1,J181&lt;100.1)),(J183*(IF(K181=0,1,K181))))+IF((AND(L181&gt;90.1,L181&lt;100.1)),(L183*(IF(M181=0,1,M181))))+IF((AND(N181&gt;90.1,N181&lt;100.1)),(N183*(IF(O181=0,1,O181))))+IF((AND(P181&gt;90.1,P181&lt;100.1)),(P183*(IF(Q181=0,1,Q181))))+IF((AND(R181&gt;90.1,R181&lt;100.1)),(R183*(IF(S181=0,1,S181))))+IF((AND(T181&gt;90.1,T181&lt;100.1)),(T183*(IF(U181=0,1,U181))))+IF((AND(V181&gt;90.1,V181&lt;100.1)),(V183*(IF(W181=0,1,W181))))+IF((AND(X181&gt;90.1,X181&lt;100.1)),(X183*(IF(Y181=0,1,Y181))))</f>
        <v>0</v>
      </c>
      <c r="AP182" s="31">
        <f>IF(AO182=0,0,ROUND(AM182/AO182,1))</f>
        <v>0</v>
      </c>
      <c r="AQ182" s="79">
        <f>IF((AND(F181&gt;100.1,F181&lt;110.1)),(F182*F183*(IF(G181=0,1,G181))),0)+IF((AND(H181&gt;100.1,H181&lt;110.1)),(H182*H183*(IF(I181=0,1,I181))),0)+IF((AND(J181&gt;100.1,J181&lt;110.1)),(J182*J183*(IF(K181=0,1,K181))),0)+IF((AND(L181&gt;100.1,L181&lt;110.1)),(L182*L183*(IF(M181=0,1,M181))),0)+IF((AND(N181&gt;100.1,N181&lt;110.1)),(N182*N183*(IF(O181=0,1,O181))),0)+IF((AND(P181&gt;100.1,P181&lt;110.1)),(P182*P183*(IF(Q181=0,1,Q181))),0)+IF((AND(R181&gt;100.1,R181&lt;110.1)),(R182*R183*(IF(S181=0,1,S181))),0)+IF((AND(T181&gt;100.1,T181&lt;110.1)),(T182*T183*(IF(U181=0,1,U181))),0)+IF((AND(V181&gt;100.1,V181&lt;110.1)),(V182*V183*(IF(W181=0,1,W181))),0)+IF((AND(X181&gt;100.1,X181&lt;110.1)),(X182*X183*(IF(Y181=0,1,Y181))),0)</f>
        <v>0</v>
      </c>
      <c r="AR182" s="79">
        <f>IF((AND(F181&gt;100.1,F181&lt;110.1)),(IF(G181=0,1,G181)),0)+IF((AND(H181&gt;100.1,H181&lt;110.1)),(IF(I181=0,1,I181)),0)+IF((AND(J181&gt;100.1,J181&lt;110.1)),(IF(K181=0,1,K181)),0)+IF((AND(L181&gt;100.1,L181&lt;110.1)),(IF(M181=0,1,M181)),0)+IF((AND(N181&gt;100.1,N181&lt;110.1)),(IF(O181=0,1,O181)),0)+IF((AND(P181&gt;100.1,P181&lt;110.1)),(IF(Q181=0,1,Q181)),0)+IF((AND(R181&gt;100.1,R181&lt;110.1)),(IF(S181=0,1,S181)),0)+IF((AND(T181&gt;100.1,T181&lt;110.1)),(IF(U181=0,1,U181)),0)+IF((AND(V181&gt;100.1,V181&lt;110.1)),(IF(W181=0,1,W181)),0)+IF((AND(X181&gt;100.1,X181&lt;110.1)),(IF(Y181=0,1,Y181)),0)</f>
        <v>0</v>
      </c>
      <c r="AS182" s="79">
        <f>IF((AND(F181&gt;100.1,F181&lt;110.1)),(F183*(IF(G181=0,1,G181))))+IF((AND(H181&gt;100.1,H181&lt;110.1)),(H183*(IF(I181=0,1,I181))))+IF((AND(J181&gt;100.1,J181&lt;110.1)),(J183*(IF(K181=0,1,K181))))+IF((AND(L181&gt;100.1,L181&lt;110.1)),(L183*(IF(M181=0,1,M181))))+IF((AND(N181&gt;100.1,N181&lt;110.1)),(N183*(IF(O181=0,1,O181))))+IF((AND(P181&gt;100.1,P181&lt;110.1)),(P183*(IF(Q181=0,1,Q181))))+IF((AND(R181&gt;100.1,R181&lt;110.1)),(R183*(IF(S181=0,1,S181))))+IF((AND(T181&gt;100.1,T181&lt;110.1)),(T183*(IF(U181=0,1,U181))))+IF((AND(V181&gt;100.1,V181&lt;110.1)),(V183*(IF(W181=0,1,W181))))+IF((AND(X181&gt;100.1,X181&lt;110.1)),(X183*(IF(Y181=0,1,Y181))))</f>
        <v>0</v>
      </c>
      <c r="AT182" s="79">
        <f>IF(AS182=0,0,ROUND(AQ182/AS182,1))</f>
        <v>0</v>
      </c>
      <c r="AU182" s="79">
        <f>IF((AND(F181&gt;110.1)),(F182*F183*(IF(G181=0,1,G181))),0)+IF((AND(H181&gt;110.1)),(H182*H183*(IF(I181=0,1,I181))),0)+IF((AND(J181&gt;110.1)),(J182*J183*(IF(K181=0,1,K181))),0)+IF((AND(L181&gt;110.1)),(L182*L183*(IF(M181=0,1,M181))),0)+IF((AND(N181&gt;110.1)),(N182*N183*(IF(O181=0,1,O181))),0)+IF((AND(P181&gt;110.1)),(P182*P183*(IF(Q181=0,1,Q181))),0)+IF((AND(R181&gt;110.1)),(R182*R183*(IF(S181=0,1,S181))),0)+IF((AND(T181&gt;110.1)),(T182*T183*(IF(U181=0,1,U181))),0)+IF((AND(V181&gt;110.1)),(V182*V183*(IF(W181=0,1,W181))),0)+IF((AND(X181&gt;110.1)),(X182*X183*(IF(Y181=0,1,Y181))),0)</f>
        <v>0</v>
      </c>
      <c r="AV182" s="31">
        <f>IF((AND(F181&gt;110.1)),(IF(G181=0,1,G181)),0)+IF((AND(H181&gt;110.1)),(IF(I181=0,1,I181)),0)+IF((AND(J181&gt;110.1)),(IF(K181=0,1,K181)),0)+IF((AND(L181&gt;110.1)),(IF(M181=0,1,M181)),0)+IF((AND(N181&gt;110.1)),(IF(O181=0,1,O181)),0)+IF((AND(P181&gt;110.1)),(IF(Q181=0,1,Q181)),0)+IF((AND(R181&gt;110.1)),(IF(S181=0,1,S181)),0)+IF((AND(T181&gt;110.1)),(IF(U181=0,1,U181)),0)+IF((AND(V181&gt;110.1)),(IF(W181=0,1,W181)),0)+IF((AND(X181&gt;110.1)),(IF(Y181=0,1,Y181)),0)</f>
        <v>0</v>
      </c>
      <c r="AW182" s="31">
        <f>IF((AND(F181&gt;110.1)),(F183*(IF(G181=0,1,G181))))+IF((AND(H181&gt;110.1)),(H183*(IF(I181=0,1,I181))))+IF((AND(J181&gt;110.1)),(J183*(IF(K181=0,1,K181))))+IF((AND(L181&gt;110.1)),(L183*(IF(M181=0,1,M181))))+IF((AND(N181&gt;110.1)),(N183*(IF(O181=0,1,O181))))+IF((AND(P181&gt;110.1)),(P183*(IF(Q181=0,1,Q181))))+IF((AND(R181&gt;110.1)),(R183*(IF(S181=0,1,S181))))+IF((AND(T181&gt;110.1)),(T183*(IF(U181=0,1,U181))))+IF((AND(V181&gt;110.1)),(V183*(IF(W181=0,1,W181))))+IF((AND(X181&gt;110.1)),(X183*(IF(Y181=0,1,Y181))))</f>
        <v>0</v>
      </c>
      <c r="AX182" s="31">
        <f>IF(AW182=0,0,ROUND(AU182/AW182,1))</f>
        <v>0</v>
      </c>
      <c r="AY182" s="4"/>
    </row>
    <row r="183" spans="2:51" s="24" customFormat="1" ht="10.5" hidden="1" customHeight="1" outlineLevel="1">
      <c r="B183" s="159"/>
      <c r="C183" s="165"/>
      <c r="D183" s="166"/>
      <c r="E183" s="23"/>
      <c r="F183" s="118" t="s">
        <v>76</v>
      </c>
      <c r="G183" s="158"/>
      <c r="H183" s="118"/>
      <c r="I183" s="158"/>
      <c r="J183" s="118"/>
      <c r="K183" s="158"/>
      <c r="L183" s="118"/>
      <c r="M183" s="158"/>
      <c r="N183" s="118"/>
      <c r="O183" s="158"/>
      <c r="P183" s="118"/>
      <c r="Q183" s="158"/>
      <c r="R183" s="118"/>
      <c r="S183" s="158"/>
      <c r="T183" s="118"/>
      <c r="U183" s="158"/>
      <c r="V183" s="118"/>
      <c r="W183" s="163"/>
      <c r="X183" s="5"/>
      <c r="Y183" s="163"/>
      <c r="Z183" s="150"/>
      <c r="AA183" s="35"/>
      <c r="AB183" s="35"/>
      <c r="AC183" s="35"/>
      <c r="AD183" s="35"/>
      <c r="AE183" s="31"/>
      <c r="AF183" s="31"/>
      <c r="AG183" s="31"/>
      <c r="AH183" s="31"/>
      <c r="AI183" s="36"/>
      <c r="AJ183" s="31"/>
      <c r="AK183" s="31"/>
      <c r="AL183" s="36"/>
      <c r="AM183" s="31"/>
      <c r="AN183" s="31"/>
      <c r="AO183" s="31"/>
      <c r="AP183" s="31"/>
      <c r="AQ183" s="79"/>
      <c r="AR183" s="79"/>
      <c r="AS183" s="79"/>
      <c r="AT183" s="79"/>
      <c r="AU183" s="80"/>
      <c r="AV183" s="31"/>
      <c r="AW183" s="31"/>
      <c r="AX183" s="36"/>
      <c r="AY183" s="37"/>
    </row>
    <row r="184" spans="2:51" ht="10.5" hidden="1" customHeight="1" outlineLevel="1">
      <c r="B184" s="159"/>
      <c r="C184" s="165"/>
      <c r="D184" s="166"/>
      <c r="E184" s="6"/>
      <c r="F184" s="8">
        <f>IF(F185=0,0,(ROUND(F185*100/$D184,1)))</f>
        <v>0</v>
      </c>
      <c r="G184" s="158"/>
      <c r="H184" s="8">
        <f>IF(H185=0,0,(ROUND(H185*100/$D184,1)))</f>
        <v>0</v>
      </c>
      <c r="I184" s="158"/>
      <c r="J184" s="8">
        <f>IF(J185=0,0,(ROUND(J185*100/$D184,1)))</f>
        <v>0</v>
      </c>
      <c r="K184" s="158"/>
      <c r="L184" s="8">
        <f>IF(L185=0,0,(ROUND(L185*100/$D184,1)))</f>
        <v>0</v>
      </c>
      <c r="M184" s="158"/>
      <c r="N184" s="8">
        <f>IF(N185=0,0,(ROUND(N185*100/$D184,1)))</f>
        <v>0</v>
      </c>
      <c r="O184" s="158"/>
      <c r="P184" s="8">
        <f>IF(P185=0,0,(ROUND(P185*100/$D184,1)))</f>
        <v>0</v>
      </c>
      <c r="Q184" s="158"/>
      <c r="R184" s="8">
        <f>IF(R185=0,0,(ROUND(R185*100/$D184,1)))</f>
        <v>0</v>
      </c>
      <c r="S184" s="158"/>
      <c r="T184" s="8">
        <f>IF(T185=0,0,(ROUND(T185*100/$D184,1)))</f>
        <v>0</v>
      </c>
      <c r="U184" s="158"/>
      <c r="V184" s="8">
        <f>IF(V185=0,0,(ROUND(V185*100/$D184,1)))</f>
        <v>0</v>
      </c>
      <c r="W184" s="163"/>
      <c r="X184" s="8">
        <f>IF(X185=0,0,(ROUND(X185*100/$D184,1)))</f>
        <v>0</v>
      </c>
      <c r="Y184" s="163"/>
      <c r="Z184" s="150"/>
      <c r="AA184" s="29">
        <f>IF(AA185=0,0,(100*AA185/D184))</f>
        <v>0</v>
      </c>
      <c r="AB184" s="29"/>
      <c r="AC184" s="29"/>
      <c r="AD184" s="29">
        <f>IF(AC185=0,0,ROUND(AA184/AC185,1))</f>
        <v>0</v>
      </c>
      <c r="AE184" s="29">
        <f>IF(AE185=0,0,(100*AE185/D184))</f>
        <v>0</v>
      </c>
      <c r="AF184" s="29"/>
      <c r="AG184" s="29"/>
      <c r="AH184" s="29">
        <f>IF(AG185=0,0,ROUND(AE184/AG185,1))</f>
        <v>0</v>
      </c>
      <c r="AI184" s="29">
        <f>IF(AI185=0,0,(100*AI185/D184))</f>
        <v>0</v>
      </c>
      <c r="AJ184" s="29"/>
      <c r="AK184" s="29"/>
      <c r="AL184" s="29">
        <f>IF(AK185=0,0,ROUND(AI184/AK185,1))</f>
        <v>0</v>
      </c>
      <c r="AM184" s="29">
        <f>IF(AM185=0,0,(100*AM185/D184))</f>
        <v>0</v>
      </c>
      <c r="AN184" s="29"/>
      <c r="AO184" s="29"/>
      <c r="AP184" s="29">
        <f>IF(AO185=0,0,ROUND(AM184/AO185,1))</f>
        <v>0</v>
      </c>
      <c r="AQ184" s="29">
        <f>IF(AQ185=0,0,(100*AQ185/D184))</f>
        <v>0</v>
      </c>
      <c r="AR184" s="29"/>
      <c r="AS184" s="29"/>
      <c r="AT184" s="29">
        <f>IF(AS185=0,0,ROUND(AQ184/AS185,1))</f>
        <v>0</v>
      </c>
      <c r="AU184" s="29">
        <f>IF(AU185=0,0,(100*AU185/D184))</f>
        <v>0</v>
      </c>
      <c r="AV184" s="29"/>
      <c r="AW184" s="29"/>
      <c r="AX184" s="29">
        <f>IF(AW185=0,0,ROUND(AU184/AW185,1))</f>
        <v>0</v>
      </c>
    </row>
    <row r="185" spans="2:51" s="2" customFormat="1" ht="10.5" hidden="1" customHeight="1" outlineLevel="1">
      <c r="B185" s="159"/>
      <c r="C185" s="165"/>
      <c r="D185" s="166"/>
      <c r="E185" s="6"/>
      <c r="F185" s="119"/>
      <c r="G185" s="158"/>
      <c r="H185" s="119"/>
      <c r="I185" s="158"/>
      <c r="J185" s="119"/>
      <c r="K185" s="158"/>
      <c r="L185" s="119"/>
      <c r="M185" s="158"/>
      <c r="N185" s="119"/>
      <c r="O185" s="158"/>
      <c r="P185" s="119"/>
      <c r="Q185" s="158"/>
      <c r="R185" s="119"/>
      <c r="S185" s="158"/>
      <c r="T185" s="119"/>
      <c r="U185" s="158"/>
      <c r="V185" s="119"/>
      <c r="W185" s="163"/>
      <c r="X185" s="22"/>
      <c r="Y185" s="163"/>
      <c r="Z185" s="150"/>
      <c r="AA185" s="30">
        <f>IF(F185=0,0,(F186*(IF(G184=0,1,G184)))*F185)+IF(H185=0,0,(H186*(IF(I184=0,1,I184)))*H185)+IF(J185=0,0,(J186*(IF(K184=0,1,K184)))*J185)+IF(L185=0,0,(L186*(IF(M184=0,1,M184)))*L185)+IF(N185=0,0,(N186*(IF(O184=0,1,O184)))*N185)+IF(P185=0,0,(P186*(IF(Q184=0,1,Q184)))*P185)+IF(R185=0,0,(R186*(IF(S184=0,1,S184)))*R185)+IF(T185=0,0,(T186*(IF(U184=0,1,U184)))*T185)+IF(V185=0,0,(V186*(IF(W184=0,1,W184)))*V185)+IF(X185=0,0,(X186*(IF(Y184=0,1,Y184)))*X185)</f>
        <v>0</v>
      </c>
      <c r="AB185" s="30">
        <f>IF(F185=0,0,(IF(G184=0,1,G184)))+IF(H185=0,0,(IF(I184=0,1,I184)))+IF(J185=0,0,(IF(K184=0,1,K184)))+IF(L185=0,0,(IF(M184=0,1,M184)))+IF(N185=0,0,(IF(O184=0,1,O184)))+IF(P185=0,0,(IF(Q184=0,1,Q184)))+IF(R185=0,0,(IF(S184=0,1,S184)))+IF(T185=0,0,(IF(U184=0,1,U184)))+IF(V185=0,0,(IF(W184=0,1,W184)))+IF(X185=0,0,(IF(Y184=0,1,Y184)))</f>
        <v>0</v>
      </c>
      <c r="AC185" s="30">
        <f>IF(F185=0,0,(F186*(IF(G184=0,1,G184))))+IF(H185=0,0,(H186*(IF(I184=0,1,I184))))+IF(J185=0,0,(J186*(IF(K184=0,1,K184))))+IF(L185=0,0,(L186*(IF(M184=0,1,M184))))+IF(N185=0,0,(N186*(IF(O184=0,1,O184))))+IF(P185=0,0,(P186*(IF(Q184=0,1,Q184))))+IF(R185=0,0,(R186*(IF(S184=0,1,S184))))+IF(T185=0,0,(T186*(IF(U184=0,1,U184))))+IF(V185=0,0,(V186*(IF(W184=0,1,W184))))+IF(X185=0,0,(X186*(IF(Y184=0,1,Y184))))</f>
        <v>0</v>
      </c>
      <c r="AD185" s="30">
        <f>IF(AC185=0,0,ROUND(AA185/AC185,1))</f>
        <v>0</v>
      </c>
      <c r="AE185" s="31">
        <f>IF((AND(F184&gt;69.9,F184&lt;80.1)),(F185*F186*(IF(G184=0,1,G184))),0)+IF((AND(H184&gt;69.9,H184&lt;80.1)),(H185*H186*(IF(I184=0,1,I184))),0)+IF((AND(J184&gt;69.9,J184&lt;80.1)),(J185*J186*(IF(K184=0,1,K184))),0)+IF((AND(L184&gt;69.9,L184&lt;80.1)),(L185*L186*(IF(M184=0,1,M184))),0)+IF((AND(N184&gt;69.9,N184&lt;80.1)),(N185*N186*(IF(O184=0,1,O184))),0)+IF((AND(P184&gt;69.9,P184&lt;80.1)),(P185*P186*(IF(Q184=0,1,Q184))),0)+IF((AND(R184&gt;69.9,R184&lt;80.1)),(R185*R186*(IF(S184=0,1,S184))),0)+IF((AND(T184&gt;69.9,T184&lt;80.1)),(T185*T186*(IF(U184=0,1,U184))),0)+IF((AND(V184&gt;69.9,V184&lt;80.1)),(V185*V186*(IF(W184=0,1,W184))),0)+IF((AND(X184&gt;69.9,X184&lt;80.1)),(X185*X186*(IF(Y184=0,1,Y184))),0)</f>
        <v>0</v>
      </c>
      <c r="AF185" s="31">
        <f>IF((AND(F184&gt;69.9,F184&lt;80.1)),(IF(G184=0,1,G184)),0)+IF((AND(H184&gt;69.9,H184&lt;80.1)),(IF(I184=0,1,I184)),0)+IF((AND(J184&gt;69.9,J184&lt;80.1)),(IF(K184=0,1,K184)),0)+IF((AND(L184&gt;69.9,L184&lt;80.1)),(IF(M184=0,1,M184)),0)+IF((AND(N184&gt;69.9,N184&lt;80.1)),(IF(O184=0,1,O184)),0)+IF((AND(P184&gt;69.9,P184&lt;80.1)),(IF(Q184=0,1,Q184)),0)+IF((AND(R184&gt;69.9,R184&lt;80.1)),(IF(S184=0,1,S184)),0)+IF((AND(T184&gt;69.9,T184&lt;80.1)),(IF(U184=0,1,U184)),0)+IF((AND(V184&gt;69.9,V184&lt;80.1)),(IF(W184=0,1,W184)),0)+IF((AND(X184&gt;69.9,X184&lt;80.1)),(IF(Y184=0,1,Y184)),0)</f>
        <v>0</v>
      </c>
      <c r="AG185" s="31">
        <f>IF((AND(F184&gt;69.9,F184&lt;80.1)),(F186*(IF(G184=0,1,G184))))+IF((AND(H184&gt;69.9,H184&lt;80.1)),(H186*(IF(I184=0,1,I184))))+IF((AND(J184&gt;69.9,J184&lt;80.1)),(J186*(IF(K184=0,1,K184))))+IF((AND(L184&gt;69.9,L184&lt;80.1)),(L186*(IF(M184=0,1,M184))))+IF((AND(N184&gt;69.9,N184&lt;80.1)),(N186*(IF(O184=0,1,O184))))+IF((AND(P184&gt;69.9,P184&lt;80.1)),(P186*(IF(Q184=0,1,Q184))))+IF((AND(R184&gt;69.9,R184&lt;80.1)),(R186*(IF(S184=0,1,S184))))+IF((AND(T184&gt;69.9,T184&lt;80.1)),(T186*(IF(U184=0,1,U184))))+IF((AND(V184&gt;69.9,V184&lt;80.1)),(V186*(IF(W184=0,1,W184))))+IF((AND(X184&gt;69.9,X184&lt;80.1)),(X186*(IF(Y184=0,1,Y184))))</f>
        <v>0</v>
      </c>
      <c r="AH185" s="31">
        <f>IF(AG185=0,0,ROUND(AE185/AG185,1))</f>
        <v>0</v>
      </c>
      <c r="AI185" s="31">
        <f>IF((AND(F184&gt;80.1,F184&lt;90.1)),(F185*F186*(IF(G184=0,1,G184))),0)+IF((AND(H184&gt;80.1,H184&lt;90.1)),(H185*H186*(IF(I184=0,1,I184))),0)+IF((AND(J184&gt;80.1,J184&lt;90.1)),(J185*J186*(IF(K184=0,1,K184))),0)+IF((AND(L184&gt;80.1,L184&lt;90.1)),(L185*L186*(IF(M184=0,1,M184))),0)+IF((AND(N184&gt;80.1,N184&lt;90.1)),(N185*N186*(IF(O184=0,1,O184))),0)+IF((AND(P184&gt;80.1,P184&lt;90.1)),(P185*P186*(IF(Q184=0,1,Q184))),0)+IF((AND(R184&gt;80.1,R184&lt;90.1)),(R185*R186*(IF(S184=0,1,S184))),0)+IF((AND(T184&gt;80.1,T184&lt;90.1)),(T185*T186*(IF(U184=0,1,U184))),0)+IF((AND(V184&gt;80.1,V184&lt;90.1)),(V185*V186*(IF(W184=0,1,W184))),0)+IF((AND(X184&gt;80.1,X184&lt;90.1)),(X185*X186*(IF(Y184=0,1,Y184))),0)</f>
        <v>0</v>
      </c>
      <c r="AJ185" s="31">
        <f>IF((AND(F184&gt;80.1,F184&lt;90.1)),(IF(G184=0,1,G184)),0)+IF((AND(H184&gt;80.1,H184&lt;90.1)),(IF(I184=0,1,I184)),0)+IF((AND(J184&gt;80.1,J184&lt;90.1)),(IF(K184=0,1,K184)),0)+IF((AND(L184&gt;80.1,L184&lt;90.1)),(IF(M184=0,1,M184)),0)+IF((AND(N184&gt;80.1,N184&lt;90.1)),(IF(O184=0,1,O184)),0)+IF((AND(P184&gt;80.1,P184&lt;90.1)),(IF(Q184=0,1,Q184)),0)+IF((AND(R184&gt;80.1,R184&lt;90.1)),(IF(S184=0,1,S184)),0)+IF((AND(T184&gt;80.1,T184&lt;90.1)),(IF(U184=0,1,U184)),0)+IF((AND(V184&gt;80.1,V184&lt;90.1)),(IF(W184=0,1,W184)),0)+IF((AND(X184&gt;80.1,X184&lt;90.1)),(IF(Y184=0,1,Y184)),0)</f>
        <v>0</v>
      </c>
      <c r="AK185" s="31">
        <f>IF((AND(F184&gt;80.1,F184&lt;90.1)),(F186*(IF(G184=0,1,G184))))+IF((AND(H184&gt;80.1,H184&lt;90.1)),(H186*(IF(I184=0,1,I184))))+IF((AND(J184&gt;80.1,J184&lt;90.1)),(J186*(IF(K184=0,1,K184))))+IF((AND(L184&gt;80.1,L184&lt;90.1)),(L186*(IF(M184=0,1,M184))))+IF((AND(N184&gt;80.1,N184&lt;90.1)),(N186*(IF(O184=0,1,O184))))+IF((AND(P184&gt;80.1,P184&lt;90.1)),(P186*(IF(Q184=0,1,Q184))))+IF((AND(R184&gt;80.1,R184&lt;90.1)),(R186*(IF(S184=0,1,S184))))+IF((AND(T184&gt;80.1,T184&lt;90.1)),(T186*(IF(U184=0,1,U184))))+IF((AND(V184&gt;80.1,V184&lt;90.1)),(V186*(IF(W184=0,1,W184))))+IF((AND(X184&gt;80.1,X184&lt;90.1)),(X186*(IF(Y184=0,1,Y184))))</f>
        <v>0</v>
      </c>
      <c r="AL185" s="31">
        <f>IF(AK185=0,0,ROUND(AI185/AK185,1))</f>
        <v>0</v>
      </c>
      <c r="AM185" s="31">
        <f>IF((AND(F184&gt;90.1,F184&lt;100.1)),(F185*F186*(IF(G184=0,1,G184))),0)+IF((AND(H184&gt;90.1,H184&lt;100.1)),(H185*H186*(IF(I184=0,1,I184))),0)+IF((AND(J184&gt;90.1,J184&lt;100.1)),(J185*J186*(IF(K184=0,1,K184))),0)+IF((AND(L184&gt;90.1,L184&lt;100.1)),(L185*L186*(IF(M184=0,1,M184))),0)+IF((AND(N184&gt;90.1,N184&lt;100.1)),(N185*N186*(IF(O184=0,1,O184))),0)+IF((AND(P184&gt;90.1,P184&lt;100.1)),(P185*P186*(IF(Q184=0,1,Q184))),0)+IF((AND(R184&gt;90.1,R184&lt;100.1)),(R185*R186*(IF(S184=0,1,S184))),0)+IF((AND(T184&gt;90.1,T184&lt;100.1)),(T185*T186*(IF(U184=0,1,U184))),0)+IF((AND(V184&gt;90.1,V184&lt;100.1)),(V185*V186*(IF(W184=0,1,W184))),0)+IF((AND(X184&gt;90.1,X184&lt;100.1)),(X185*X186*(IF(Y184=0,1,Y184))),0)</f>
        <v>0</v>
      </c>
      <c r="AN185" s="31">
        <f>IF((AND(F184&gt;90.1,F184&lt;100.1)),(IF(G184=0,1,G184)),0)+IF((AND(H184&gt;90.1,H184&lt;100.1)),(IF(I184=0,1,I184)),0)+IF((AND(J184&gt;90.1,J184&lt;100.1)),(IF(K184=0,1,K184)),0)+IF((AND(L184&gt;90.1,L184&lt;100.1)),(IF(M184=0,1,M184)),0)+IF((AND(N184&gt;90.1,N184&lt;100.1)),(IF(O184=0,1,O184)),0)+IF((AND(P184&gt;90.1,P184&lt;100.1)),(IF(Q184=0,1,Q184)),0)+IF((AND(R184&gt;90.1,R184&lt;100.1)),(IF(S184=0,1,S184)),0)+IF((AND(T184&gt;90.1,T184&lt;100.1)),(IF(U184=0,1,U184)),0)+IF((AND(V184&gt;90.1,V184&lt;100.1)),(IF(W184=0,1,W184)),0)+IF((AND(X184&gt;90.1,X184&lt;100.1)),(IF(Y184=0,1,Y184)),0)</f>
        <v>0</v>
      </c>
      <c r="AO185" s="31">
        <f>IF((AND(F184&gt;90.1,F184&lt;100.1)),(F186*(IF(G184=0,1,G184))))+IF((AND(H184&gt;90.1,H184&lt;100.1)),(H186*(IF(I184=0,1,I184))))+IF((AND(J184&gt;90.1,J184&lt;100.1)),(J186*(IF(K184=0,1,K184))))+IF((AND(L184&gt;90.1,L184&lt;100.1)),(L186*(IF(M184=0,1,M184))))+IF((AND(N184&gt;90.1,N184&lt;100.1)),(N186*(IF(O184=0,1,O184))))+IF((AND(P184&gt;90.1,P184&lt;100.1)),(P186*(IF(Q184=0,1,Q184))))+IF((AND(R184&gt;90.1,R184&lt;100.1)),(R186*(IF(S184=0,1,S184))))+IF((AND(T184&gt;90.1,T184&lt;100.1)),(T186*(IF(U184=0,1,U184))))+IF((AND(V184&gt;90.1,V184&lt;100.1)),(V186*(IF(W184=0,1,W184))))+IF((AND(X184&gt;90.1,X184&lt;100.1)),(X186*(IF(Y184=0,1,Y184))))</f>
        <v>0</v>
      </c>
      <c r="AP185" s="31">
        <f>IF(AO185=0,0,ROUND(AM185/AO185,1))</f>
        <v>0</v>
      </c>
      <c r="AQ185" s="79">
        <f>IF((AND(F184&gt;100.1,F184&lt;110.1)),(F185*F186*(IF(G184=0,1,G184))),0)+IF((AND(H184&gt;100.1,H184&lt;110.1)),(H185*H186*(IF(I184=0,1,I184))),0)+IF((AND(J184&gt;100.1,J184&lt;110.1)),(J185*J186*(IF(K184=0,1,K184))),0)+IF((AND(L184&gt;100.1,L184&lt;110.1)),(L185*L186*(IF(M184=0,1,M184))),0)+IF((AND(N184&gt;100.1,N184&lt;110.1)),(N185*N186*(IF(O184=0,1,O184))),0)+IF((AND(P184&gt;100.1,P184&lt;110.1)),(P185*P186*(IF(Q184=0,1,Q184))),0)+IF((AND(R184&gt;100.1,R184&lt;110.1)),(R185*R186*(IF(S184=0,1,S184))),0)+IF((AND(T184&gt;100.1,T184&lt;110.1)),(T185*T186*(IF(U184=0,1,U184))),0)+IF((AND(V184&gt;100.1,V184&lt;110.1)),(V185*V186*(IF(W184=0,1,W184))),0)+IF((AND(X184&gt;100.1,X184&lt;110.1)),(X185*X186*(IF(Y184=0,1,Y184))),0)</f>
        <v>0</v>
      </c>
      <c r="AR185" s="79">
        <f>IF((AND(F184&gt;100.1,F184&lt;110.1)),(IF(G184=0,1,G184)),0)+IF((AND(H184&gt;100.1,H184&lt;110.1)),(IF(I184=0,1,I184)),0)+IF((AND(J184&gt;100.1,J184&lt;110.1)),(IF(K184=0,1,K184)),0)+IF((AND(L184&gt;100.1,L184&lt;110.1)),(IF(M184=0,1,M184)),0)+IF((AND(N184&gt;100.1,N184&lt;110.1)),(IF(O184=0,1,O184)),0)+IF((AND(P184&gt;100.1,P184&lt;110.1)),(IF(Q184=0,1,Q184)),0)+IF((AND(R184&gt;100.1,R184&lt;110.1)),(IF(S184=0,1,S184)),0)+IF((AND(T184&gt;100.1,T184&lt;110.1)),(IF(U184=0,1,U184)),0)+IF((AND(V184&gt;100.1,V184&lt;110.1)),(IF(W184=0,1,W184)),0)+IF((AND(X184&gt;100.1,X184&lt;110.1)),(IF(Y184=0,1,Y184)),0)</f>
        <v>0</v>
      </c>
      <c r="AS185" s="79">
        <f>IF((AND(F184&gt;100.1,F184&lt;110.1)),(F186*(IF(G184=0,1,G184))))+IF((AND(H184&gt;100.1,H184&lt;110.1)),(H186*(IF(I184=0,1,I184))))+IF((AND(J184&gt;100.1,J184&lt;110.1)),(J186*(IF(K184=0,1,K184))))+IF((AND(L184&gt;100.1,L184&lt;110.1)),(L186*(IF(M184=0,1,M184))))+IF((AND(N184&gt;100.1,N184&lt;110.1)),(N186*(IF(O184=0,1,O184))))+IF((AND(P184&gt;100.1,P184&lt;110.1)),(P186*(IF(Q184=0,1,Q184))))+IF((AND(R184&gt;100.1,R184&lt;110.1)),(R186*(IF(S184=0,1,S184))))+IF((AND(T184&gt;100.1,T184&lt;110.1)),(T186*(IF(U184=0,1,U184))))+IF((AND(V184&gt;100.1,V184&lt;110.1)),(V186*(IF(W184=0,1,W184))))+IF((AND(X184&gt;100.1,X184&lt;110.1)),(X186*(IF(Y184=0,1,Y184))))</f>
        <v>0</v>
      </c>
      <c r="AT185" s="79">
        <f>IF(AS185=0,0,ROUND(AQ185/AS185,1))</f>
        <v>0</v>
      </c>
      <c r="AU185" s="79">
        <f>IF((AND(F184&gt;110.1)),(F185*F186*(IF(G184=0,1,G184))),0)+IF((AND(H184&gt;110.1)),(H185*H186*(IF(I184=0,1,I184))),0)+IF((AND(J184&gt;110.1)),(J185*J186*(IF(K184=0,1,K184))),0)+IF((AND(L184&gt;110.1)),(L185*L186*(IF(M184=0,1,M184))),0)+IF((AND(N184&gt;110.1)),(N185*N186*(IF(O184=0,1,O184))),0)+IF((AND(P184&gt;110.1)),(P185*P186*(IF(Q184=0,1,Q184))),0)+IF((AND(R184&gt;110.1)),(R185*R186*(IF(S184=0,1,S184))),0)+IF((AND(T184&gt;110.1)),(T185*T186*(IF(U184=0,1,U184))),0)+IF((AND(V184&gt;110.1)),(V185*V186*(IF(W184=0,1,W184))),0)+IF((AND(X184&gt;110.1)),(X185*X186*(IF(Y184=0,1,Y184))),0)</f>
        <v>0</v>
      </c>
      <c r="AV185" s="31">
        <f>IF((AND(F184&gt;110.1)),(IF(G184=0,1,G184)),0)+IF((AND(H184&gt;110.1)),(IF(I184=0,1,I184)),0)+IF((AND(J184&gt;110.1)),(IF(K184=0,1,K184)),0)+IF((AND(L184&gt;110.1)),(IF(M184=0,1,M184)),0)+IF((AND(N184&gt;110.1)),(IF(O184=0,1,O184)),0)+IF((AND(P184&gt;110.1)),(IF(Q184=0,1,Q184)),0)+IF((AND(R184&gt;110.1)),(IF(S184=0,1,S184)),0)+IF((AND(T184&gt;110.1)),(IF(U184=0,1,U184)),0)+IF((AND(V184&gt;110.1)),(IF(W184=0,1,W184)),0)+IF((AND(X184&gt;110.1)),(IF(Y184=0,1,Y184)),0)</f>
        <v>0</v>
      </c>
      <c r="AW185" s="31">
        <f>IF((AND(F184&gt;110.1)),(F186*(IF(G184=0,1,G184))))+IF((AND(H184&gt;110.1)),(H186*(IF(I184=0,1,I184))))+IF((AND(J184&gt;110.1)),(J186*(IF(K184=0,1,K184))))+IF((AND(L184&gt;110.1)),(L186*(IF(M184=0,1,M184))))+IF((AND(N184&gt;110.1)),(N186*(IF(O184=0,1,O184))))+IF((AND(P184&gt;110.1)),(P186*(IF(Q184=0,1,Q184))))+IF((AND(R184&gt;110.1)),(R186*(IF(S184=0,1,S184))))+IF((AND(T184&gt;110.1)),(T186*(IF(U184=0,1,U184))))+IF((AND(V184&gt;110.1)),(V186*(IF(W184=0,1,W184))))+IF((AND(X184&gt;110.1)),(X186*(IF(Y184=0,1,Y184))))</f>
        <v>0</v>
      </c>
      <c r="AX185" s="31">
        <f>IF(AW185=0,0,ROUND(AU185/AW185,1))</f>
        <v>0</v>
      </c>
      <c r="AY185" s="4"/>
    </row>
    <row r="186" spans="2:51" s="24" customFormat="1" ht="10.5" hidden="1" customHeight="1" outlineLevel="1">
      <c r="B186" s="159"/>
      <c r="C186" s="165"/>
      <c r="D186" s="166"/>
      <c r="E186" s="23"/>
      <c r="F186" s="118" t="s">
        <v>76</v>
      </c>
      <c r="G186" s="158"/>
      <c r="H186" s="118"/>
      <c r="I186" s="158"/>
      <c r="J186" s="118"/>
      <c r="K186" s="158"/>
      <c r="L186" s="118"/>
      <c r="M186" s="158"/>
      <c r="N186" s="118"/>
      <c r="O186" s="158"/>
      <c r="P186" s="118"/>
      <c r="Q186" s="158"/>
      <c r="R186" s="118"/>
      <c r="S186" s="158"/>
      <c r="T186" s="118"/>
      <c r="U186" s="158"/>
      <c r="V186" s="118"/>
      <c r="W186" s="163"/>
      <c r="X186" s="5"/>
      <c r="Y186" s="163"/>
      <c r="Z186" s="150"/>
      <c r="AA186" s="35"/>
      <c r="AB186" s="35"/>
      <c r="AC186" s="35"/>
      <c r="AD186" s="35"/>
      <c r="AE186" s="31"/>
      <c r="AF186" s="31"/>
      <c r="AG186" s="31"/>
      <c r="AH186" s="31"/>
      <c r="AI186" s="36"/>
      <c r="AJ186" s="31"/>
      <c r="AK186" s="31"/>
      <c r="AL186" s="36"/>
      <c r="AM186" s="31"/>
      <c r="AN186" s="31"/>
      <c r="AO186" s="31"/>
      <c r="AP186" s="31"/>
      <c r="AQ186" s="79"/>
      <c r="AR186" s="79"/>
      <c r="AS186" s="79"/>
      <c r="AT186" s="79"/>
      <c r="AU186" s="80"/>
      <c r="AV186" s="31"/>
      <c r="AW186" s="31"/>
      <c r="AX186" s="36"/>
      <c r="AY186" s="37"/>
    </row>
    <row r="187" spans="2:51" ht="10.5" hidden="1" customHeight="1" outlineLevel="1">
      <c r="B187" s="159"/>
      <c r="C187" s="165"/>
      <c r="D187" s="166"/>
      <c r="E187" s="6"/>
      <c r="F187" s="8">
        <f>IF(F188=0,0,(ROUND(F188*100/$D187,1)))</f>
        <v>0</v>
      </c>
      <c r="G187" s="158"/>
      <c r="H187" s="8">
        <f>IF(H188=0,0,(ROUND(H188*100/$D187,1)))</f>
        <v>0</v>
      </c>
      <c r="I187" s="158"/>
      <c r="J187" s="8">
        <f>IF(J188=0,0,(ROUND(J188*100/$D187,1)))</f>
        <v>0</v>
      </c>
      <c r="K187" s="158"/>
      <c r="L187" s="8">
        <f>IF(L188=0,0,(ROUND(L188*100/$D187,1)))</f>
        <v>0</v>
      </c>
      <c r="M187" s="158"/>
      <c r="N187" s="8">
        <f>IF(N188=0,0,(ROUND(N188*100/$D187,1)))</f>
        <v>0</v>
      </c>
      <c r="O187" s="158"/>
      <c r="P187" s="8">
        <f>IF(P188=0,0,(ROUND(P188*100/$D187,1)))</f>
        <v>0</v>
      </c>
      <c r="Q187" s="158"/>
      <c r="R187" s="8">
        <f>IF(R188=0,0,(ROUND(R188*100/$D187,1)))</f>
        <v>0</v>
      </c>
      <c r="S187" s="158"/>
      <c r="T187" s="8">
        <f>IF(T188=0,0,(ROUND(T188*100/$D187,1)))</f>
        <v>0</v>
      </c>
      <c r="U187" s="158"/>
      <c r="V187" s="8">
        <f>IF(V188=0,0,(ROUND(V188*100/$D187,1)))</f>
        <v>0</v>
      </c>
      <c r="W187" s="163"/>
      <c r="X187" s="8">
        <f>IF(X188=0,0,(ROUND(X188*100/$D187,1)))</f>
        <v>0</v>
      </c>
      <c r="Y187" s="163"/>
      <c r="Z187" s="150"/>
      <c r="AA187" s="29">
        <f>IF(AA188=0,0,(100*AA188/D187))</f>
        <v>0</v>
      </c>
      <c r="AB187" s="29"/>
      <c r="AC187" s="29"/>
      <c r="AD187" s="29">
        <f>IF(AC188=0,0,ROUND(AA187/AC188,1))</f>
        <v>0</v>
      </c>
      <c r="AE187" s="29">
        <f>IF(AE188=0,0,(100*AE188/D187))</f>
        <v>0</v>
      </c>
      <c r="AF187" s="29"/>
      <c r="AG187" s="29"/>
      <c r="AH187" s="29">
        <f>IF(AG188=0,0,ROUND(AE187/AG188,1))</f>
        <v>0</v>
      </c>
      <c r="AI187" s="29">
        <f>IF(AI188=0,0,(100*AI188/D187))</f>
        <v>0</v>
      </c>
      <c r="AJ187" s="29"/>
      <c r="AK187" s="29"/>
      <c r="AL187" s="29">
        <f>IF(AK188=0,0,ROUND(AI187/AK188,1))</f>
        <v>0</v>
      </c>
      <c r="AM187" s="29">
        <f>IF(AM188=0,0,(100*AM188/D187))</f>
        <v>0</v>
      </c>
      <c r="AN187" s="29"/>
      <c r="AO187" s="29"/>
      <c r="AP187" s="29">
        <f>IF(AO188=0,0,ROUND(AM187/AO188,1))</f>
        <v>0</v>
      </c>
      <c r="AQ187" s="29">
        <f>IF(AQ188=0,0,(100*AQ188/D187))</f>
        <v>0</v>
      </c>
      <c r="AR187" s="29"/>
      <c r="AS187" s="29"/>
      <c r="AT187" s="29">
        <f>IF(AS188=0,0,ROUND(AQ187/AS188,1))</f>
        <v>0</v>
      </c>
      <c r="AU187" s="29">
        <f>IF(AU188=0,0,(100*AU188/D187))</f>
        <v>0</v>
      </c>
      <c r="AV187" s="29"/>
      <c r="AW187" s="29"/>
      <c r="AX187" s="29">
        <f>IF(AW188=0,0,ROUND(AU187/AW188,1))</f>
        <v>0</v>
      </c>
    </row>
    <row r="188" spans="2:51" s="2" customFormat="1" ht="10.5" hidden="1" customHeight="1" outlineLevel="1">
      <c r="B188" s="159"/>
      <c r="C188" s="165"/>
      <c r="D188" s="166"/>
      <c r="E188" s="6"/>
      <c r="F188" s="119"/>
      <c r="G188" s="158"/>
      <c r="H188" s="119"/>
      <c r="I188" s="158"/>
      <c r="J188" s="119"/>
      <c r="K188" s="158"/>
      <c r="L188" s="119"/>
      <c r="M188" s="158"/>
      <c r="N188" s="119"/>
      <c r="O188" s="158"/>
      <c r="P188" s="119"/>
      <c r="Q188" s="158"/>
      <c r="R188" s="119"/>
      <c r="S188" s="158"/>
      <c r="T188" s="119"/>
      <c r="U188" s="158"/>
      <c r="V188" s="119"/>
      <c r="W188" s="163"/>
      <c r="X188" s="22"/>
      <c r="Y188" s="163"/>
      <c r="Z188" s="150"/>
      <c r="AA188" s="30">
        <f>IF(F188=0,0,(F189*(IF(G187=0,1,G187)))*F188)+IF(H188=0,0,(H189*(IF(I187=0,1,I187)))*H188)+IF(J188=0,0,(J189*(IF(K187=0,1,K187)))*J188)+IF(L188=0,0,(L189*(IF(M187=0,1,M187)))*L188)+IF(N188=0,0,(N189*(IF(O187=0,1,O187)))*N188)+IF(P188=0,0,(P189*(IF(Q187=0,1,Q187)))*P188)+IF(R188=0,0,(R189*(IF(S187=0,1,S187)))*R188)+IF(T188=0,0,(T189*(IF(U187=0,1,U187)))*T188)+IF(V188=0,0,(V189*(IF(W187=0,1,W187)))*V188)+IF(X188=0,0,(X189*(IF(Y187=0,1,Y187)))*X188)</f>
        <v>0</v>
      </c>
      <c r="AB188" s="30">
        <f>IF(F188=0,0,(IF(G187=0,1,G187)))+IF(H188=0,0,(IF(I187=0,1,I187)))+IF(J188=0,0,(IF(K187=0,1,K187)))+IF(L188=0,0,(IF(M187=0,1,M187)))+IF(N188=0,0,(IF(O187=0,1,O187)))+IF(P188=0,0,(IF(Q187=0,1,Q187)))+IF(R188=0,0,(IF(S187=0,1,S187)))+IF(T188=0,0,(IF(U187=0,1,U187)))+IF(V188=0,0,(IF(W187=0,1,W187)))+IF(X188=0,0,(IF(Y187=0,1,Y187)))</f>
        <v>0</v>
      </c>
      <c r="AC188" s="30">
        <f>IF(F188=0,0,(F189*(IF(G187=0,1,G187))))+IF(H188=0,0,(H189*(IF(I187=0,1,I187))))+IF(J188=0,0,(J189*(IF(K187=0,1,K187))))+IF(L188=0,0,(L189*(IF(M187=0,1,M187))))+IF(N188=0,0,(N189*(IF(O187=0,1,O187))))+IF(P188=0,0,(P189*(IF(Q187=0,1,Q187))))+IF(R188=0,0,(R189*(IF(S187=0,1,S187))))+IF(T188=0,0,(T189*(IF(U187=0,1,U187))))+IF(V188=0,0,(V189*(IF(W187=0,1,W187))))+IF(X188=0,0,(X189*(IF(Y187=0,1,Y187))))</f>
        <v>0</v>
      </c>
      <c r="AD188" s="30">
        <f>IF(AC188=0,0,ROUND(AA188/AC188,1))</f>
        <v>0</v>
      </c>
      <c r="AE188" s="31">
        <f>IF((AND(F187&gt;69.9,F187&lt;80.1)),(F188*F189*(IF(G187=0,1,G187))),0)+IF((AND(H187&gt;69.9,H187&lt;80.1)),(H188*H189*(IF(I187=0,1,I187))),0)+IF((AND(J187&gt;69.9,J187&lt;80.1)),(J188*J189*(IF(K187=0,1,K187))),0)+IF((AND(L187&gt;69.9,L187&lt;80.1)),(L188*L189*(IF(M187=0,1,M187))),0)+IF((AND(N187&gt;69.9,N187&lt;80.1)),(N188*N189*(IF(O187=0,1,O187))),0)+IF((AND(P187&gt;69.9,P187&lt;80.1)),(P188*P189*(IF(Q187=0,1,Q187))),0)+IF((AND(R187&gt;69.9,R187&lt;80.1)),(R188*R189*(IF(S187=0,1,S187))),0)+IF((AND(T187&gt;69.9,T187&lt;80.1)),(T188*T189*(IF(U187=0,1,U187))),0)+IF((AND(V187&gt;69.9,V187&lt;80.1)),(V188*V189*(IF(W187=0,1,W187))),0)+IF((AND(X187&gt;69.9,X187&lt;80.1)),(X188*X189*(IF(Y187=0,1,Y187))),0)</f>
        <v>0</v>
      </c>
      <c r="AF188" s="31">
        <f>IF((AND(F187&gt;69.9,F187&lt;80.1)),(IF(G187=0,1,G187)),0)+IF((AND(H187&gt;69.9,H187&lt;80.1)),(IF(I187=0,1,I187)),0)+IF((AND(J187&gt;69.9,J187&lt;80.1)),(IF(K187=0,1,K187)),0)+IF((AND(L187&gt;69.9,L187&lt;80.1)),(IF(M187=0,1,M187)),0)+IF((AND(N187&gt;69.9,N187&lt;80.1)),(IF(O187=0,1,O187)),0)+IF((AND(P187&gt;69.9,P187&lt;80.1)),(IF(Q187=0,1,Q187)),0)+IF((AND(R187&gt;69.9,R187&lt;80.1)),(IF(S187=0,1,S187)),0)+IF((AND(T187&gt;69.9,T187&lt;80.1)),(IF(U187=0,1,U187)),0)+IF((AND(V187&gt;69.9,V187&lt;80.1)),(IF(W187=0,1,W187)),0)+IF((AND(X187&gt;69.9,X187&lt;80.1)),(IF(Y187=0,1,Y187)),0)</f>
        <v>0</v>
      </c>
      <c r="AG188" s="31">
        <f>IF((AND(F187&gt;69.9,F187&lt;80.1)),(F189*(IF(G187=0,1,G187))))+IF((AND(H187&gt;69.9,H187&lt;80.1)),(H189*(IF(I187=0,1,I187))))+IF((AND(J187&gt;69.9,J187&lt;80.1)),(J189*(IF(K187=0,1,K187))))+IF((AND(L187&gt;69.9,L187&lt;80.1)),(L189*(IF(M187=0,1,M187))))+IF((AND(N187&gt;69.9,N187&lt;80.1)),(N189*(IF(O187=0,1,O187))))+IF((AND(P187&gt;69.9,P187&lt;80.1)),(P189*(IF(Q187=0,1,Q187))))+IF((AND(R187&gt;69.9,R187&lt;80.1)),(R189*(IF(S187=0,1,S187))))+IF((AND(T187&gt;69.9,T187&lt;80.1)),(T189*(IF(U187=0,1,U187))))+IF((AND(V187&gt;69.9,V187&lt;80.1)),(V189*(IF(W187=0,1,W187))))+IF((AND(X187&gt;69.9,X187&lt;80.1)),(X189*(IF(Y187=0,1,Y187))))</f>
        <v>0</v>
      </c>
      <c r="AH188" s="31">
        <f>IF(AG188=0,0,ROUND(AE188/AG188,1))</f>
        <v>0</v>
      </c>
      <c r="AI188" s="31">
        <f>IF((AND(F187&gt;80.1,F187&lt;90.1)),(F188*F189*(IF(G187=0,1,G187))),0)+IF((AND(H187&gt;80.1,H187&lt;90.1)),(H188*H189*(IF(I187=0,1,I187))),0)+IF((AND(J187&gt;80.1,J187&lt;90.1)),(J188*J189*(IF(K187=0,1,K187))),0)+IF((AND(L187&gt;80.1,L187&lt;90.1)),(L188*L189*(IF(M187=0,1,M187))),0)+IF((AND(N187&gt;80.1,N187&lt;90.1)),(N188*N189*(IF(O187=0,1,O187))),0)+IF((AND(P187&gt;80.1,P187&lt;90.1)),(P188*P189*(IF(Q187=0,1,Q187))),0)+IF((AND(R187&gt;80.1,R187&lt;90.1)),(R188*R189*(IF(S187=0,1,S187))),0)+IF((AND(T187&gt;80.1,T187&lt;90.1)),(T188*T189*(IF(U187=0,1,U187))),0)+IF((AND(V187&gt;80.1,V187&lt;90.1)),(V188*V189*(IF(W187=0,1,W187))),0)+IF((AND(X187&gt;80.1,X187&lt;90.1)),(X188*X189*(IF(Y187=0,1,Y187))),0)</f>
        <v>0</v>
      </c>
      <c r="AJ188" s="31">
        <f>IF((AND(F187&gt;80.1,F187&lt;90.1)),(IF(G187=0,1,G187)),0)+IF((AND(H187&gt;80.1,H187&lt;90.1)),(IF(I187=0,1,I187)),0)+IF((AND(J187&gt;80.1,J187&lt;90.1)),(IF(K187=0,1,K187)),0)+IF((AND(L187&gt;80.1,L187&lt;90.1)),(IF(M187=0,1,M187)),0)+IF((AND(N187&gt;80.1,N187&lt;90.1)),(IF(O187=0,1,O187)),0)+IF((AND(P187&gt;80.1,P187&lt;90.1)),(IF(Q187=0,1,Q187)),0)+IF((AND(R187&gt;80.1,R187&lt;90.1)),(IF(S187=0,1,S187)),0)+IF((AND(T187&gt;80.1,T187&lt;90.1)),(IF(U187=0,1,U187)),0)+IF((AND(V187&gt;80.1,V187&lt;90.1)),(IF(W187=0,1,W187)),0)+IF((AND(X187&gt;80.1,X187&lt;90.1)),(IF(Y187=0,1,Y187)),0)</f>
        <v>0</v>
      </c>
      <c r="AK188" s="31">
        <f>IF((AND(F187&gt;80.1,F187&lt;90.1)),(F189*(IF(G187=0,1,G187))))+IF((AND(H187&gt;80.1,H187&lt;90.1)),(H189*(IF(I187=0,1,I187))))+IF((AND(J187&gt;80.1,J187&lt;90.1)),(J189*(IF(K187=0,1,K187))))+IF((AND(L187&gt;80.1,L187&lt;90.1)),(L189*(IF(M187=0,1,M187))))+IF((AND(N187&gt;80.1,N187&lt;90.1)),(N189*(IF(O187=0,1,O187))))+IF((AND(P187&gt;80.1,P187&lt;90.1)),(P189*(IF(Q187=0,1,Q187))))+IF((AND(R187&gt;80.1,R187&lt;90.1)),(R189*(IF(S187=0,1,S187))))+IF((AND(T187&gt;80.1,T187&lt;90.1)),(T189*(IF(U187=0,1,U187))))+IF((AND(V187&gt;80.1,V187&lt;90.1)),(V189*(IF(W187=0,1,W187))))+IF((AND(X187&gt;80.1,X187&lt;90.1)),(X189*(IF(Y187=0,1,Y187))))</f>
        <v>0</v>
      </c>
      <c r="AL188" s="31">
        <f>IF(AK188=0,0,ROUND(AI188/AK188,1))</f>
        <v>0</v>
      </c>
      <c r="AM188" s="31">
        <f>IF((AND(F187&gt;90.1,F187&lt;100.1)),(F188*F189*(IF(G187=0,1,G187))),0)+IF((AND(H187&gt;90.1,H187&lt;100.1)),(H188*H189*(IF(I187=0,1,I187))),0)+IF((AND(J187&gt;90.1,J187&lt;100.1)),(J188*J189*(IF(K187=0,1,K187))),0)+IF((AND(L187&gt;90.1,L187&lt;100.1)),(L188*L189*(IF(M187=0,1,M187))),0)+IF((AND(N187&gt;90.1,N187&lt;100.1)),(N188*N189*(IF(O187=0,1,O187))),0)+IF((AND(P187&gt;90.1,P187&lt;100.1)),(P188*P189*(IF(Q187=0,1,Q187))),0)+IF((AND(R187&gt;90.1,R187&lt;100.1)),(R188*R189*(IF(S187=0,1,S187))),0)+IF((AND(T187&gt;90.1,T187&lt;100.1)),(T188*T189*(IF(U187=0,1,U187))),0)+IF((AND(V187&gt;90.1,V187&lt;100.1)),(V188*V189*(IF(W187=0,1,W187))),0)+IF((AND(X187&gt;90.1,X187&lt;100.1)),(X188*X189*(IF(Y187=0,1,Y187))),0)</f>
        <v>0</v>
      </c>
      <c r="AN188" s="31">
        <f>IF((AND(F187&gt;90.1,F187&lt;100.1)),(IF(G187=0,1,G187)),0)+IF((AND(H187&gt;90.1,H187&lt;100.1)),(IF(I187=0,1,I187)),0)+IF((AND(J187&gt;90.1,J187&lt;100.1)),(IF(K187=0,1,K187)),0)+IF((AND(L187&gt;90.1,L187&lt;100.1)),(IF(M187=0,1,M187)),0)+IF((AND(N187&gt;90.1,N187&lt;100.1)),(IF(O187=0,1,O187)),0)+IF((AND(P187&gt;90.1,P187&lt;100.1)),(IF(Q187=0,1,Q187)),0)+IF((AND(R187&gt;90.1,R187&lt;100.1)),(IF(S187=0,1,S187)),0)+IF((AND(T187&gt;90.1,T187&lt;100.1)),(IF(U187=0,1,U187)),0)+IF((AND(V187&gt;90.1,V187&lt;100.1)),(IF(W187=0,1,W187)),0)+IF((AND(X187&gt;90.1,X187&lt;100.1)),(IF(Y187=0,1,Y187)),0)</f>
        <v>0</v>
      </c>
      <c r="AO188" s="31">
        <f>IF((AND(F187&gt;90.1,F187&lt;100.1)),(F189*(IF(G187=0,1,G187))))+IF((AND(H187&gt;90.1,H187&lt;100.1)),(H189*(IF(I187=0,1,I187))))+IF((AND(J187&gt;90.1,J187&lt;100.1)),(J189*(IF(K187=0,1,K187))))+IF((AND(L187&gt;90.1,L187&lt;100.1)),(L189*(IF(M187=0,1,M187))))+IF((AND(N187&gt;90.1,N187&lt;100.1)),(N189*(IF(O187=0,1,O187))))+IF((AND(P187&gt;90.1,P187&lt;100.1)),(P189*(IF(Q187=0,1,Q187))))+IF((AND(R187&gt;90.1,R187&lt;100.1)),(R189*(IF(S187=0,1,S187))))+IF((AND(T187&gt;90.1,T187&lt;100.1)),(T189*(IF(U187=0,1,U187))))+IF((AND(V187&gt;90.1,V187&lt;100.1)),(V189*(IF(W187=0,1,W187))))+IF((AND(X187&gt;90.1,X187&lt;100.1)),(X189*(IF(Y187=0,1,Y187))))</f>
        <v>0</v>
      </c>
      <c r="AP188" s="31">
        <f>IF(AO188=0,0,ROUND(AM188/AO188,1))</f>
        <v>0</v>
      </c>
      <c r="AQ188" s="79">
        <f>IF((AND(F187&gt;100.1,F187&lt;110.1)),(F188*F189*(IF(G187=0,1,G187))),0)+IF((AND(H187&gt;100.1,H187&lt;110.1)),(H188*H189*(IF(I187=0,1,I187))),0)+IF((AND(J187&gt;100.1,J187&lt;110.1)),(J188*J189*(IF(K187=0,1,K187))),0)+IF((AND(L187&gt;100.1,L187&lt;110.1)),(L188*L189*(IF(M187=0,1,M187))),0)+IF((AND(N187&gt;100.1,N187&lt;110.1)),(N188*N189*(IF(O187=0,1,O187))),0)+IF((AND(P187&gt;100.1,P187&lt;110.1)),(P188*P189*(IF(Q187=0,1,Q187))),0)+IF((AND(R187&gt;100.1,R187&lt;110.1)),(R188*R189*(IF(S187=0,1,S187))),0)+IF((AND(T187&gt;100.1,T187&lt;110.1)),(T188*T189*(IF(U187=0,1,U187))),0)+IF((AND(V187&gt;100.1,V187&lt;110.1)),(V188*V189*(IF(W187=0,1,W187))),0)+IF((AND(X187&gt;100.1,X187&lt;110.1)),(X188*X189*(IF(Y187=0,1,Y187))),0)</f>
        <v>0</v>
      </c>
      <c r="AR188" s="79">
        <f>IF((AND(F187&gt;100.1,F187&lt;110.1)),(IF(G187=0,1,G187)),0)+IF((AND(H187&gt;100.1,H187&lt;110.1)),(IF(I187=0,1,I187)),0)+IF((AND(J187&gt;100.1,J187&lt;110.1)),(IF(K187=0,1,K187)),0)+IF((AND(L187&gt;100.1,L187&lt;110.1)),(IF(M187=0,1,M187)),0)+IF((AND(N187&gt;100.1,N187&lt;110.1)),(IF(O187=0,1,O187)),0)+IF((AND(P187&gt;100.1,P187&lt;110.1)),(IF(Q187=0,1,Q187)),0)+IF((AND(R187&gt;100.1,R187&lt;110.1)),(IF(S187=0,1,S187)),0)+IF((AND(T187&gt;100.1,T187&lt;110.1)),(IF(U187=0,1,U187)),0)+IF((AND(V187&gt;100.1,V187&lt;110.1)),(IF(W187=0,1,W187)),0)+IF((AND(X187&gt;100.1,X187&lt;110.1)),(IF(Y187=0,1,Y187)),0)</f>
        <v>0</v>
      </c>
      <c r="AS188" s="79">
        <f>IF((AND(F187&gt;100.1,F187&lt;110.1)),(F189*(IF(G187=0,1,G187))))+IF((AND(H187&gt;100.1,H187&lt;110.1)),(H189*(IF(I187=0,1,I187))))+IF((AND(J187&gt;100.1,J187&lt;110.1)),(J189*(IF(K187=0,1,K187))))+IF((AND(L187&gt;100.1,L187&lt;110.1)),(L189*(IF(M187=0,1,M187))))+IF((AND(N187&gt;100.1,N187&lt;110.1)),(N189*(IF(O187=0,1,O187))))+IF((AND(P187&gt;100.1,P187&lt;110.1)),(P189*(IF(Q187=0,1,Q187))))+IF((AND(R187&gt;100.1,R187&lt;110.1)),(R189*(IF(S187=0,1,S187))))+IF((AND(T187&gt;100.1,T187&lt;110.1)),(T189*(IF(U187=0,1,U187))))+IF((AND(V187&gt;100.1,V187&lt;110.1)),(V189*(IF(W187=0,1,W187))))+IF((AND(X187&gt;100.1,X187&lt;110.1)),(X189*(IF(Y187=0,1,Y187))))</f>
        <v>0</v>
      </c>
      <c r="AT188" s="79">
        <f>IF(AS188=0,0,ROUND(AQ188/AS188,1))</f>
        <v>0</v>
      </c>
      <c r="AU188" s="79">
        <f>IF((AND(F187&gt;110.1)),(F188*F189*(IF(G187=0,1,G187))),0)+IF((AND(H187&gt;110.1)),(H188*H189*(IF(I187=0,1,I187))),0)+IF((AND(J187&gt;110.1)),(J188*J189*(IF(K187=0,1,K187))),0)+IF((AND(L187&gt;110.1)),(L188*L189*(IF(M187=0,1,M187))),0)+IF((AND(N187&gt;110.1)),(N188*N189*(IF(O187=0,1,O187))),0)+IF((AND(P187&gt;110.1)),(P188*P189*(IF(Q187=0,1,Q187))),0)+IF((AND(R187&gt;110.1)),(R188*R189*(IF(S187=0,1,S187))),0)+IF((AND(T187&gt;110.1)),(T188*T189*(IF(U187=0,1,U187))),0)+IF((AND(V187&gt;110.1)),(V188*V189*(IF(W187=0,1,W187))),0)+IF((AND(X187&gt;110.1)),(X188*X189*(IF(Y187=0,1,Y187))),0)</f>
        <v>0</v>
      </c>
      <c r="AV188" s="31">
        <f>IF((AND(F187&gt;110.1)),(IF(G187=0,1,G187)),0)+IF((AND(H187&gt;110.1)),(IF(I187=0,1,I187)),0)+IF((AND(J187&gt;110.1)),(IF(K187=0,1,K187)),0)+IF((AND(L187&gt;110.1)),(IF(M187=0,1,M187)),0)+IF((AND(N187&gt;110.1)),(IF(O187=0,1,O187)),0)+IF((AND(P187&gt;110.1)),(IF(Q187=0,1,Q187)),0)+IF((AND(R187&gt;110.1)),(IF(S187=0,1,S187)),0)+IF((AND(T187&gt;110.1)),(IF(U187=0,1,U187)),0)+IF((AND(V187&gt;110.1)),(IF(W187=0,1,W187)),0)+IF((AND(X187&gt;110.1)),(IF(Y187=0,1,Y187)),0)</f>
        <v>0</v>
      </c>
      <c r="AW188" s="31">
        <f>IF((AND(F187&gt;110.1)),(F189*(IF(G187=0,1,G187))))+IF((AND(H187&gt;110.1)),(H189*(IF(I187=0,1,I187))))+IF((AND(J187&gt;110.1)),(J189*(IF(K187=0,1,K187))))+IF((AND(L187&gt;110.1)),(L189*(IF(M187=0,1,M187))))+IF((AND(N187&gt;110.1)),(N189*(IF(O187=0,1,O187))))+IF((AND(P187&gt;110.1)),(P189*(IF(Q187=0,1,Q187))))+IF((AND(R187&gt;110.1)),(R189*(IF(S187=0,1,S187))))+IF((AND(T187&gt;110.1)),(T189*(IF(U187=0,1,U187))))+IF((AND(V187&gt;110.1)),(V189*(IF(W187=0,1,W187))))+IF((AND(X187&gt;110.1)),(X189*(IF(Y187=0,1,Y187))))</f>
        <v>0</v>
      </c>
      <c r="AX188" s="31">
        <f>IF(AW188=0,0,ROUND(AU188/AW188,1))</f>
        <v>0</v>
      </c>
      <c r="AY188" s="4"/>
    </row>
    <row r="189" spans="2:51" s="24" customFormat="1" ht="10.5" hidden="1" customHeight="1" outlineLevel="1">
      <c r="B189" s="159"/>
      <c r="C189" s="165"/>
      <c r="D189" s="166"/>
      <c r="E189" s="23"/>
      <c r="F189" s="118" t="s">
        <v>76</v>
      </c>
      <c r="G189" s="158"/>
      <c r="H189" s="118"/>
      <c r="I189" s="158"/>
      <c r="J189" s="118"/>
      <c r="K189" s="158"/>
      <c r="L189" s="118"/>
      <c r="M189" s="158"/>
      <c r="N189" s="118"/>
      <c r="O189" s="158"/>
      <c r="P189" s="118"/>
      <c r="Q189" s="158"/>
      <c r="R189" s="118"/>
      <c r="S189" s="158"/>
      <c r="T189" s="118"/>
      <c r="U189" s="158"/>
      <c r="V189" s="118"/>
      <c r="W189" s="163"/>
      <c r="X189" s="5"/>
      <c r="Y189" s="163"/>
      <c r="Z189" s="150"/>
      <c r="AA189" s="35"/>
      <c r="AB189" s="35"/>
      <c r="AC189" s="35"/>
      <c r="AD189" s="35"/>
      <c r="AE189" s="31"/>
      <c r="AF189" s="31"/>
      <c r="AG189" s="31"/>
      <c r="AH189" s="31"/>
      <c r="AI189" s="36"/>
      <c r="AJ189" s="31"/>
      <c r="AK189" s="31"/>
      <c r="AL189" s="36"/>
      <c r="AM189" s="31"/>
      <c r="AN189" s="31"/>
      <c r="AO189" s="31"/>
      <c r="AP189" s="31"/>
      <c r="AQ189" s="79"/>
      <c r="AR189" s="79"/>
      <c r="AS189" s="79"/>
      <c r="AT189" s="79"/>
      <c r="AU189" s="80"/>
      <c r="AV189" s="31"/>
      <c r="AW189" s="31"/>
      <c r="AX189" s="36"/>
      <c r="AY189" s="37"/>
    </row>
    <row r="190" spans="2:51" s="1" customFormat="1" ht="10.5" customHeight="1" collapsed="1">
      <c r="B190" s="44"/>
      <c r="C190" s="19"/>
      <c r="D190" s="15"/>
      <c r="E190" s="25"/>
      <c r="F190" s="26"/>
      <c r="G190" s="27"/>
      <c r="H190" s="26"/>
      <c r="I190" s="27"/>
      <c r="J190" s="26"/>
      <c r="K190" s="27"/>
      <c r="L190" s="26"/>
      <c r="M190" s="27"/>
      <c r="N190" s="26"/>
      <c r="O190" s="27"/>
      <c r="P190" s="26"/>
      <c r="Q190" s="27"/>
      <c r="R190" s="26"/>
      <c r="S190" s="27"/>
      <c r="T190" s="26"/>
      <c r="U190" s="27"/>
      <c r="V190" s="26"/>
      <c r="W190" s="27"/>
      <c r="X190" s="26"/>
      <c r="Y190" s="27"/>
      <c r="Z190" s="146"/>
      <c r="AA190" s="40">
        <f>SUM(AA166,AA169,AA172,AA175,AA178,AA181,AA184,AA187)</f>
        <v>0</v>
      </c>
      <c r="AB190" s="40"/>
      <c r="AC190" s="40"/>
      <c r="AD190" s="40">
        <f>IF(AC191=0,0,ROUND(AA190/AC191,1))</f>
        <v>0</v>
      </c>
      <c r="AE190" s="40">
        <f>SUM(AE166,AE169,AE172,AE175,AE178,AE181,AE184,AE187)</f>
        <v>0</v>
      </c>
      <c r="AF190" s="40"/>
      <c r="AG190" s="40"/>
      <c r="AH190" s="40">
        <f>IF(AG191=0,0,ROUND(AE190/AG191,1))</f>
        <v>0</v>
      </c>
      <c r="AI190" s="40">
        <f>SUM(AI166,AI169,AI172,AI175,AI178,AI181,AI184,AI187)</f>
        <v>0</v>
      </c>
      <c r="AJ190" s="40"/>
      <c r="AK190" s="40"/>
      <c r="AL190" s="40">
        <f>IF(AK191=0,0,ROUND(AI190/AK191,1))</f>
        <v>0</v>
      </c>
      <c r="AM190" s="40">
        <f>SUM(AM166,AM169,AM172,AM175,AM178,AM181,AM184,AM187)</f>
        <v>0</v>
      </c>
      <c r="AN190" s="40"/>
      <c r="AO190" s="40"/>
      <c r="AP190" s="40">
        <f>IF(AO191=0,0,ROUND(AM190/AO191,1))</f>
        <v>0</v>
      </c>
      <c r="AQ190" s="40">
        <f>SUM(AQ166,AQ169,AQ172,AQ175,AQ178,AQ181,AQ184,AQ187)</f>
        <v>0</v>
      </c>
      <c r="AR190" s="40"/>
      <c r="AS190" s="40"/>
      <c r="AT190" s="40">
        <f>IF(AS191=0,0,ROUND(AQ190/AS191,1))</f>
        <v>0</v>
      </c>
      <c r="AU190" s="40">
        <f>SUM(AU166,AU169,AU172,AU175,AU178,AU181,AU184,AU187)</f>
        <v>0</v>
      </c>
      <c r="AV190" s="40"/>
      <c r="AW190" s="40"/>
      <c r="AX190" s="40">
        <f>IF(AW191=0,0,ROUND(AU190/AW191,1))</f>
        <v>0</v>
      </c>
      <c r="AY190" s="142"/>
    </row>
    <row r="191" spans="2:51" s="1" customFormat="1" ht="10.5" customHeight="1">
      <c r="B191" s="7"/>
      <c r="C191" s="16"/>
      <c r="D191" s="17"/>
      <c r="E191" s="16"/>
      <c r="F191" s="1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142"/>
      <c r="AA191" s="38">
        <f>SUM(AA167,AA170,AA173,AA176,AA179,AA182,AA185,AA188)</f>
        <v>0</v>
      </c>
      <c r="AB191" s="38">
        <f>SUM(AB167,AB170,AB173,AB176,AB179,AB182,AB185,AB188)</f>
        <v>0</v>
      </c>
      <c r="AC191" s="38">
        <f>SUM(AC167,AC170,AC173,AC176,AC179,AC182,AC185,AC188)</f>
        <v>0</v>
      </c>
      <c r="AD191" s="38">
        <f>IF(AC191=0,0,ROUND(AA191/AC191,1))</f>
        <v>0</v>
      </c>
      <c r="AE191" s="39">
        <f>SUM(AE167,AE170,AE173,AE176,AE179,AE182,AE185,AE188)</f>
        <v>0</v>
      </c>
      <c r="AF191" s="39">
        <f>SUM(AF167,AF170,AF173,AF176,AF179,AF182,AF185,AF188)</f>
        <v>0</v>
      </c>
      <c r="AG191" s="39">
        <f>SUM(AG167,AG170,AG173,AG176,AG179,AG182,AG185,AG188)</f>
        <v>0</v>
      </c>
      <c r="AH191" s="39">
        <f>IF(AG191=0,0,ROUND(AE191/AG191,1))</f>
        <v>0</v>
      </c>
      <c r="AI191" s="39">
        <f>SUM(AI167,AI170,AI173,AI176,AI179,AI182,AI185,AI188)</f>
        <v>0</v>
      </c>
      <c r="AJ191" s="39">
        <f>SUM(AJ167,AJ170,AJ173,AJ176,AJ179,AJ182,AJ185,AJ188)</f>
        <v>0</v>
      </c>
      <c r="AK191" s="39">
        <f>SUM(AK167,AK170,AK173,AK176,AK179,AK182,AK185,AK188)</f>
        <v>0</v>
      </c>
      <c r="AL191" s="39">
        <f>IF(AK191=0,0,ROUND(AI191/AK191,1))</f>
        <v>0</v>
      </c>
      <c r="AM191" s="39">
        <f>SUM(AM167,AM170,AM173,AM176,AM179,AM182,AM185,AM188)</f>
        <v>0</v>
      </c>
      <c r="AN191" s="39">
        <f>SUM(AN167,AN170,AN173,AN176,AN179,AN182,AN185,AN188)</f>
        <v>0</v>
      </c>
      <c r="AO191" s="39">
        <f>SUM(AO167,AO170,AO173,AO176,AO179,AO182,AO185,AO188)</f>
        <v>0</v>
      </c>
      <c r="AP191" s="39">
        <f>IF(AO191=0,0,ROUND(AM191/AO191,1))</f>
        <v>0</v>
      </c>
      <c r="AQ191" s="81">
        <f>SUM(AQ167,AQ170,AQ173,AQ176,AQ179,AQ182,AQ185,AQ188)</f>
        <v>0</v>
      </c>
      <c r="AR191" s="81">
        <f>SUM(AR167,AR170,AR173,AR176,AR179,AR182,AR185,AR188)</f>
        <v>0</v>
      </c>
      <c r="AS191" s="81">
        <f>SUM(AS167,AS170,AS173,AS176,AS179,AS182,AS185,AS188)</f>
        <v>0</v>
      </c>
      <c r="AT191" s="81">
        <f>IF(AS191=0,0,ROUND(AQ191/AS191,1))</f>
        <v>0</v>
      </c>
      <c r="AU191" s="81">
        <f>SUM(AU167,AU170,AU173,AU176,AU179,AU182,AU185,AU188)</f>
        <v>0</v>
      </c>
      <c r="AV191" s="39">
        <f>SUM(AV167,AV170,AV173,AV176,AV179,AV182,AV185,AV188)</f>
        <v>0</v>
      </c>
      <c r="AW191" s="39">
        <f>SUM(AW167,AW170,AW173,AW176,AW179,AW182,AW185,AW188)</f>
        <v>0</v>
      </c>
      <c r="AX191" s="39">
        <f>IF(AW191=0,0,ROUND(AU191/AW191,1))</f>
        <v>0</v>
      </c>
      <c r="AY191" s="142"/>
    </row>
    <row r="192" spans="2:51" s="1" customFormat="1" ht="10.5" customHeight="1">
      <c r="B192" s="44"/>
      <c r="C192" s="19"/>
      <c r="D192" s="15"/>
      <c r="E192" s="25"/>
      <c r="F192" s="26"/>
      <c r="G192" s="27"/>
      <c r="H192" s="26"/>
      <c r="I192" s="27"/>
      <c r="J192" s="26"/>
      <c r="K192" s="27"/>
      <c r="L192" s="26"/>
      <c r="M192" s="27"/>
      <c r="N192" s="26"/>
      <c r="O192" s="27"/>
      <c r="P192" s="26"/>
      <c r="Q192" s="27"/>
      <c r="R192" s="26"/>
      <c r="S192" s="27"/>
      <c r="T192" s="26"/>
      <c r="U192" s="27"/>
      <c r="V192" s="145"/>
      <c r="W192" s="185" t="s">
        <v>89</v>
      </c>
      <c r="X192" s="186"/>
      <c r="Y192" s="186"/>
      <c r="Z192" s="187"/>
      <c r="AA192" s="53">
        <f>SUM(AA190,AA163,AA136,AA109,AA82,AA55,AA28)</f>
        <v>0</v>
      </c>
      <c r="AB192" s="177">
        <f>SUM(AB191,AB164,AB137,AB110,AB83,AB56,AB29)</f>
        <v>0</v>
      </c>
      <c r="AC192" s="177">
        <f>SUM(AC191,AC164,AC137,AC110,AC83,AC56,AC29)</f>
        <v>0</v>
      </c>
      <c r="AD192" s="54">
        <f>IF(AC192=0,0,ROUND(AA192/AC192,1))</f>
        <v>0</v>
      </c>
      <c r="AE192" s="41">
        <f>SUM(AE190,AE163,AE136,AE109,AE82,AE55,AE28)</f>
        <v>0</v>
      </c>
      <c r="AF192" s="39"/>
      <c r="AG192" s="39"/>
      <c r="AH192" s="41">
        <f>IF(AG193=0,0,ROUND(AE192/AG193,1))</f>
        <v>0</v>
      </c>
      <c r="AI192" s="41">
        <f>SUM(AI190,AI163,AI136,AI109,AI82,AI55,AI28)</f>
        <v>0</v>
      </c>
      <c r="AJ192" s="41"/>
      <c r="AK192" s="41"/>
      <c r="AL192" s="41">
        <f>IF(AK193=0,0,ROUND(AI192/AK193,1))</f>
        <v>0</v>
      </c>
      <c r="AM192" s="41">
        <f>SUM(AM190,AM163,AM136,AM109,AM82,AM55,AM28)</f>
        <v>0</v>
      </c>
      <c r="AN192" s="41"/>
      <c r="AO192" s="41"/>
      <c r="AP192" s="41">
        <f>IF(AO193=0,0,ROUND(AM192/AO193,1))</f>
        <v>0</v>
      </c>
      <c r="AQ192" s="41">
        <f>SUM(AQ190,AQ163,AQ136,AQ109,AQ82,AQ55,AQ28)</f>
        <v>0</v>
      </c>
      <c r="AR192" s="41"/>
      <c r="AS192" s="41"/>
      <c r="AT192" s="41">
        <f>IF(AS193=0,0,ROUND(AQ192/AS193,1))</f>
        <v>0</v>
      </c>
      <c r="AU192" s="41">
        <f>SUM(AU190,AU163,AU136,AU109,AU82,AU55,AU28)</f>
        <v>0</v>
      </c>
      <c r="AV192" s="41"/>
      <c r="AW192" s="41"/>
      <c r="AX192" s="41">
        <f>IF(AW193=0,0,ROUND(AU192/AW193,1))</f>
        <v>0</v>
      </c>
      <c r="AY192" s="142"/>
    </row>
    <row r="193" spans="2:51" s="1" customFormat="1">
      <c r="B193" s="7"/>
      <c r="C193" s="16"/>
      <c r="D193" s="17"/>
      <c r="E193" s="16"/>
      <c r="F193" s="1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142"/>
      <c r="W193" s="188"/>
      <c r="X193" s="189"/>
      <c r="Y193" s="189"/>
      <c r="Z193" s="190"/>
      <c r="AA193" s="55">
        <f>SUM(AA191,AA164,AA137,AA110,AA83,AA56,AA29)</f>
        <v>0</v>
      </c>
      <c r="AB193" s="178"/>
      <c r="AC193" s="178"/>
      <c r="AD193" s="56">
        <f>IF(AC192=0,0,ROUND(AA193/AC192,1))</f>
        <v>0</v>
      </c>
      <c r="AE193" s="39">
        <f>SUM(AE191,AE164,AE137,AE110,AE83,AE56,AE29)</f>
        <v>0</v>
      </c>
      <c r="AF193" s="39">
        <f>SUM(AF191,AF164,AF137,AF110,AF83,AF56,AF29)</f>
        <v>0</v>
      </c>
      <c r="AG193" s="39">
        <f>SUM(AG191,AG164,AG137,AG110,AG83,AG56,AG29)</f>
        <v>0</v>
      </c>
      <c r="AH193" s="39">
        <f>IF(AG193=0,0,ROUND(AE193/AG193,1))</f>
        <v>0</v>
      </c>
      <c r="AI193" s="39">
        <f>SUM(AI191,AI164,AI137,AI110,AI83,AI56,AI29)</f>
        <v>0</v>
      </c>
      <c r="AJ193" s="39">
        <f>SUM(AJ191,AJ164,AJ137,AJ110,AJ83,AJ56,AJ29)</f>
        <v>0</v>
      </c>
      <c r="AK193" s="39">
        <f>SUM(AK191,AK164,AK137,AK110,AK83,AK56,AK29)</f>
        <v>0</v>
      </c>
      <c r="AL193" s="39">
        <f>IF(AK193=0,0,ROUND(AI193/AK193,1))</f>
        <v>0</v>
      </c>
      <c r="AM193" s="39">
        <f>SUM(AM191,AM164,AM137,AM110,AM83,AM56,AM29)</f>
        <v>0</v>
      </c>
      <c r="AN193" s="39">
        <f>SUM(AN191,AN164,AN137,AN110,AN83,AN56,AN29)</f>
        <v>0</v>
      </c>
      <c r="AO193" s="39">
        <f>SUM(AO191,AO164,AO137,AO110,AO83,AO56,AO29)</f>
        <v>0</v>
      </c>
      <c r="AP193" s="39">
        <f>IF(AO193=0,0,ROUND(AM193/AO193,1))</f>
        <v>0</v>
      </c>
      <c r="AQ193" s="81">
        <f>SUM(AQ191,AQ164,AQ137,AQ110,AQ83,AQ56,AQ29)</f>
        <v>0</v>
      </c>
      <c r="AR193" s="81">
        <f>SUM(AR191,AR164,AR137,AR110,AR83,AR56,AR29)</f>
        <v>0</v>
      </c>
      <c r="AS193" s="81">
        <f>SUM(AS191,AS164,AS137,AS110,AS83,AS56,AS29)</f>
        <v>0</v>
      </c>
      <c r="AT193" s="81">
        <f>IF(AS193=0,0,ROUND(AQ193/AS193,1))</f>
        <v>0</v>
      </c>
      <c r="AU193" s="81">
        <f>SUM(AU191,AU164,AU137,AU110,AU83,AU56,AU29)</f>
        <v>0</v>
      </c>
      <c r="AV193" s="39">
        <f>SUM(AV191,AV164,AV137,AV110,AV83,AV56,AV29)</f>
        <v>0</v>
      </c>
      <c r="AW193" s="39">
        <f>SUM(AW191,AW164,AW137,AW110,AW83,AW56,AW29)</f>
        <v>0</v>
      </c>
      <c r="AX193" s="39">
        <f>IF(AW193=0,0,ROUND(AU193/AW193,1))</f>
        <v>0</v>
      </c>
      <c r="AY193" s="142"/>
    </row>
    <row r="194" spans="2:51">
      <c r="V194" s="3" t="s">
        <v>90</v>
      </c>
      <c r="W194" s="179" t="s">
        <v>91</v>
      </c>
      <c r="X194" s="180"/>
      <c r="Y194" s="180"/>
      <c r="Z194" s="181"/>
      <c r="AA194" s="49">
        <f>IF($B157="Ры",AA158,0)+IF($B154="Ры",AA155,0)+IF($B151="Ры",AA152,0)+IF($B148="Ры",AA149,0)+IF($B145="Ры",AA146,0)+IF($B142="Ры",AA143,0)+IF($B139="Ры",AA140,0)+IF($B160="Ры",AA161,0)+IF($B130="Ры",AA131,0)+IF($B127="Ры",AA128,0)+IF($B124="Ры",AA125,0)+IF($B121="Ры",AA122,0)+IF($B118="Ры",AA119,0)+IF($B115="Ры",AA116,0)+IF($B112="Ры",AA113,0)+IF($B133="Ры",AA134,0)+IF($B103="Ры",AA104,0)+IF($B100="Ры",AA101,0)+IF($B97="Ры",AA98,0)+IF($B94="Ры",AA95,0)+IF($B91="Ры",AA92,0)+IF($B88="Ры",AA89,0)+IF($B85="Ры",AA86,0)+IF($B106="Ры",AA107,0)+IF($B76="Ры",AA77,0)+IF($B73="Ры",AA74,0)+IF($B70="Ры",AA71,0)+IF($B67="Ры",AA68,0)+IF($B64="Ры",AA65,0)+IF($B61="Ры",AA62,0)+IF($B58="Ры",AA59,0)+IF($B79="Ры",AA80,0)+IF($B49="Ры",AA50,0)+IF($B46="Ры",AA47,0)+IF($B43="Ры",AA44,0)+IF($B40="Ры",AA41,0)+IF($B37="Ры",AA38,0)+IF($B34="Ры",AA35,0)+IF($B31="Ры",AA32,0)+IF($B52="Ры",AA53,0)+IF($B22="Ры",AA23,0)+IF($B19="Ры",AA20,0)+IF($B16="Ры",AA17,0)+IF($B13="Ры",AA14,0)+IF($B10="Ры",AA11,0)+IF($B7="Ры",AA8,0)+IF($B4="Ры",AA5,0)+IF($B25="Ры",AA26,0)</f>
        <v>0</v>
      </c>
      <c r="AB194" s="49">
        <f>IF($B157="Ры",AB158,0)+IF($B154="Ры",AB155,0)+IF($B151="Ры",AB152,0)+IF($B148="Ры",AB149,0)+IF($B145="Ры",AB146,0)+IF($B142="Ры",AB143,0)+IF($B139="Ры",AB140,0)+IF($B160="Ры",AB161,0)+IF($B130="Ры",AB131,0)+IF($B127="Ры",AB128,0)+IF($B124="Ры",AB125,0)+IF($B121="Ры",AB122,0)+IF($B118="Ры",AB119,0)+IF($B115="Ры",AB116,0)+IF($B112="Ры",AB113,0)+IF($B133="Ры",AB134,0)+IF($B103="Ры",AB104,0)+IF($B100="Ры",AB101,0)+IF($B97="Ры",AB98,0)+IF($B94="Ры",AB95,0)+IF($B91="Ры",AB92,0)+IF($B88="Ры",AB89,0)+IF($B85="Ры",AB86,0)+IF($B106="Ры",AB107,0)+IF($B76="Ры",AB77,0)+IF($B73="Ры",AB74,0)+IF($B70="Ры",AB71,0)+IF($B67="Ры",AB68,0)+IF($B64="Ры",AB65,0)+IF($B61="Ры",AB62,0)+IF($B58="Ры",AB59,0)+IF($B79="Ры",AB80,0)+IF($B49="Ры",AB50,0)+IF($B46="Ры",AB47,0)+IF($B43="Ры",AB44,0)+IF($B40="Ры",AB41,0)+IF($B37="Ры",AB38,0)+IF($B34="Ры",AB35,0)+IF($B31="Ры",AB32,0)+IF($B52="Ры",AB53,0)+IF($B22="Ры",AB23,0)+IF($B19="Ры",AB20,0)+IF($B16="Ры",AB17,0)+IF($B13="Ры",AB14,0)+IF($B10="Ры",AB11,0)+IF($B7="Ры",AB8,0)+IF($B4="Ры",AB5,0)+IF($B25="Ры",AB26,0)</f>
        <v>0</v>
      </c>
      <c r="AC194" s="49">
        <f>IF($B157="Ры",AC158,0)+IF($B154="Ры",AC155,0)+IF($B151="Ры",AC152,0)+IF($B148="Ры",AC149,0)+IF($B145="Ры",AC146,0)+IF($B142="Ры",AC143,0)+IF($B139="Ры",AC140,0)+IF($B160="Ры",AC161,0)+IF($B130="Ры",AC131,0)+IF($B127="Ры",AC128,0)+IF($B124="Ры",AC125,0)+IF($B121="Ры",AC122,0)+IF($B118="Ры",AC119,0)+IF($B115="Ры",AC116,0)+IF($B112="Ры",AC113,0)+IF($B133="Ры",AC134,0)+IF($B103="Ры",AC104,0)+IF($B100="Ры",AC101,0)+IF($B97="Ры",AC98,0)+IF($B94="Ры",AC95,0)+IF($B91="Ры",AC92,0)+IF($B88="Ры",AC89,0)+IF($B85="Ры",AC86,0)+IF($B106="Ры",AC107,0)+IF($B76="Ры",AC77,0)+IF($B73="Ры",AC74,0)+IF($B70="Ры",AC71,0)+IF($B67="Ры",AC68,0)+IF($B64="Ры",AC65,0)+IF($B61="Ры",AC62,0)+IF($B58="Ры",AC59,0)+IF($B79="Ры",AC80,0)+IF($B49="Ры",AC50,0)+IF($B46="Ры",AC47,0)+IF($B43="Ры",AC44,0)+IF($B40="Ры",AC41,0)+IF($B37="Ры",AC38,0)+IF($B34="Ры",AC35,0)+IF($B31="Ры",AC32,0)+IF($B52="Ры",AC53,0)+IF($B22="Ры",AC23,0)+IF($B19="Ры",AC20,0)+IF($B16="Ры",AC17,0)+IF($B13="Ры",AC14,0)+IF($B10="Ры",AC11,0)+IF($B7="Ры",AC8,0)+IF($B4="Ры",AC5,0)+IF($B25="Ры",AC26,0)</f>
        <v>0</v>
      </c>
      <c r="AD194" s="50">
        <f t="shared" ref="AD194:AD200" si="0">IF(AC194=0,0,ROUND(AA194/AC194,1))</f>
        <v>0</v>
      </c>
      <c r="AE194" s="31">
        <f>IF($B157="Ры",AE158,0)+IF($B154="Ры",AE155,0)+IF($B151="Ры",AE152,0)+IF($B148="Ры",AE149,0)+IF($B145="Ры",AE146,0)+IF($B142="Ры",AE143,0)+IF($B139="Ры",AE140,0)+IF($B160="Ры",AE161,0)+IF($B130="Ры",AE131,0)+IF($B127="Ры",AE128,0)+IF($B124="Ры",AE125,0)+IF($B121="Ры",AE122,0)+IF($B118="Ры",AE119,0)+IF($B115="Ры",AE116,0)+IF($B112="Ры",AE113,0)+IF($B133="Ры",AE134,0)+IF($B103="Ры",AE104,0)+IF($B100="Ры",AE101,0)+IF($B97="Ры",AE98,0)+IF($B94="Ры",AE95,0)+IF($B91="Ры",AE92,0)+IF($B88="Ры",AE89,0)+IF($B85="Ры",AE86,0)+IF($B106="Ры",AE107,0)+IF($B76="Ры",AE77,0)+IF($B73="Ры",AE74,0)+IF($B70="Ры",AE71,0)+IF($B67="Ры",AE68,0)+IF($B64="Ры",AE65,0)+IF($B61="Ры",AE62,0)+IF($B58="Ры",AE59,0)+IF($B79="Ры",AE80,0)+IF($B49="Ры",AE50,0)+IF($B46="Ры",AE47,0)+IF($B43="Ры",AE44,0)+IF($B40="Ры",AE41,0)+IF($B37="Ры",AE38,0)+IF($B34="Ры",AE35,0)+IF($B31="Ры",AE32,0)+IF($B52="Ры",AE53,0)+IF($B22="Ры",AE23,0)+IF($B19="Ры",AE20,0)+IF($B16="Ры",AE17,0)+IF($B13="Ры",AE14,0)+IF($B10="Ры",AE11,0)+IF($B7="Ры",AE8,0)+IF($B4="Ры",AE5,0)+IF($B25="Ры",AE26,0)</f>
        <v>0</v>
      </c>
      <c r="AF194" s="31">
        <f>IF($B157="Ры",AF158,0)+IF($B154="Ры",AF155,0)+IF($B151="Ры",AF152,0)+IF($B148="Ры",AF149,0)+IF($B145="Ры",AF146,0)+IF($B142="Ры",AF143,0)+IF($B139="Ры",AF140,0)+IF($B160="Ры",AF161,0)+IF($B130="Ры",AF131,0)+IF($B127="Ры",AF128,0)+IF($B124="Ры",AF125,0)+IF($B121="Ры",AF122,0)+IF($B118="Ры",AF119,0)+IF($B115="Ры",AF116,0)+IF($B112="Ры",AF113,0)+IF($B133="Ры",AF134,0)+IF($B103="Ры",AF104,0)+IF($B100="Ры",AF101,0)+IF($B97="Ры",AF98,0)+IF($B94="Ры",AF95,0)+IF($B91="Ры",AF92,0)+IF($B88="Ры",AF89,0)+IF($B85="Ры",AF86,0)+IF($B106="Ры",AF107,0)+IF($B76="Ры",AF77,0)+IF($B73="Ры",AF74,0)+IF($B70="Ры",AF71,0)+IF($B67="Ры",AF68,0)+IF($B64="Ры",AF65,0)+IF($B61="Ры",AF62,0)+IF($B58="Ры",AF59,0)+IF($B79="Ры",AF80,0)+IF($B49="Ры",AF50,0)+IF($B46="Ры",AF47,0)+IF($B43="Ры",AF44,0)+IF($B40="Ры",AF41,0)+IF($B37="Ры",AF38,0)+IF($B34="Ры",AF35,0)+IF($B31="Ры",AF32,0)+IF($B52="Ры",AF53,0)+IF($B22="Ры",AF23,0)+IF($B19="Ры",AF20,0)+IF($B16="Ры",AF17,0)+IF($B13="Ры",AF14,0)+IF($B10="Ры",AF11,0)+IF($B7="Ры",AF8,0)+IF($B4="Ры",AF5,0)+IF($B25="Ры",AF26,0)</f>
        <v>0</v>
      </c>
      <c r="AG194" s="31">
        <f>IF($B157="Ры",AG158,0)+IF($B154="Ры",AG155,0)+IF($B151="Ры",AG152,0)+IF($B148="Ры",AG149,0)+IF($B145="Ры",AG146,0)+IF($B142="Ры",AG143,0)+IF($B139="Ры",AG140,0)+IF($B160="Ры",AG161,0)+IF($B130="Ры",AG131,0)+IF($B127="Ры",AG128,0)+IF($B124="Ры",AG125,0)+IF($B121="Ры",AG122,0)+IF($B118="Ры",AG119,0)+IF($B115="Ры",AG116,0)+IF($B112="Ры",AG113,0)+IF($B133="Ры",AG134,0)+IF($B103="Ры",AG104,0)+IF($B100="Ры",AG101,0)+IF($B97="Ры",AG98,0)+IF($B94="Ры",AG95,0)+IF($B91="Ры",AG92,0)+IF($B88="Ры",AG89,0)+IF($B85="Ры",AG86,0)+IF($B106="Ры",AG107,0)+IF($B76="Ры",AG77,0)+IF($B73="Ры",AG74,0)+IF($B70="Ры",AG71,0)+IF($B67="Ры",AG68,0)+IF($B64="Ры",AG65,0)+IF($B61="Ры",AG62,0)+IF($B58="Ры",AG59,0)+IF($B79="Ры",AG80,0)+IF($B49="Ры",AG50,0)+IF($B46="Ры",AG47,0)+IF($B43="Ры",AG44,0)+IF($B40="Ры",AG41,0)+IF($B37="Ры",AG38,0)+IF($B34="Ры",AG35,0)+IF($B31="Ры",AG32,0)+IF($B52="Ры",AG53,0)+IF($B22="Ры",AG23,0)+IF($B19="Ры",AG20,0)+IF($B16="Ры",AG17,0)+IF($B13="Ры",AG14,0)+IF($B10="Ры",AG11,0)+IF($B7="Ры",AG8,0)+IF($B4="Ры",AG5,0)+IF($B25="Ры",AG26,0)</f>
        <v>0</v>
      </c>
      <c r="AH194" s="31">
        <f t="shared" ref="AH194:AH200" si="1">IF(AG194=0,0,ROUND(AE194/AG194,1))</f>
        <v>0</v>
      </c>
      <c r="AI194" s="31">
        <f>IF($B157="Ры",AI158,0)+IF($B154="Ры",AI155,0)+IF($B151="Ры",AI152,0)+IF($B148="Ры",AI149,0)+IF($B145="Ры",AI146,0)+IF($B142="Ры",AI143,0)+IF($B139="Ры",AI140,0)+IF($B160="Ры",AI161,0)+IF($B130="Ры",AI131,0)+IF($B127="Ры",AI128,0)+IF($B124="Ры",AI125,0)+IF($B121="Ры",AI122,0)+IF($B118="Ры",AI119,0)+IF($B115="Ры",AI116,0)+IF($B112="Ры",AI113,0)+IF($B133="Ры",AI134,0)+IF($B103="Ры",AI104,0)+IF($B100="Ры",AI101,0)+IF($B97="Ры",AI98,0)+IF($B94="Ры",AI95,0)+IF($B91="Ры",AI92,0)+IF($B88="Ры",AI89,0)+IF($B85="Ры",AI86,0)+IF($B106="Ры",AI107,0)+IF($B76="Ры",AI77,0)+IF($B73="Ры",AI74,0)+IF($B70="Ры",AI71,0)+IF($B67="Ры",AI68,0)+IF($B64="Ры",AI65,0)+IF($B61="Ры",AI62,0)+IF($B58="Ры",AI59,0)+IF($B79="Ры",AI80,0)+IF($B49="Ры",AI50,0)+IF($B46="Ры",AI47,0)+IF($B43="Ры",AI44,0)+IF($B40="Ры",AI41,0)+IF($B37="Ры",AI38,0)+IF($B34="Ры",AI35,0)+IF($B31="Ры",AI32,0)+IF($B52="Ры",AI53,0)+IF($B22="Ры",AI23,0)+IF($B19="Ры",AI20,0)+IF($B16="Ры",AI17,0)+IF($B13="Ры",AI14,0)+IF($B10="Ры",AI11,0)+IF($B7="Ры",AI8,0)+IF($B4="Ры",AI5,0)+IF($B25="Ры",AI26,0)</f>
        <v>0</v>
      </c>
      <c r="AJ194" s="31">
        <f>IF($B157="Ры",AJ158,0)+IF($B154="Ры",AJ155,0)+IF($B151="Ры",AJ152,0)+IF($B148="Ры",AJ149,0)+IF($B145="Ры",AJ146,0)+IF($B142="Ры",AJ143,0)+IF($B139="Ры",AJ140,0)+IF($B160="Ры",AJ161,0)+IF($B130="Ры",AJ131,0)+IF($B127="Ры",AJ128,0)+IF($B124="Ры",AJ125,0)+IF($B121="Ры",AJ122,0)+IF($B118="Ры",AJ119,0)+IF($B115="Ры",AJ116,0)+IF($B112="Ры",AJ113,0)+IF($B133="Ры",AJ134,0)+IF($B103="Ры",AJ104,0)+IF($B100="Ры",AJ101,0)+IF($B97="Ры",AJ98,0)+IF($B94="Ры",AJ95,0)+IF($B91="Ры",AJ92,0)+IF($B88="Ры",AJ89,0)+IF($B85="Ры",AJ86,0)+IF($B106="Ры",AJ107,0)+IF($B76="Ры",AJ77,0)+IF($B73="Ры",AJ74,0)+IF($B70="Ры",AJ71,0)+IF($B67="Ры",AJ68,0)+IF($B64="Ры",AJ65,0)+IF($B61="Ры",AJ62,0)+IF($B58="Ры",AJ59,0)+IF($B79="Ры",AJ80,0)+IF($B49="Ры",AJ50,0)+IF($B46="Ры",AJ47,0)+IF($B43="Ры",AJ44,0)+IF($B40="Ры",AJ41,0)+IF($B37="Ры",AJ38,0)+IF($B34="Ры",AJ35,0)+IF($B31="Ры",AJ32,0)+IF($B52="Ры",AJ53,0)+IF($B22="Ры",AJ23,0)+IF($B19="Ры",AJ20,0)+IF($B16="Ры",AJ17,0)+IF($B13="Ры",AJ14,0)+IF($B10="Ры",AJ11,0)+IF($B7="Ры",AJ8,0)+IF($B4="Ры",AJ5,0)+IF($B25="Ры",AJ26,0)</f>
        <v>0</v>
      </c>
      <c r="AK194" s="31">
        <f>IF($B157="Ры",AK158,0)+IF($B154="Ры",AK155,0)+IF($B151="Ры",AK152,0)+IF($B148="Ры",AK149,0)+IF($B145="Ры",AK146,0)+IF($B142="Ры",AK143,0)+IF($B139="Ры",AK140,0)+IF($B160="Ры",AK161,0)+IF($B130="Ры",AK131,0)+IF($B127="Ры",AK128,0)+IF($B124="Ры",AK125,0)+IF($B121="Ры",AK122,0)+IF($B118="Ры",AK119,0)+IF($B115="Ры",AK116,0)+IF($B112="Ры",AK113,0)+IF($B133="Ры",AK134,0)+IF($B103="Ры",AK104,0)+IF($B100="Ры",AK101,0)+IF($B97="Ры",AK98,0)+IF($B94="Ры",AK95,0)+IF($B91="Ры",AK92,0)+IF($B88="Ры",AK89,0)+IF($B85="Ры",AK86,0)+IF($B106="Ры",AK107,0)+IF($B76="Ры",AK77,0)+IF($B73="Ры",AK74,0)+IF($B70="Ры",AK71,0)+IF($B67="Ры",AK68,0)+IF($B64="Ры",AK65,0)+IF($B61="Ры",AK62,0)+IF($B58="Ры",AK59,0)+IF($B79="Ры",AK80,0)+IF($B49="Ры",AK50,0)+IF($B46="Ры",AK47,0)+IF($B43="Ры",AK44,0)+IF($B40="Ры",AK41,0)+IF($B37="Ры",AK38,0)+IF($B34="Ры",AK35,0)+IF($B31="Ры",AK32,0)+IF($B52="Ры",AK53,0)+IF($B22="Ры",AK23,0)+IF($B19="Ры",AK20,0)+IF($B16="Ры",AK17,0)+IF($B13="Ры",AK14,0)+IF($B10="Ры",AK11,0)+IF($B7="Ры",AK8,0)+IF($B4="Ры",AK5,0)+IF($B25="Ры",AK26,0)</f>
        <v>0</v>
      </c>
      <c r="AL194" s="31">
        <f>IF(AK194=0,0,ROUND(AI194/AK194,1))</f>
        <v>0</v>
      </c>
      <c r="AM194" s="31">
        <f>IF($B157="Ры",AM158,0)+IF($B154="Ры",AM155,0)+IF($B151="Ры",AM152,0)+IF($B148="Ры",AM149,0)+IF($B145="Ры",AM146,0)+IF($B142="Ры",AM143,0)+IF($B139="Ры",AM140,0)+IF($B160="Ры",AM161,0)+IF($B130="Ры",AM131,0)+IF($B127="Ры",AM128,0)+IF($B124="Ры",AM125,0)+IF($B121="Ры",AM122,0)+IF($B118="Ры",AM119,0)+IF($B115="Ры",AM116,0)+IF($B112="Ры",AM113,0)+IF($B133="Ры",AM134,0)+IF($B103="Ры",AM104,0)+IF($B100="Ры",AM101,0)+IF($B97="Ры",AM98,0)+IF($B94="Ры",AM95,0)+IF($B91="Ры",AM92,0)+IF($B88="Ры",AM89,0)+IF($B85="Ры",AM86,0)+IF($B106="Ры",AM107,0)+IF($B76="Ры",AM77,0)+IF($B73="Ры",AM74,0)+IF($B70="Ры",AM71,0)+IF($B67="Ры",AM68,0)+IF($B64="Ры",AM65,0)+IF($B61="Ры",AM62,0)+IF($B58="Ры",AM59,0)+IF($B79="Ры",AM80,0)+IF($B49="Ры",AM50,0)+IF($B46="Ры",AM47,0)+IF($B43="Ры",AM44,0)+IF($B40="Ры",AM41,0)+IF($B37="Ры",AM38,0)+IF($B34="Ры",AM35,0)+IF($B31="Ры",AM32,0)+IF($B52="Ры",AM53,0)+IF($B22="Ры",AM23,0)+IF($B19="Ры",AM20,0)+IF($B16="Ры",AM17,0)+IF($B13="Ры",AM14,0)+IF($B10="Ры",AM11,0)+IF($B7="Ры",AM8,0)+IF($B4="Ры",AM5,0)+IF($B25="Ры",AM26,0)</f>
        <v>0</v>
      </c>
      <c r="AN194" s="31">
        <f>IF($B157="Ры",AN158,0)+IF($B154="Ры",AN155,0)+IF($B151="Ры",AN152,0)+IF($B148="Ры",AN149,0)+IF($B145="Ры",AN146,0)+IF($B142="Ры",AN143,0)+IF($B139="Ры",AN140,0)+IF($B160="Ры",AN161,0)+IF($B130="Ры",AN131,0)+IF($B127="Ры",AN128,0)+IF($B124="Ры",AN125,0)+IF($B121="Ры",AN122,0)+IF($B118="Ры",AN119,0)+IF($B115="Ры",AN116,0)+IF($B112="Ры",AN113,0)+IF($B133="Ры",AN134,0)+IF($B103="Ры",AN104,0)+IF($B100="Ры",AN101,0)+IF($B97="Ры",AN98,0)+IF($B94="Ры",AN95,0)+IF($B91="Ры",AN92,0)+IF($B88="Ры",AN89,0)+IF($B85="Ры",AN86,0)+IF($B106="Ры",AN107,0)+IF($B76="Ры",AN77,0)+IF($B73="Ры",AN74,0)+IF($B70="Ры",AN71,0)+IF($B67="Ры",AN68,0)+IF($B64="Ры",AN65,0)+IF($B61="Ры",AN62,0)+IF($B58="Ры",AN59,0)+IF($B79="Ры",AN80,0)+IF($B49="Ры",AN50,0)+IF($B46="Ры",AN47,0)+IF($B43="Ры",AN44,0)+IF($B40="Ры",AN41,0)+IF($B37="Ры",AN38,0)+IF($B34="Ры",AN35,0)+IF($B31="Ры",AN32,0)+IF($B52="Ры",AN53,0)+IF($B22="Ры",AN23,0)+IF($B19="Ры",AN20,0)+IF($B16="Ры",AN17,0)+IF($B13="Ры",AN14,0)+IF($B10="Ры",AN11,0)+IF($B7="Ры",AN8,0)+IF($B4="Ры",AN5,0)+IF($B25="Ры",AN26,0)</f>
        <v>0</v>
      </c>
      <c r="AO194" s="31">
        <f>IF($B157="Ры",AO158,0)+IF($B154="Ры",AO155,0)+IF($B151="Ры",AO152,0)+IF($B148="Ры",AO149,0)+IF($B145="Ры",AO146,0)+IF($B142="Ры",AO143,0)+IF($B139="Ры",AO140,0)+IF($B160="Ры",AO161,0)+IF($B130="Ры",AO131,0)+IF($B127="Ры",AO128,0)+IF($B124="Ры",AO125,0)+IF($B121="Ры",AO122,0)+IF($B118="Ры",AO119,0)+IF($B115="Ры",AO116,0)+IF($B112="Ры",AO113,0)+IF($B133="Ры",AO134,0)+IF($B103="Ры",AO104,0)+IF($B100="Ры",AO101,0)+IF($B97="Ры",AO98,0)+IF($B94="Ры",AO95,0)+IF($B91="Ры",AO92,0)+IF($B88="Ры",AO89,0)+IF($B85="Ры",AO86,0)+IF($B106="Ры",AO107,0)+IF($B76="Ры",AO77,0)+IF($B73="Ры",AO74,0)+IF($B70="Ры",AO71,0)+IF($B67="Ры",AO68,0)+IF($B64="Ры",AO65,0)+IF($B61="Ры",AO62,0)+IF($B58="Ры",AO59,0)+IF($B79="Ры",AO80,0)+IF($B49="Ры",AO50,0)+IF($B46="Ры",AO47,0)+IF($B43="Ры",AO44,0)+IF($B40="Ры",AO41,0)+IF($B37="Ры",AO38,0)+IF($B34="Ры",AO35,0)+IF($B31="Ры",AO32,0)+IF($B52="Ры",AO53,0)+IF($B22="Ры",AO23,0)+IF($B19="Ры",AO20,0)+IF($B16="Ры",AO17,0)+IF($B13="Ры",AO14,0)+IF($B10="Ры",AO11,0)+IF($B7="Ры",AO8,0)+IF($B4="Ры",AO5,0)+IF($B25="Ры",AO26,0)</f>
        <v>0</v>
      </c>
      <c r="AP194" s="31">
        <f>IF(AO194=0,0,ROUND(AM194/AO194,1))</f>
        <v>0</v>
      </c>
      <c r="AQ194" s="79">
        <f>IF($B157="Ры",AQ158,0)+IF($B154="Ры",AQ155,0)+IF($B151="Ры",AQ152,0)+IF($B148="Ры",AQ149,0)+IF($B145="Ры",AQ146,0)+IF($B142="Ры",AQ143,0)+IF($B139="Ры",AQ140,0)+IF($B160="Ры",AQ161,0)+IF($B130="Ры",AQ131,0)+IF($B127="Ры",AQ128,0)+IF($B124="Ры",AQ125,0)+IF($B121="Ры",AQ122,0)+IF($B118="Ры",AQ119,0)+IF($B115="Ры",AQ116,0)+IF($B112="Ры",AQ113,0)+IF($B133="Ры",AQ134,0)+IF($B103="Ры",AQ104,0)+IF($B100="Ры",AQ101,0)+IF($B97="Ры",AQ98,0)+IF($B94="Ры",AQ95,0)+IF($B91="Ры",AQ92,0)+IF($B88="Ры",AQ89,0)+IF($B85="Ры",AQ86,0)+IF($B106="Ры",AQ107,0)+IF($B76="Ры",AQ77,0)+IF($B73="Ры",AQ74,0)+IF($B70="Ры",AQ71,0)+IF($B67="Ры",AQ68,0)+IF($B64="Ры",AQ65,0)+IF($B61="Ры",AQ62,0)+IF($B58="Ры",AQ59,0)+IF($B79="Ры",AQ80,0)+IF($B49="Ры",AQ50,0)+IF($B46="Ры",AQ47,0)+IF($B43="Ры",AQ44,0)+IF($B40="Ры",AQ41,0)+IF($B37="Ры",AQ38,0)+IF($B34="Ры",AQ35,0)+IF($B31="Ры",AQ32,0)+IF($B52="Ры",AQ53,0)+IF($B22="Ры",AQ23,0)+IF($B19="Ры",AQ20,0)+IF($B16="Ры",AQ17,0)+IF($B13="Ры",AQ14,0)+IF($B10="Ры",AQ11,0)+IF($B7="Ры",AQ8,0)+IF($B4="Ры",AQ5,0)+IF($B25="Ры",AQ26,0)</f>
        <v>0</v>
      </c>
      <c r="AR194" s="79">
        <f>IF($B157="AR",AR158,0)+IF($B154="AR",AR155,0)+IF($B151="AR",AR152,0)+IF($B148="AR",AR149,0)+IF($B145="AR",AR146,0)+IF($B142="AR",AR143,0)+IF($B139="AR",AR140,0)+IF($B160="AR",AR161,0)+IF($B130="AR",AR131,0)+IF($B127="AR",AR128,0)+IF($B124="AR",AR125,0)+IF($B121="AR",AR122,0)+IF($B118="AR",AR119,0)+IF($B115="AR",AR116,0)+IF($B112="AR",AR113,0)+IF($B133="AR",AR134,0)+IF($B103="AR",AR104,0)+IF($B100="AR",AR101,0)+IF($B97="AR",AR98,0)+IF($B94="AR",AR95,0)+IF($B91="AR",AR92,0)+IF($B88="AR",AR89,0)+IF($B85="AR",AR86,0)+IF($B106="AR",AR107,0)+IF($B76="AR",AR77,0)+IF($B73="AR",AR74,0)+IF($B70="AR",AR71,0)+IF($B67="AR",AR68,0)+IF($B64="AR",AR65,0)+IF($B61="AR",AR62,0)+IF($B58="AR",AR59,0)+IF($B79="AR",AR80,0)+IF($B49="AR",AR50,0)+IF($B46="AR",AR47,0)+IF($B43="AR",AR44,0)+IF($B40="AR",AR41,0)+IF($B37="AR",AR38,0)+IF($B34="AR",AR35,0)+IF($B31="AR",AR32,0)+IF($B52="AR",AR53,0)+IF($B22="AR",AR23,0)+IF($B19="AR",AR20,0)+IF($B16="AR",AR17,0)+IF($B13="AR",AR14,0)+IF($B10="AR",AR11,0)+IF($B7="AR",AR8,0)+IF($B4="AR",AR5,0)+IF($B25="AR",AR26,0)</f>
        <v>0</v>
      </c>
      <c r="AS194" s="79">
        <f>IF($B157="Ры",AS158,0)+IF($B154="Ры",AS155,0)+IF($B151="Ры",AS152,0)+IF($B148="Ры",AS149,0)+IF($B145="Ры",AS146,0)+IF($B142="Ры",AS143,0)+IF($B139="Ры",AS140,0)+IF($B160="Ры",AS161,0)+IF($B130="Ры",AS131,0)+IF($B127="Ры",AS128,0)+IF($B124="Ры",AS125,0)+IF($B121="Ры",AS122,0)+IF($B118="Ры",AS119,0)+IF($B115="Ры",AS116,0)+IF($B112="Ры",AS113,0)+IF($B133="Ры",AS134,0)+IF($B103="Ры",AS104,0)+IF($B100="Ры",AS101,0)+IF($B97="Ры",AS98,0)+IF($B94="Ры",AS95,0)+IF($B91="Ры",AS92,0)+IF($B88="Ры",AS89,0)+IF($B85="Ры",AS86,0)+IF($B106="Ры",AS107,0)+IF($B76="Ры",AS77,0)+IF($B73="Ры",AS74,0)+IF($B70="Ры",AS71,0)+IF($B67="Ры",AS68,0)+IF($B64="Ры",AS65,0)+IF($B61="Ры",AS62,0)+IF($B58="Ры",AS59,0)+IF($B79="Ры",AS80,0)+IF($B49="Ры",AS50,0)+IF($B46="Ры",AS47,0)+IF($B43="Ры",AS44,0)+IF($B40="Ры",AS41,0)+IF($B37="Ры",AS38,0)+IF($B34="Ры",AS35,0)+IF($B31="Ры",AS32,0)+IF($B52="Ры",AS53,0)+IF($B22="Ры",AS23,0)+IF($B19="Ры",AS20,0)+IF($B16="Ры",AS17,0)+IF($B13="Ры",AS14,0)+IF($B10="Ры",AS11,0)+IF($B7="Ры",AS8,0)+IF($B4="Ры",AS5,0)+IF($B25="Ры",AS26,0)</f>
        <v>0</v>
      </c>
      <c r="AT194" s="79">
        <f t="shared" ref="AT194:AT200" si="2">IF(AS194=0,0,ROUND(AQ194/AS194,1))</f>
        <v>0</v>
      </c>
      <c r="AU194" s="79">
        <f>IF($B157="Ры",AU158,0)+IF($B154="Ры",AU155,0)+IF($B151="Ры",AU152,0)+IF($B148="Ры",AU149,0)+IF($B145="Ры",AU146,0)+IF($B142="Ры",AU143,0)+IF($B139="Ры",AU140,0)+IF($B160="Ры",AU161,0)+IF($B130="Ры",AU131,0)+IF($B127="Ры",AU128,0)+IF($B124="Ры",AU125,0)+IF($B121="Ры",AU122,0)+IF($B118="Ры",AU119,0)+IF($B115="Ры",AU116,0)+IF($B112="Ры",AU113,0)+IF($B133="Ры",AU134,0)+IF($B103="Ры",AU104,0)+IF($B100="Ры",AU101,0)+IF($B97="Ры",AU98,0)+IF($B94="Ры",AU95,0)+IF($B91="Ры",AU92,0)+IF($B88="Ры",AU89,0)+IF($B85="Ры",AU86,0)+IF($B106="Ры",AU107,0)+IF($B76="Ры",AU77,0)+IF($B73="Ры",AU74,0)+IF($B70="Ры",AU71,0)+IF($B67="Ры",AU68,0)+IF($B64="Ры",AU65,0)+IF($B61="Ры",AU62,0)+IF($B58="Ры",AU59,0)+IF($B79="Ры",AU80,0)+IF($B49="Ры",AU50,0)+IF($B46="Ры",AU47,0)+IF($B43="Ры",AU44,0)+IF($B40="Ры",AU41,0)+IF($B37="Ры",AU38,0)+IF($B34="Ры",AU35,0)+IF($B31="Ры",AU32,0)+IF($B52="Ры",AU53,0)+IF($B22="Ры",AU23,0)+IF($B19="Ры",AU20,0)+IF($B16="Ры",AU17,0)+IF($B13="Ры",AU14,0)+IF($B10="Ры",AU11,0)+IF($B7="Ры",AU8,0)+IF($B4="Ры",AU5,0)+IF($B25="Ры",AU26,0)</f>
        <v>0</v>
      </c>
      <c r="AV194" s="31">
        <f>IF($B157="Ры",AV158,0)+IF($B154="Ры",AV155,0)+IF($B151="Ры",AV152,0)+IF($B148="Ры",AV149,0)+IF($B145="Ры",AV146,0)+IF($B142="Ры",AV143,0)+IF($B139="Ры",AV140,0)+IF($B160="Ры",AV161,0)+IF($B130="Ры",AV131,0)+IF($B127="Ры",AV128,0)+IF($B124="Ры",AV125,0)+IF($B121="Ры",AV122,0)+IF($B118="Ры",AV119,0)+IF($B115="Ры",AV116,0)+IF($B112="Ры",AV113,0)+IF($B133="Ры",AV134,0)+IF($B103="Ры",AV104,0)+IF($B100="Ры",AV101,0)+IF($B97="Ры",AV98,0)+IF($B94="Ры",AV95,0)+IF($B91="Ры",AV92,0)+IF($B88="Ры",AV89,0)+IF($B85="Ры",AV86,0)+IF($B106="Ры",AV107,0)+IF($B76="Ры",AV77,0)+IF($B73="Ры",AV74,0)+IF($B70="Ры",AV71,0)+IF($B67="Ры",AV68,0)+IF($B64="Ры",AV65,0)+IF($B61="Ры",AV62,0)+IF($B58="Ры",AV59,0)+IF($B79="Ры",AV80,0)+IF($B49="Ры",AV50,0)+IF($B46="Ры",AV47,0)+IF($B43="Ры",AV44,0)+IF($B40="Ры",AV41,0)+IF($B37="Ры",AV38,0)+IF($B34="Ры",AV35,0)+IF($B31="Ры",AV32,0)+IF($B52="Ры",AV53,0)+IF($B22="Ры",AV23,0)+IF($B19="Ры",AV20,0)+IF($B16="Ры",AV17,0)+IF($B13="Ры",AV14,0)+IF($B10="Ры",AV11,0)+IF($B7="Ры",AV8,0)+IF($B4="Ры",AV5,0)+IF($B25="Ры",AV26,0)</f>
        <v>0</v>
      </c>
      <c r="AW194" s="31">
        <f>IF($B157="Ры",AW158,0)+IF($B154="Ры",AW155,0)+IF($B151="Ры",AW152,0)+IF($B148="Ры",AW149,0)+IF($B145="Ры",AW146,0)+IF($B142="Ры",AW143,0)+IF($B139="Ры",AW140,0)+IF($B160="Ры",AW161,0)+IF($B130="Ры",AW131,0)+IF($B127="Ры",AW128,0)+IF($B124="Ры",AW125,0)+IF($B121="Ры",AW122,0)+IF($B118="Ры",AW119,0)+IF($B115="Ры",AW116,0)+IF($B112="Ры",AW113,0)+IF($B133="Ры",AW134,0)+IF($B103="Ры",AW104,0)+IF($B100="Ры",AW101,0)+IF($B97="Ры",AW98,0)+IF($B94="Ры",AW95,0)+IF($B91="Ры",AW92,0)+IF($B88="Ры",AW89,0)+IF($B85="Ры",AW86,0)+IF($B106="Ры",AW107,0)+IF($B76="Ры",AW77,0)+IF($B73="Ры",AW74,0)+IF($B70="Ры",AW71,0)+IF($B67="Ры",AW68,0)+IF($B64="Ры",AW65,0)+IF($B61="Ры",AW62,0)+IF($B58="Ры",AW59,0)+IF($B79="Ры",AW80,0)+IF($B49="Ры",AW50,0)+IF($B46="Ры",AW47,0)+IF($B43="Ры",AW44,0)+IF($B40="Ры",AW41,0)+IF($B37="Ры",AW38,0)+IF($B34="Ры",AW35,0)+IF($B31="Ры",AW32,0)+IF($B52="Ры",AW53,0)+IF($B22="Ры",AW23,0)+IF($B19="Ры",AW20,0)+IF($B16="Ры",AW17,0)+IF($B13="Ры",AW14,0)+IF($B10="Ры",AW11,0)+IF($B7="Ры",AW8,0)+IF($B4="Ры",AW5,0)+IF($B25="Ры",AW26,0)</f>
        <v>0</v>
      </c>
      <c r="AX194" s="31">
        <f t="shared" ref="AX194:AX200" si="3">IF(AW194=0,0,ROUND(AU194/AW194,1))</f>
        <v>0</v>
      </c>
    </row>
    <row r="195" spans="2:51">
      <c r="V195" s="3" t="s">
        <v>92</v>
      </c>
      <c r="W195" s="171" t="s">
        <v>93</v>
      </c>
      <c r="X195" s="172"/>
      <c r="Y195" s="172"/>
      <c r="Z195" s="173"/>
      <c r="AA195" s="45">
        <f>IF($B157="То",AA158,0)+IF($B154="То",AA155,0)+IF($B151="То",AA152,0)+IF($B148="То",AA149,0)+IF($B145="То",AA146,0)+IF($B142="То",AA143,0)+IF($B139="То",AA140,0)+IF($B160="То",AA161,0)+IF($B130="То",AA131,0)+IF($B127="То",AA128,0)+IF($B124="То",AA125,0)+IF($B121="То",AA122,0)+IF($B118="То",AA119,0)+IF($B115="То",AA116,0)+IF($B112="То",AA113,0)+IF($B133="То",AA134,0)+IF($B103="То",AA104,0)+IF($B100="То",AA101,0)+IF($B97="То",AA98,0)+IF($B94="То",AA95,0)+IF($B91="То",AA92,0)+IF($B88="То",AA89,0)+IF($B85="То",AA86,0)+IF($B106="То",AA107,0)+IF($B76="То",AA77,0)+IF($B73="То",AA74,0)+IF($B70="То",AA71,0)+IF($B67="То",AA68,0)+IF($B64="То",AA65,0)+IF($B61="То",AA62,0)+IF($B58="То",AA59,0)+IF($B79="То",AA80,0)+IF($B49="То",AA50,0)+IF($B46="То",AA47,0)+IF($B43="То",AA44,0)+IF($B40="То",AA41,0)+IF($B37="То",AA38,0)+IF($B34="То",AA35,0)+IF($B31="То",AA32,0)+IF($B52="То",AA53,0)+IF($B22="То",AA23,0)+IF($B19="То",AA20,0)+IF($B16="То",AA17,0)+IF($B13="То",AA14,0)+IF($B10="То",AA11,0)+IF($B7="То",AA8,0)+IF($B4="То",AA5,0)+IF($B25="То",AA26,0)</f>
        <v>0</v>
      </c>
      <c r="AB195" s="45">
        <f>IF($B157="То",AB158,0)+IF($B154="То",AB155,0)+IF($B151="То",AB152,0)+IF($B148="То",AB149,0)+IF($B145="То",AB146,0)+IF($B142="То",AB143,0)+IF($B139="То",AB140,0)+IF($B160="То",AB161,0)+IF($B130="То",AB131,0)+IF($B127="То",AB128,0)+IF($B124="То",AB125,0)+IF($B121="То",AB122,0)+IF($B118="То",AB119,0)+IF($B115="То",AB116,0)+IF($B112="То",AB113,0)+IF($B133="То",AB134,0)+IF($B103="То",AB104,0)+IF($B100="То",AB101,0)+IF($B97="То",AB98,0)+IF($B94="То",AB95,0)+IF($B91="То",AB92,0)+IF($B88="То",AB89,0)+IF($B85="То",AB86,0)+IF($B106="То",AB107,0)+IF($B76="То",AB77,0)+IF($B73="То",AB74,0)+IF($B70="То",AB71,0)+IF($B67="То",AB68,0)+IF($B64="То",AB65,0)+IF($B61="То",AB62,0)+IF($B58="То",AB59,0)+IF($B79="То",AB80,0)+IF($B49="То",AB50,0)+IF($B46="То",AB47,0)+IF($B43="То",AB44,0)+IF($B40="То",AB41,0)+IF($B37="То",AB38,0)+IF($B34="То",AB35,0)+IF($B31="То",AB32,0)+IF($B52="То",AB53,0)+IF($B22="То",AB23,0)+IF($B19="То",AB20,0)+IF($B16="То",AB17,0)+IF($B13="То",AB14,0)+IF($B10="То",AB11,0)+IF($B7="То",AB8,0)+IF($B4="То",AB5,0)+IF($B25="То",AB26,0)</f>
        <v>0</v>
      </c>
      <c r="AC195" s="45">
        <f>IF($B157="То",AC158,0)+IF($B154="То",AC155,0)+IF($B151="То",AC152,0)+IF($B148="То",AC149,0)+IF($B145="То",AC146,0)+IF($B142="То",AC143,0)+IF($B139="То",AC140,0)+IF($B160="То",AC161,0)+IF($B130="То",AC131,0)+IF($B127="То",AC128,0)+IF($B124="То",AC125,0)+IF($B121="То",AC122,0)+IF($B118="То",AC119,0)+IF($B115="То",AC116,0)+IF($B112="То",AC113,0)+IF($B133="То",AC134,0)+IF($B103="То",AC104,0)+IF($B100="То",AC101,0)+IF($B97="То",AC98,0)+IF($B94="То",AC95,0)+IF($B91="То",AC92,0)+IF($B88="То",AC89,0)+IF($B85="То",AC86,0)+IF($B106="То",AC107,0)+IF($B76="То",AC77,0)+IF($B73="То",AC74,0)+IF($B70="То",AC71,0)+IF($B67="То",AC68,0)+IF($B64="То",AC65,0)+IF($B61="То",AC62,0)+IF($B58="То",AC59,0)+IF($B79="То",AC80,0)+IF($B49="То",AC50,0)+IF($B46="То",AC47,0)+IF($B43="То",AC44,0)+IF($B40="То",AC41,0)+IF($B37="То",AC38,0)+IF($B34="То",AC35,0)+IF($B31="То",AC32,0)+IF($B52="То",AC53,0)+IF($B22="То",AC23,0)+IF($B19="То",AC20,0)+IF($B16="То",AC17,0)+IF($B13="То",AC14,0)+IF($B10="То",AC11,0)+IF($B7="То",AC8,0)+IF($B4="То",AC5,0)+IF($B25="То",AC26,0)</f>
        <v>0</v>
      </c>
      <c r="AD195" s="46">
        <f t="shared" si="0"/>
        <v>0</v>
      </c>
      <c r="AE195" s="31">
        <f>IF($B157="То",AE158,0)+IF($B154="То",AE155,0)+IF($B151="То",AE152,0)+IF($B148="То",AE149,0)+IF($B145="То",AE146,0)+IF($B142="То",AE143,0)+IF($B139="То",AE140,0)+IF($B160="То",AE161,0)+IF($B130="То",AE131,0)+IF($B127="То",AE128,0)+IF($B124="То",AE125,0)+IF($B121="То",AE122,0)+IF($B118="То",AE119,0)+IF($B115="То",AE116,0)+IF($B112="То",AE113,0)+IF($B133="То",AE134,0)+IF($B103="То",AE104,0)+IF($B100="То",AE101,0)+IF($B97="То",AE98,0)+IF($B94="То",AE95,0)+IF($B91="То",AE92,0)+IF($B88="То",AE89,0)+IF($B85="То",AE86,0)+IF($B106="То",AE107,0)+IF($B76="То",AE77,0)+IF($B73="То",AE74,0)+IF($B70="То",AE71,0)+IF($B67="То",AE68,0)+IF($B64="То",AE65,0)+IF($B61="То",AE62,0)+IF($B58="То",AE59,0)+IF($B79="То",AE80,0)+IF($B49="То",AE50,0)+IF($B46="То",AE47,0)+IF($B43="То",AE44,0)+IF($B40="То",AE41,0)+IF($B37="То",AE38,0)+IF($B34="То",AE35,0)+IF($B31="То",AE32,0)+IF($B52="То",AE53,0)+IF($B22="То",AE23,0)+IF($B19="То",AE20,0)+IF($B16="То",AE17,0)+IF($B13="То",AE14,0)+IF($B10="То",AE11,0)+IF($B7="То",AE8,0)+IF($B4="То",AE5,0)+IF($B25="То",AE26,0)</f>
        <v>0</v>
      </c>
      <c r="AF195" s="31">
        <f>IF($B157="То",AF158,0)+IF($B154="То",AF155,0)+IF($B151="То",AF152,0)+IF($B148="То",AF149,0)+IF($B145="То",AF146,0)+IF($B142="То",AF143,0)+IF($B139="То",AF140,0)+IF($B160="То",AF161,0)+IF($B130="То",AF131,0)+IF($B127="То",AF128,0)+IF($B124="То",AF125,0)+IF($B121="То",AF122,0)+IF($B118="То",AF119,0)+IF($B115="То",AF116,0)+IF($B112="То",AF113,0)+IF($B133="То",AF134,0)+IF($B103="То",AF104,0)+IF($B100="То",AF101,0)+IF($B97="То",AF98,0)+IF($B94="То",AF95,0)+IF($B91="То",AF92,0)+IF($B88="То",AF89,0)+IF($B85="То",AF86,0)+IF($B106="То",AF107,0)+IF($B76="То",AF77,0)+IF($B73="То",AF74,0)+IF($B70="То",AF71,0)+IF($B67="То",AF68,0)+IF($B64="То",AF65,0)+IF($B61="То",AF62,0)+IF($B58="То",AF59,0)+IF($B79="То",AF80,0)+IF($B49="То",AF50,0)+IF($B46="То",AF47,0)+IF($B43="То",AF44,0)+IF($B40="То",AF41,0)+IF($B37="То",AF38,0)+IF($B34="То",AF35,0)+IF($B31="То",AF32,0)+IF($B52="То",AF53,0)+IF($B22="То",AF23,0)+IF($B19="То",AF20,0)+IF($B16="То",AF17,0)+IF($B13="То",AF14,0)+IF($B10="То",AF11,0)+IF($B7="То",AF8,0)+IF($B4="То",AF5,0)+IF($B25="То",AF26,0)</f>
        <v>0</v>
      </c>
      <c r="AG195" s="31">
        <f>IF($B157="То",AG158,0)+IF($B154="То",AG155,0)+IF($B151="То",AG152,0)+IF($B148="То",AG149,0)+IF($B145="То",AG146,0)+IF($B142="То",AG143,0)+IF($B139="То",AG140,0)+IF($B160="То",AG161,0)+IF($B130="То",AG131,0)+IF($B127="То",AG128,0)+IF($B124="То",AG125,0)+IF($B121="То",AG122,0)+IF($B118="То",AG119,0)+IF($B115="То",AG116,0)+IF($B112="То",AG113,0)+IF($B133="То",AG134,0)+IF($B103="То",AG104,0)+IF($B100="То",AG101,0)+IF($B97="То",AG98,0)+IF($B94="То",AG95,0)+IF($B91="То",AG92,0)+IF($B88="То",AG89,0)+IF($B85="То",AG86,0)+IF($B106="То",AG107,0)+IF($B76="То",AG77,0)+IF($B73="То",AG74,0)+IF($B70="То",AG71,0)+IF($B67="То",AG68,0)+IF($B64="То",AG65,0)+IF($B61="То",AG62,0)+IF($B58="То",AG59,0)+IF($B79="То",AG80,0)+IF($B49="То",AG50,0)+IF($B46="То",AG47,0)+IF($B43="То",AG44,0)+IF($B40="То",AG41,0)+IF($B37="То",AG38,0)+IF($B34="То",AG35,0)+IF($B31="То",AG32,0)+IF($B52="То",AG53,0)+IF($B22="То",AG23,0)+IF($B19="То",AG20,0)+IF($B16="То",AG17,0)+IF($B13="То",AG14,0)+IF($B10="То",AG11,0)+IF($B7="То",AG8,0)+IF($B4="То",AG5,0)+IF($B25="То",AG26,0)</f>
        <v>0</v>
      </c>
      <c r="AH195" s="31">
        <f t="shared" si="1"/>
        <v>0</v>
      </c>
      <c r="AI195" s="31">
        <f>IF($B157="То",AI158,0)+IF($B154="То",AI155,0)+IF($B151="То",AI152,0)+IF($B148="То",AI149,0)+IF($B145="То",AI146,0)+IF($B142="То",AI143,0)+IF($B139="То",AI140,0)+IF($B160="То",AI161,0)+IF($B130="То",AI131,0)+IF($B127="То",AI128,0)+IF($B124="То",AI125,0)+IF($B121="То",AI122,0)+IF($B118="То",AI119,0)+IF($B115="То",AI116,0)+IF($B112="То",AI113,0)+IF($B133="То",AI134,0)+IF($B103="То",AI104,0)+IF($B100="То",AI101,0)+IF($B97="То",AI98,0)+IF($B94="То",AI95,0)+IF($B91="То",AI92,0)+IF($B88="То",AI89,0)+IF($B85="То",AI86,0)+IF($B106="То",AI107,0)+IF($B76="То",AI77,0)+IF($B73="То",AI74,0)+IF($B70="То",AI71,0)+IF($B67="То",AI68,0)+IF($B64="То",AI65,0)+IF($B61="То",AI62,0)+IF($B58="То",AI59,0)+IF($B79="То",AI80,0)+IF($B49="То",AI50,0)+IF($B46="То",AI47,0)+IF($B43="То",AI44,0)+IF($B40="То",AI41,0)+IF($B37="То",AI38,0)+IF($B34="То",AI35,0)+IF($B31="То",AI32,0)+IF($B52="То",AI53,0)+IF($B22="То",AI23,0)+IF($B19="То",AI20,0)+IF($B16="То",AI17,0)+IF($B13="То",AI14,0)+IF($B10="То",AI11,0)+IF($B7="То",AI8,0)+IF($B4="То",AI5,0)+IF($B25="То",AI26,0)</f>
        <v>0</v>
      </c>
      <c r="AJ195" s="31">
        <f>IF($B157="То",AJ158,0)+IF($B154="То",AJ155,0)+IF($B151="То",AJ152,0)+IF($B148="То",AJ149,0)+IF($B145="То",AJ146,0)+IF($B142="То",AJ143,0)+IF($B139="То",AJ140,0)+IF($B160="То",AJ161,0)+IF($B130="То",AJ131,0)+IF($B127="То",AJ128,0)+IF($B124="То",AJ125,0)+IF($B121="То",AJ122,0)+IF($B118="То",AJ119,0)+IF($B115="То",AJ116,0)+IF($B112="То",AJ113,0)+IF($B133="То",AJ134,0)+IF($B103="То",AJ104,0)+IF($B100="То",AJ101,0)+IF($B97="То",AJ98,0)+IF($B94="То",AJ95,0)+IF($B91="То",AJ92,0)+IF($B88="То",AJ89,0)+IF($B85="То",AJ86,0)+IF($B106="То",AJ107,0)+IF($B76="То",AJ77,0)+IF($B73="То",AJ74,0)+IF($B70="То",AJ71,0)+IF($B67="То",AJ68,0)+IF($B64="То",AJ65,0)+IF($B61="То",AJ62,0)+IF($B58="То",AJ59,0)+IF($B79="То",AJ80,0)+IF($B49="То",AJ50,0)+IF($B46="То",AJ47,0)+IF($B43="То",AJ44,0)+IF($B40="То",AJ41,0)+IF($B37="То",AJ38,0)+IF($B34="То",AJ35,0)+IF($B31="То",AJ32,0)+IF($B52="То",AJ53,0)+IF($B22="То",AJ23,0)+IF($B19="То",AJ20,0)+IF($B16="То",AJ17,0)+IF($B13="То",AJ14,0)+IF($B10="То",AJ11,0)+IF($B7="То",AJ8,0)+IF($B4="То",AJ5,0)+IF($B25="То",AJ26,0)</f>
        <v>0</v>
      </c>
      <c r="AK195" s="31">
        <f>IF($B157="То",AK158,0)+IF($B154="То",AK155,0)+IF($B151="То",AK152,0)+IF($B148="То",AK149,0)+IF($B145="То",AK146,0)+IF($B142="То",AK143,0)+IF($B139="То",AK140,0)+IF($B160="То",AK161,0)+IF($B130="То",AK131,0)+IF($B127="То",AK128,0)+IF($B124="То",AK125,0)+IF($B121="То",AK122,0)+IF($B118="То",AK119,0)+IF($B115="То",AK116,0)+IF($B112="То",AK113,0)+IF($B133="То",AK134,0)+IF($B103="То",AK104,0)+IF($B100="То",AK101,0)+IF($B97="То",AK98,0)+IF($B94="То",AK95,0)+IF($B91="То",AK92,0)+IF($B88="То",AK89,0)+IF($B85="То",AK86,0)+IF($B106="То",AK107,0)+IF($B76="То",AK77,0)+IF($B73="То",AK74,0)+IF($B70="То",AK71,0)+IF($B67="То",AK68,0)+IF($B64="То",AK65,0)+IF($B61="То",AK62,0)+IF($B58="То",AK59,0)+IF($B79="То",AK80,0)+IF($B49="То",AK50,0)+IF($B46="То",AK47,0)+IF($B43="То",AK44,0)+IF($B40="То",AK41,0)+IF($B37="То",AK38,0)+IF($B34="То",AK35,0)+IF($B31="То",AK32,0)+IF($B52="То",AK53,0)+IF($B22="То",AK23,0)+IF($B19="То",AK20,0)+IF($B16="То",AK17,0)+IF($B13="То",AK14,0)+IF($B10="То",AK11,0)+IF($B7="То",AK8,0)+IF($B4="То",AK5,0)+IF($B25="То",AK26,0)</f>
        <v>0</v>
      </c>
      <c r="AL195" s="31">
        <f t="shared" ref="AL195:AL200" si="4">IF(AK195=0,0,ROUND(AI195/AK195,1))</f>
        <v>0</v>
      </c>
      <c r="AM195" s="31">
        <f>IF($B157="То",AM158,0)+IF($B154="То",AM155,0)+IF($B151="То",AM152,0)+IF($B148="То",AM149,0)+IF($B145="То",AM146,0)+IF($B142="То",AM143,0)+IF($B139="То",AM140,0)+IF($B160="То",AM161,0)+IF($B130="То",AM131,0)+IF($B127="То",AM128,0)+IF($B124="То",AM125,0)+IF($B121="То",AM122,0)+IF($B118="То",AM119,0)+IF($B115="То",AM116,0)+IF($B112="То",AM113,0)+IF($B133="То",AM134,0)+IF($B103="То",AM104,0)+IF($B100="То",AM101,0)+IF($B97="То",AM98,0)+IF($B94="То",AM95,0)+IF($B91="То",AM92,0)+IF($B88="То",AM89,0)+IF($B85="То",AM86,0)+IF($B106="То",AM107,0)+IF($B76="То",AM77,0)+IF($B73="То",AM74,0)+IF($B70="То",AM71,0)+IF($B67="То",AM68,0)+IF($B64="То",AM65,0)+IF($B61="То",AM62,0)+IF($B58="То",AM59,0)+IF($B79="То",AM80,0)+IF($B49="То",AM50,0)+IF($B46="То",AM47,0)+IF($B43="То",AM44,0)+IF($B40="То",AM41,0)+IF($B37="То",AM38,0)+IF($B34="То",AM35,0)+IF($B31="То",AM32,0)+IF($B52="То",AM53,0)+IF($B22="То",AM23,0)+IF($B19="То",AM20,0)+IF($B16="То",AM17,0)+IF($B13="То",AM14,0)+IF($B10="То",AM11,0)+IF($B7="То",AM8,0)+IF($B4="То",AM5,0)+IF($B25="То",AM26,0)</f>
        <v>0</v>
      </c>
      <c r="AN195" s="31">
        <f>IF($B157="То",AN158,0)+IF($B154="То",AN155,0)+IF($B151="То",AN152,0)+IF($B148="То",AN149,0)+IF($B145="То",AN146,0)+IF($B142="То",AN143,0)+IF($B139="То",AN140,0)+IF($B160="То",AN161,0)+IF($B130="То",AN131,0)+IF($B127="То",AN128,0)+IF($B124="То",AN125,0)+IF($B121="То",AN122,0)+IF($B118="То",AN119,0)+IF($B115="То",AN116,0)+IF($B112="То",AN113,0)+IF($B133="То",AN134,0)+IF($B103="То",AN104,0)+IF($B100="То",AN101,0)+IF($B97="То",AN98,0)+IF($B94="То",AN95,0)+IF($B91="То",AN92,0)+IF($B88="То",AN89,0)+IF($B85="То",AN86,0)+IF($B106="То",AN107,0)+IF($B76="То",AN77,0)+IF($B73="То",AN74,0)+IF($B70="То",AN71,0)+IF($B67="То",AN68,0)+IF($B64="То",AN65,0)+IF($B61="То",AN62,0)+IF($B58="То",AN59,0)+IF($B79="То",AN80,0)+IF($B49="То",AN50,0)+IF($B46="То",AN47,0)+IF($B43="То",AN44,0)+IF($B40="То",AN41,0)+IF($B37="То",AN38,0)+IF($B34="То",AN35,0)+IF($B31="То",AN32,0)+IF($B52="То",AN53,0)+IF($B22="То",AN23,0)+IF($B19="То",AN20,0)+IF($B16="То",AN17,0)+IF($B13="То",AN14,0)+IF($B10="То",AN11,0)+IF($B7="То",AN8,0)+IF($B4="То",AN5,0)+IF($B25="То",AN26,0)</f>
        <v>0</v>
      </c>
      <c r="AO195" s="31">
        <f>IF($B157="То",AO158,0)+IF($B154="То",AO155,0)+IF($B151="То",AO152,0)+IF($B148="То",AO149,0)+IF($B145="То",AO146,0)+IF($B142="То",AO143,0)+IF($B139="То",AO140,0)+IF($B160="То",AO161,0)+IF($B130="То",AO131,0)+IF($B127="То",AO128,0)+IF($B124="То",AO125,0)+IF($B121="То",AO122,0)+IF($B118="То",AO119,0)+IF($B115="То",AO116,0)+IF($B112="То",AO113,0)+IF($B133="То",AO134,0)+IF($B103="То",AO104,0)+IF($B100="То",AO101,0)+IF($B97="То",AO98,0)+IF($B94="То",AO95,0)+IF($B91="То",AO92,0)+IF($B88="То",AO89,0)+IF($B85="То",AO86,0)+IF($B106="То",AO107,0)+IF($B76="То",AO77,0)+IF($B73="То",AO74,0)+IF($B70="То",AO71,0)+IF($B67="То",AO68,0)+IF($B64="То",AO65,0)+IF($B61="То",AO62,0)+IF($B58="То",AO59,0)+IF($B79="То",AO80,0)+IF($B49="То",AO50,0)+IF($B46="То",AO47,0)+IF($B43="То",AO44,0)+IF($B40="То",AO41,0)+IF($B37="То",AO38,0)+IF($B34="То",AO35,0)+IF($B31="То",AO32,0)+IF($B52="То",AO53,0)+IF($B22="То",AO23,0)+IF($B19="То",AO20,0)+IF($B16="То",AO17,0)+IF($B13="То",AO14,0)+IF($B10="То",AO11,0)+IF($B7="То",AO8,0)+IF($B4="То",AO5,0)+IF($B25="То",AO26,0)</f>
        <v>0</v>
      </c>
      <c r="AP195" s="31">
        <f t="shared" ref="AP195:AP200" si="5">IF(AO195=0,0,ROUND(AM195/AO195,1))</f>
        <v>0</v>
      </c>
      <c r="AQ195" s="79">
        <f>IF($B157="То",AQ158,0)+IF($B154="То",AQ155,0)+IF($B151="То",AQ152,0)+IF($B148="То",AQ149,0)+IF($B145="То",AQ146,0)+IF($B142="То",AQ143,0)+IF($B139="То",AQ140,0)+IF($B160="То",AQ161,0)+IF($B130="То",AQ131,0)+IF($B127="То",AQ128,0)+IF($B124="То",AQ125,0)+IF($B121="То",AQ122,0)+IF($B118="То",AQ119,0)+IF($B115="То",AQ116,0)+IF($B112="То",AQ113,0)+IF($B133="То",AQ134,0)+IF($B103="То",AQ104,0)+IF($B100="То",AQ101,0)+IF($B97="То",AQ98,0)+IF($B94="То",AQ95,0)+IF($B91="То",AQ92,0)+IF($B88="То",AQ89,0)+IF($B85="То",AQ86,0)+IF($B106="То",AQ107,0)+IF($B76="То",AQ77,0)+IF($B73="То",AQ74,0)+IF($B70="То",AQ71,0)+IF($B67="То",AQ68,0)+IF($B64="То",AQ65,0)+IF($B61="То",AQ62,0)+IF($B58="То",AQ59,0)+IF($B79="То",AQ80,0)+IF($B49="То",AQ50,0)+IF($B46="То",AQ47,0)+IF($B43="То",AQ44,0)+IF($B40="То",AQ41,0)+IF($B37="То",AQ38,0)+IF($B34="То",AQ35,0)+IF($B31="То",AQ32,0)+IF($B52="То",AQ53,0)+IF($B22="То",AQ23,0)+IF($B19="То",AQ20,0)+IF($B16="То",AQ17,0)+IF($B13="То",AQ14,0)+IF($B10="То",AQ11,0)+IF($B7="То",AQ8,0)+IF($B4="То",AQ5,0)+IF($B25="То",AQ26,0)</f>
        <v>0</v>
      </c>
      <c r="AR195" s="79">
        <f>IF($B157="То",AR158,0)+IF($B154="То",AR155,0)+IF($B151="То",AR152,0)+IF($B148="То",AR149,0)+IF($B145="То",AR146,0)+IF($B142="То",AR143,0)+IF($B139="То",AR140,0)+IF($B160="То",AR161,0)+IF($B130="То",AR131,0)+IF($B127="То",AR128,0)+IF($B124="То",AR125,0)+IF($B121="То",AR122,0)+IF($B118="То",AR119,0)+IF($B115="То",AR116,0)+IF($B112="То",AR113,0)+IF($B133="То",AR134,0)+IF($B103="То",AR104,0)+IF($B100="То",AR101,0)+IF($B97="То",AR98,0)+IF($B94="То",AR95,0)+IF($B91="То",AR92,0)+IF($B88="То",AR89,0)+IF($B85="То",AR86,0)+IF($B106="То",AR107,0)+IF($B76="То",AR77,0)+IF($B73="То",AR74,0)+IF($B70="То",AR71,0)+IF($B67="То",AR68,0)+IF($B64="То",AR65,0)+IF($B61="То",AR62,0)+IF($B58="То",AR59,0)+IF($B79="То",AR80,0)+IF($B49="То",AR50,0)+IF($B46="То",AR47,0)+IF($B43="То",AR44,0)+IF($B40="То",AR41,0)+IF($B37="То",AR38,0)+IF($B34="То",AR35,0)+IF($B31="То",AR32,0)+IF($B52="То",AR53,0)+IF($B22="То",AR23,0)+IF($B19="То",AR20,0)+IF($B16="То",AR17,0)+IF($B13="То",AR14,0)+IF($B10="То",AR11,0)+IF($B7="То",AR8,0)+IF($B4="То",AR5,0)+IF($B25="То",AR26,0)</f>
        <v>0</v>
      </c>
      <c r="AS195" s="79">
        <f>IF($B157="То",AS158,0)+IF($B154="То",AS155,0)+IF($B151="То",AS152,0)+IF($B148="То",AS149,0)+IF($B145="То",AS146,0)+IF($B142="То",AS143,0)+IF($B139="То",AS140,0)+IF($B160="То",AS161,0)+IF($B130="То",AS131,0)+IF($B127="То",AS128,0)+IF($B124="То",AS125,0)+IF($B121="То",AS122,0)+IF($B118="То",AS119,0)+IF($B115="То",AS116,0)+IF($B112="То",AS113,0)+IF($B133="То",AS134,0)+IF($B103="То",AS104,0)+IF($B100="То",AS101,0)+IF($B97="То",AS98,0)+IF($B94="То",AS95,0)+IF($B91="То",AS92,0)+IF($B88="То",AS89,0)+IF($B85="То",AS86,0)+IF($B106="То",AS107,0)+IF($B76="То",AS77,0)+IF($B73="То",AS74,0)+IF($B70="То",AS71,0)+IF($B67="То",AS68,0)+IF($B64="То",AS65,0)+IF($B61="То",AS62,0)+IF($B58="То",AS59,0)+IF($B79="То",AS80,0)+IF($B49="То",AS50,0)+IF($B46="То",AS47,0)+IF($B43="То",AS44,0)+IF($B40="То",AS41,0)+IF($B37="То",AS38,0)+IF($B34="То",AS35,0)+IF($B31="То",AS32,0)+IF($B52="То",AS53,0)+IF($B22="То",AS23,0)+IF($B19="То",AS20,0)+IF($B16="То",AS17,0)+IF($B13="То",AS14,0)+IF($B10="То",AS11,0)+IF($B7="То",AS8,0)+IF($B4="То",AS5,0)+IF($B25="То",AS26,0)</f>
        <v>0</v>
      </c>
      <c r="AT195" s="79">
        <f t="shared" si="2"/>
        <v>0</v>
      </c>
      <c r="AU195" s="79">
        <f>IF($B157="То",AU158,0)+IF($B154="То",AU155,0)+IF($B151="То",AU152,0)+IF($B148="То",AU149,0)+IF($B145="То",AU146,0)+IF($B142="То",AU143,0)+IF($B139="То",AU140,0)+IF($B160="То",AU161,0)+IF($B130="То",AU131,0)+IF($B127="То",AU128,0)+IF($B124="То",AU125,0)+IF($B121="То",AU122,0)+IF($B118="То",AU119,0)+IF($B115="То",AU116,0)+IF($B112="То",AU113,0)+IF($B133="То",AU134,0)+IF($B103="То",AU104,0)+IF($B100="То",AU101,0)+IF($B97="То",AU98,0)+IF($B94="То",AU95,0)+IF($B91="То",AU92,0)+IF($B88="То",AU89,0)+IF($B85="То",AU86,0)+IF($B106="То",AU107,0)+IF($B76="То",AU77,0)+IF($B73="То",AU74,0)+IF($B70="То",AU71,0)+IF($B67="То",AU68,0)+IF($B64="То",AU65,0)+IF($B61="То",AU62,0)+IF($B58="То",AU59,0)+IF($B79="То",AU80,0)+IF($B49="То",AU50,0)+IF($B46="То",AU47,0)+IF($B43="То",AU44,0)+IF($B40="То",AU41,0)+IF($B37="То",AU38,0)+IF($B34="То",AU35,0)+IF($B31="То",AU32,0)+IF($B52="То",AU53,0)+IF($B22="То",AU23,0)+IF($B19="То",AU20,0)+IF($B16="То",AU17,0)+IF($B13="То",AU14,0)+IF($B10="То",AU11,0)+IF($B7="То",AU8,0)+IF($B4="То",AU5,0)+IF($B25="То",AU26,0)</f>
        <v>0</v>
      </c>
      <c r="AV195" s="31">
        <f>IF($B157="То",AV158,0)+IF($B154="То",AV155,0)+IF($B151="То",AV152,0)+IF($B148="То",AV149,0)+IF($B145="То",AV146,0)+IF($B142="То",AV143,0)+IF($B139="То",AV140,0)+IF($B160="То",AV161,0)+IF($B130="То",AV131,0)+IF($B127="То",AV128,0)+IF($B124="То",AV125,0)+IF($B121="То",AV122,0)+IF($B118="То",AV119,0)+IF($B115="То",AV116,0)+IF($B112="То",AV113,0)+IF($B133="То",AV134,0)+IF($B103="То",AV104,0)+IF($B100="То",AV101,0)+IF($B97="То",AV98,0)+IF($B94="То",AV95,0)+IF($B91="То",AV92,0)+IF($B88="То",AV89,0)+IF($B85="То",AV86,0)+IF($B106="То",AV107,0)+IF($B76="То",AV77,0)+IF($B73="То",AV74,0)+IF($B70="То",AV71,0)+IF($B67="То",AV68,0)+IF($B64="То",AV65,0)+IF($B61="То",AV62,0)+IF($B58="То",AV59,0)+IF($B79="То",AV80,0)+IF($B49="То",AV50,0)+IF($B46="То",AV47,0)+IF($B43="То",AV44,0)+IF($B40="То",AV41,0)+IF($B37="То",AV38,0)+IF($B34="То",AV35,0)+IF($B31="То",AV32,0)+IF($B52="То",AV53,0)+IF($B22="То",AV23,0)+IF($B19="То",AV20,0)+IF($B16="То",AV17,0)+IF($B13="То",AV14,0)+IF($B10="То",AV11,0)+IF($B7="То",AV8,0)+IF($B4="То",AV5,0)+IF($B25="То",AV26,0)</f>
        <v>0</v>
      </c>
      <c r="AW195" s="31">
        <f>IF($B157="То",AW158,0)+IF($B154="То",AW155,0)+IF($B151="То",AW152,0)+IF($B148="То",AW149,0)+IF($B145="То",AW146,0)+IF($B142="То",AW143,0)+IF($B139="То",AW140,0)+IF($B160="То",AW161,0)+IF($B130="То",AW131,0)+IF($B127="То",AW128,0)+IF($B124="То",AW125,0)+IF($B121="То",AW122,0)+IF($B118="То",AW119,0)+IF($B115="То",AW116,0)+IF($B112="То",AW113,0)+IF($B133="То",AW134,0)+IF($B103="То",AW104,0)+IF($B100="То",AW101,0)+IF($B97="То",AW98,0)+IF($B94="То",AW95,0)+IF($B91="То",AW92,0)+IF($B88="То",AW89,0)+IF($B85="То",AW86,0)+IF($B106="То",AW107,0)+IF($B76="То",AW77,0)+IF($B73="То",AW74,0)+IF($B70="То",AW71,0)+IF($B67="То",AW68,0)+IF($B64="То",AW65,0)+IF($B61="То",AW62,0)+IF($B58="То",AW59,0)+IF($B79="То",AW80,0)+IF($B49="То",AW50,0)+IF($B46="То",AW47,0)+IF($B43="То",AW44,0)+IF($B40="То",AW41,0)+IF($B37="То",AW38,0)+IF($B34="То",AW35,0)+IF($B31="То",AW32,0)+IF($B52="То",AW53,0)+IF($B22="То",AW23,0)+IF($B19="То",AW20,0)+IF($B16="То",AW17,0)+IF($B13="То",AW14,0)+IF($B10="То",AW11,0)+IF($B7="То",AW8,0)+IF($B4="То",AW5,0)+IF($B25="То",AW26,0)</f>
        <v>0</v>
      </c>
      <c r="AX195" s="31">
        <f t="shared" si="3"/>
        <v>0</v>
      </c>
    </row>
    <row r="196" spans="2:51">
      <c r="V196" s="3" t="s">
        <v>94</v>
      </c>
      <c r="W196" s="182" t="s">
        <v>95</v>
      </c>
      <c r="X196" s="183"/>
      <c r="Y196" s="183"/>
      <c r="Z196" s="184"/>
      <c r="AA196" s="47">
        <f>IF($B157="ТР",AA158,0)+IF($B154="ТР",AA155,0)+IF($B151="ТР",AA152,0)+IF($B148="ТР",AA149,0)+IF($B145="ТР",AA146,0)+IF($B142="ТР",AA143,0)+IF($B139="ТР",AA140,0)+IF($B160="ТР",AA161,0)+IF($B130="ТР",AA131,0)+IF($B127="ТР",AA128,0)+IF($B124="ТР",AA125,0)+IF($B121="ТР",AA122,0)+IF($B118="ТР",AA119,0)+IF($B115="ТР",AA116,0)+IF($B112="ТР",AA113,0)+IF($B133="ТР",AA134,0)+IF($B103="ТР",AA104,0)+IF($B100="ТР",AA101,0)+IF($B97="ТР",AA98,0)+IF($B94="ТР",AA95,0)+IF($B91="ТР",AA92,0)+IF($B88="ТР",AA89,0)+IF($B85="ТР",AA86,0)+IF($B106="ТР",AA107,0)+IF($B76="ТР",AA77,0)+IF($B73="ТР",AA74,0)+IF($B70="ТР",AA71,0)+IF($B67="ТР",AA68,0)+IF($B64="ТР",AA65,0)+IF($B61="ТР",AA62,0)+IF($B58="ТР",AA59,0)+IF($B79="ТР",AA80,0)+IF($B49="ТР",AA50,0)+IF($B46="ТР",AA47,0)+IF($B43="ТР",AA44,0)+IF($B40="ТР",AA41,0)+IF($B37="ТР",AA38,0)+IF($B34="ТР",AA35,0)+IF($B31="ТР",AA32,0)+IF($B52="ТР",AA53,0)+IF($B22="ТР",AA23,0)+IF($B19="ТР",AA20,0)+IF($B16="ТР",AA17,0)+IF($B13="ТР",AA14,0)+IF($B10="ТР",AA11,0)+IF($B7="ТР",AA8,0)+IF($B4="ТР",AA5,0)+IF($B25="ТР",AA26,0)</f>
        <v>0</v>
      </c>
      <c r="AB196" s="47">
        <f>IF($B157="ТР",AB158,0)+IF($B154="ТР",AB155,0)+IF($B151="ТР",AB152,0)+IF($B148="ТР",AB149,0)+IF($B145="ТР",AB146,0)+IF($B142="ТР",AB143,0)+IF($B139="ТР",AB140,0)+IF($B160="ТР",AB161,0)+IF($B130="ТР",AB131,0)+IF($B127="ТР",AB128,0)+IF($B124="ТР",AB125,0)+IF($B121="ТР",AB122,0)+IF($B118="ТР",AB119,0)+IF($B115="ТР",AB116,0)+IF($B112="ТР",AB113,0)+IF($B133="ТР",AB134,0)+IF($B103="ТР",AB104,0)+IF($B100="ТР",AB101,0)+IF($B97="ТР",AB98,0)+IF($B94="ТР",AB95,0)+IF($B91="ТР",AB92,0)+IF($B88="ТР",AB89,0)+IF($B85="ТР",AB86,0)+IF($B106="ТР",AB107,0)+IF($B76="ТР",AB77,0)+IF($B73="ТР",AB74,0)+IF($B70="ТР",AB71,0)+IF($B67="ТР",AB68,0)+IF($B64="ТР",AB65,0)+IF($B61="ТР",AB62,0)+IF($B58="ТР",AB59,0)+IF($B79="ТР",AB80,0)+IF($B49="ТР",AB50,0)+IF($B46="ТР",AB47,0)+IF($B43="ТР",AB44,0)+IF($B40="ТР",AB41,0)+IF($B37="ТР",AB38,0)+IF($B34="ТР",AB35,0)+IF($B31="ТР",AB32,0)+IF($B52="ТР",AB53,0)+IF($B22="ТР",AB23,0)+IF($B19="ТР",AB20,0)+IF($B16="ТР",AB17,0)+IF($B13="ТР",AB14,0)+IF($B10="ТР",AB11,0)+IF($B7="ТР",AB8,0)+IF($B4="ТР",AB5,0)+IF($B25="ТР",AB26,0)</f>
        <v>0</v>
      </c>
      <c r="AC196" s="47">
        <f>IF($B157="ТР",AC158,0)+IF($B154="ТР",AC155,0)+IF($B151="ТР",AC152,0)+IF($B148="ТР",AC149,0)+IF($B145="ТР",AC146,0)+IF($B142="ТР",AC143,0)+IF($B139="ТР",AC140,0)+IF($B160="ТР",AC161,0)+IF($B130="ТР",AC131,0)+IF($B127="ТР",AC128,0)+IF($B124="ТР",AC125,0)+IF($B121="ТР",AC122,0)+IF($B118="ТР",AC119,0)+IF($B115="ТР",AC116,0)+IF($B112="ТР",AC113,0)+IF($B133="ТР",AC134,0)+IF($B103="ТР",AC104,0)+IF($B100="ТР",AC101,0)+IF($B97="ТР",AC98,0)+IF($B94="ТР",AC95,0)+IF($B91="ТР",AC92,0)+IF($B88="ТР",AC89,0)+IF($B85="ТР",AC86,0)+IF($B106="ТР",AC107,0)+IF($B76="ТР",AC77,0)+IF($B73="ТР",AC74,0)+IF($B70="ТР",AC71,0)+IF($B67="ТР",AC68,0)+IF($B64="ТР",AC65,0)+IF($B61="ТР",AC62,0)+IF($B58="ТР",AC59,0)+IF($B79="ТР",AC80,0)+IF($B49="ТР",AC50,0)+IF($B46="ТР",AC47,0)+IF($B43="ТР",AC44,0)+IF($B40="ТР",AC41,0)+IF($B37="ТР",AC38,0)+IF($B34="ТР",AC35,0)+IF($B31="ТР",AC32,0)+IF($B52="ТР",AC53,0)+IF($B22="ТР",AC23,0)+IF($B19="ТР",AC20,0)+IF($B16="ТР",AC17,0)+IF($B13="ТР",AC14,0)+IF($B10="ТР",AC11,0)+IF($B7="ТР",AC8,0)+IF($B4="ТР",AC5,0)+IF($B25="ТР",AC26,0)</f>
        <v>0</v>
      </c>
      <c r="AD196" s="48">
        <f t="shared" si="0"/>
        <v>0</v>
      </c>
      <c r="AE196" s="31">
        <f>IF($B157="ТР",AE158,0)+IF($B154="ТР",AE155,0)+IF($B151="ТР",AE152,0)+IF($B148="ТР",AE149,0)+IF($B145="ТР",AE146,0)+IF($B142="ТР",AE143,0)+IF($B139="ТР",AE140,0)+IF($B160="ТР",AE161,0)+IF($B130="ТР",AE131,0)+IF($B127="ТР",AE128,0)+IF($B124="ТР",AE125,0)+IF($B121="ТР",AE122,0)+IF($B118="ТР",AE119,0)+IF($B115="ТР",AE116,0)+IF($B112="ТР",AE113,0)+IF($B133="ТР",AE134,0)+IF($B103="ТР",AE104,0)+IF($B100="ТР",AE101,0)+IF($B97="ТР",AE98,0)+IF($B94="ТР",AE95,0)+IF($B91="ТР",AE92,0)+IF($B88="ТР",AE89,0)+IF($B85="ТР",AE86,0)+IF($B106="ТР",AE107,0)+IF($B76="ТР",AE77,0)+IF($B73="ТР",AE74,0)+IF($B70="ТР",AE71,0)+IF($B67="ТР",AE68,0)+IF($B64="ТР",AE65,0)+IF($B61="ТР",AE62,0)+IF($B58="ТР",AE59,0)+IF($B79="ТР",AE80,0)+IF($B49="ТР",AE50,0)+IF($B46="ТР",AE47,0)+IF($B43="ТР",AE44,0)+IF($B40="ТР",AE41,0)+IF($B37="ТР",AE38,0)+IF($B34="ТР",AE35,0)+IF($B31="ТР",AE32,0)+IF($B52="ТР",AE53,0)+IF($B22="ТР",AE23,0)+IF($B19="ТР",AE20,0)+IF($B16="ТР",AE17,0)+IF($B13="ТР",AE14,0)+IF($B10="ТР",AE11,0)+IF($B7="ТР",AE8,0)+IF($B4="ТР",AE5,0)+IF($B25="ТР",AE26,0)</f>
        <v>0</v>
      </c>
      <c r="AF196" s="31">
        <f>IF($B157="ТР",AF158,0)+IF($B154="ТР",AF155,0)+IF($B151="ТР",AF152,0)+IF($B148="ТР",AF149,0)+IF($B145="ТР",AF146,0)+IF($B142="ТР",AF143,0)+IF($B139="ТР",AF140,0)+IF($B160="ТР",AF161,0)+IF($B130="ТР",AF131,0)+IF($B127="ТР",AF128,0)+IF($B124="ТР",AF125,0)+IF($B121="ТР",AF122,0)+IF($B118="ТР",AF119,0)+IF($B115="ТР",AF116,0)+IF($B112="ТР",AF113,0)+IF($B133="ТР",AF134,0)+IF($B103="ТР",AF104,0)+IF($B100="ТР",AF101,0)+IF($B97="ТР",AF98,0)+IF($B94="ТР",AF95,0)+IF($B91="ТР",AF92,0)+IF($B88="ТР",AF89,0)+IF($B85="ТР",AF86,0)+IF($B106="ТР",AF107,0)+IF($B76="ТР",AF77,0)+IF($B73="ТР",AF74,0)+IF($B70="ТР",AF71,0)+IF($B67="ТР",AF68,0)+IF($B64="ТР",AF65,0)+IF($B61="ТР",AF62,0)+IF($B58="ТР",AF59,0)+IF($B79="ТР",AF80,0)+IF($B49="ТР",AF50,0)+IF($B46="ТР",AF47,0)+IF($B43="ТР",AF44,0)+IF($B40="ТР",AF41,0)+IF($B37="ТР",AF38,0)+IF($B34="ТР",AF35,0)+IF($B31="ТР",AF32,0)+IF($B52="ТР",AF53,0)+IF($B22="ТР",AF23,0)+IF($B19="ТР",AF20,0)+IF($B16="ТР",AF17,0)+IF($B13="ТР",AF14,0)+IF($B10="ТР",AF11,0)+IF($B7="ТР",AF8,0)+IF($B4="ТР",AF5,0)+IF($B25="ТР",AF26,0)</f>
        <v>0</v>
      </c>
      <c r="AG196" s="31">
        <f>IF($B157="ТР",AG158,0)+IF($B154="ТР",AG155,0)+IF($B151="ТР",AG152,0)+IF($B148="ТР",AG149,0)+IF($B145="ТР",AG146,0)+IF($B142="ТР",AG143,0)+IF($B139="ТР",AG140,0)+IF($B160="ТР",AG161,0)+IF($B130="ТР",AG131,0)+IF($B127="ТР",AG128,0)+IF($B124="ТР",AG125,0)+IF($B121="ТР",AG122,0)+IF($B118="ТР",AG119,0)+IF($B115="ТР",AG116,0)+IF($B112="ТР",AG113,0)+IF($B133="ТР",AG134,0)+IF($B103="ТР",AG104,0)+IF($B100="ТР",AG101,0)+IF($B97="ТР",AG98,0)+IF($B94="ТР",AG95,0)+IF($B91="ТР",AG92,0)+IF($B88="ТР",AG89,0)+IF($B85="ТР",AG86,0)+IF($B106="ТР",AG107,0)+IF($B76="ТР",AG77,0)+IF($B73="ТР",AG74,0)+IF($B70="ТР",AG71,0)+IF($B67="ТР",AG68,0)+IF($B64="ТР",AG65,0)+IF($B61="ТР",AG62,0)+IF($B58="ТР",AG59,0)+IF($B79="ТР",AG80,0)+IF($B49="ТР",AG50,0)+IF($B46="ТР",AG47,0)+IF($B43="ТР",AG44,0)+IF($B40="ТР",AG41,0)+IF($B37="ТР",AG38,0)+IF($B34="ТР",AG35,0)+IF($B31="ТР",AG32,0)+IF($B52="ТР",AG53,0)+IF($B22="ТР",AG23,0)+IF($B19="ТР",AG20,0)+IF($B16="ТР",AG17,0)+IF($B13="ТР",AG14,0)+IF($B10="ТР",AG11,0)+IF($B7="ТР",AG8,0)+IF($B4="ТР",AG5,0)+IF($B25="ТР",AG26,0)</f>
        <v>0</v>
      </c>
      <c r="AH196" s="31">
        <f t="shared" si="1"/>
        <v>0</v>
      </c>
      <c r="AI196" s="31">
        <f>IF($B157="ТР",AI158,0)+IF($B154="ТР",AI155,0)+IF($B151="ТР",AI152,0)+IF($B148="ТР",AI149,0)+IF($B145="ТР",AI146,0)+IF($B142="ТР",AI143,0)+IF($B139="ТР",AI140,0)+IF($B160="ТР",AI161,0)+IF($B130="ТР",AI131,0)+IF($B127="ТР",AI128,0)+IF($B124="ТР",AI125,0)+IF($B121="ТР",AI122,0)+IF($B118="ТР",AI119,0)+IF($B115="ТР",AI116,0)+IF($B112="ТР",AI113,0)+IF($B133="ТР",AI134,0)+IF($B103="ТР",AI104,0)+IF($B100="ТР",AI101,0)+IF($B97="ТР",AI98,0)+IF($B94="ТР",AI95,0)+IF($B91="ТР",AI92,0)+IF($B88="ТР",AI89,0)+IF($B85="ТР",AI86,0)+IF($B106="ТР",AI107,0)+IF($B76="ТР",AI77,0)+IF($B73="ТР",AI74,0)+IF($B70="ТР",AI71,0)+IF($B67="ТР",AI68,0)+IF($B64="ТР",AI65,0)+IF($B61="ТР",AI62,0)+IF($B58="ТР",AI59,0)+IF($B79="ТР",AI80,0)+IF($B49="ТР",AI50,0)+IF($B46="ТР",AI47,0)+IF($B43="ТР",AI44,0)+IF($B40="ТР",AI41,0)+IF($B37="ТР",AI38,0)+IF($B34="ТР",AI35,0)+IF($B31="ТР",AI32,0)+IF($B52="ТР",AI53,0)+IF($B22="ТР",AI23,0)+IF($B19="ТР",AI20,0)+IF($B16="ТР",AI17,0)+IF($B13="ТР",AI14,0)+IF($B10="ТР",AI11,0)+IF($B7="ТР",AI8,0)+IF($B4="ТР",AI5,0)+IF($B25="ТР",AI26,0)</f>
        <v>0</v>
      </c>
      <c r="AJ196" s="31">
        <f>IF($B157="ТР",AJ158,0)+IF($B154="ТР",AJ155,0)+IF($B151="ТР",AJ152,0)+IF($B148="ТР",AJ149,0)+IF($B145="ТР",AJ146,0)+IF($B142="ТР",AJ143,0)+IF($B139="ТР",AJ140,0)+IF($B160="ТР",AJ161,0)+IF($B130="ТР",AJ131,0)+IF($B127="ТР",AJ128,0)+IF($B124="ТР",AJ125,0)+IF($B121="ТР",AJ122,0)+IF($B118="ТР",AJ119,0)+IF($B115="ТР",AJ116,0)+IF($B112="ТР",AJ113,0)+IF($B133="ТР",AJ134,0)+IF($B103="ТР",AJ104,0)+IF($B100="ТР",AJ101,0)+IF($B97="ТР",AJ98,0)+IF($B94="ТР",AJ95,0)+IF($B91="ТР",AJ92,0)+IF($B88="ТР",AJ89,0)+IF($B85="ТР",AJ86,0)+IF($B106="ТР",AJ107,0)+IF($B76="ТР",AJ77,0)+IF($B73="ТР",AJ74,0)+IF($B70="ТР",AJ71,0)+IF($B67="ТР",AJ68,0)+IF($B64="ТР",AJ65,0)+IF($B61="ТР",AJ62,0)+IF($B58="ТР",AJ59,0)+IF($B79="ТР",AJ80,0)+IF($B49="ТР",AJ50,0)+IF($B46="ТР",AJ47,0)+IF($B43="ТР",AJ44,0)+IF($B40="ТР",AJ41,0)+IF($B37="ТР",AJ38,0)+IF($B34="ТР",AJ35,0)+IF($B31="ТР",AJ32,0)+IF($B52="ТР",AJ53,0)+IF($B22="ТР",AJ23,0)+IF($B19="ТР",AJ20,0)+IF($B16="ТР",AJ17,0)+IF($B13="ТР",AJ14,0)+IF($B10="ТР",AJ11,0)+IF($B7="ТР",AJ8,0)+IF($B4="ТР",AJ5,0)+IF($B25="ТР",AJ26,0)</f>
        <v>0</v>
      </c>
      <c r="AK196" s="31">
        <f>IF($B157="ТР",AK158,0)+IF($B154="ТР",AK155,0)+IF($B151="ТР",AK152,0)+IF($B148="ТР",AK149,0)+IF($B145="ТР",AK146,0)+IF($B142="ТР",AK143,0)+IF($B139="ТР",AK140,0)+IF($B160="ТР",AK161,0)+IF($B130="ТР",AK131,0)+IF($B127="ТР",AK128,0)+IF($B124="ТР",AK125,0)+IF($B121="ТР",AK122,0)+IF($B118="ТР",AK119,0)+IF($B115="ТР",AK116,0)+IF($B112="ТР",AK113,0)+IF($B133="ТР",AK134,0)+IF($B103="ТР",AK104,0)+IF($B100="ТР",AK101,0)+IF($B97="ТР",AK98,0)+IF($B94="ТР",AK95,0)+IF($B91="ТР",AK92,0)+IF($B88="ТР",AK89,0)+IF($B85="ТР",AK86,0)+IF($B106="ТР",AK107,0)+IF($B76="ТР",AK77,0)+IF($B73="ТР",AK74,0)+IF($B70="ТР",AK71,0)+IF($B67="ТР",AK68,0)+IF($B64="ТР",AK65,0)+IF($B61="ТР",AK62,0)+IF($B58="ТР",AK59,0)+IF($B79="ТР",AK80,0)+IF($B49="ТР",AK50,0)+IF($B46="ТР",AK47,0)+IF($B43="ТР",AK44,0)+IF($B40="ТР",AK41,0)+IF($B37="ТР",AK38,0)+IF($B34="ТР",AK35,0)+IF($B31="ТР",AK32,0)+IF($B52="ТР",AK53,0)+IF($B22="ТР",AK23,0)+IF($B19="ТР",AK20,0)+IF($B16="ТР",AK17,0)+IF($B13="ТР",AK14,0)+IF($B10="ТР",AK11,0)+IF($B7="ТР",AK8,0)+IF($B4="ТР",AK5,0)+IF($B25="ТР",AK26,0)</f>
        <v>0</v>
      </c>
      <c r="AL196" s="31">
        <f t="shared" si="4"/>
        <v>0</v>
      </c>
      <c r="AM196" s="31">
        <f>IF($B157="ТР",AM158,0)+IF($B154="ТР",AM155,0)+IF($B151="ТР",AM152,0)+IF($B148="ТР",AM149,0)+IF($B145="ТР",AM146,0)+IF($B142="ТР",AM143,0)+IF($B139="ТР",AM140,0)+IF($B160="ТР",AM161,0)+IF($B130="ТР",AM131,0)+IF($B127="ТР",AM128,0)+IF($B124="ТР",AM125,0)+IF($B121="ТР",AM122,0)+IF($B118="ТР",AM119,0)+IF($B115="ТР",AM116,0)+IF($B112="ТР",AM113,0)+IF($B133="ТР",AM134,0)+IF($B103="ТР",AM104,0)+IF($B100="ТР",AM101,0)+IF($B97="ТР",AM98,0)+IF($B94="ТР",AM95,0)+IF($B91="ТР",AM92,0)+IF($B88="ТР",AM89,0)+IF($B85="ТР",AM86,0)+IF($B106="ТР",AM107,0)+IF($B76="ТР",AM77,0)+IF($B73="ТР",AM74,0)+IF($B70="ТР",AM71,0)+IF($B67="ТР",AM68,0)+IF($B64="ТР",AM65,0)+IF($B61="ТР",AM62,0)+IF($B58="ТР",AM59,0)+IF($B79="ТР",AM80,0)+IF($B49="ТР",AM50,0)+IF($B46="ТР",AM47,0)+IF($B43="ТР",AM44,0)+IF($B40="ТР",AM41,0)+IF($B37="ТР",AM38,0)+IF($B34="ТР",AM35,0)+IF($B31="ТР",AM32,0)+IF($B52="ТР",AM53,0)+IF($B22="ТР",AM23,0)+IF($B19="ТР",AM20,0)+IF($B16="ТР",AM17,0)+IF($B13="ТР",AM14,0)+IF($B10="ТР",AM11,0)+IF($B7="ТР",AM8,0)+IF($B4="ТР",AM5,0)+IF($B25="ТР",AM26,0)</f>
        <v>0</v>
      </c>
      <c r="AN196" s="31">
        <f>IF($B157="ТР",AN158,0)+IF($B154="ТР",AN155,0)+IF($B151="ТР",AN152,0)+IF($B148="ТР",AN149,0)+IF($B145="ТР",AN146,0)+IF($B142="ТР",AN143,0)+IF($B139="ТР",AN140,0)+IF($B160="ТР",AN161,0)+IF($B130="ТР",AN131,0)+IF($B127="ТР",AN128,0)+IF($B124="ТР",AN125,0)+IF($B121="ТР",AN122,0)+IF($B118="ТР",AN119,0)+IF($B115="ТР",AN116,0)+IF($B112="ТР",AN113,0)+IF($B133="ТР",AN134,0)+IF($B103="ТР",AN104,0)+IF($B100="ТР",AN101,0)+IF($B97="ТР",AN98,0)+IF($B94="ТР",AN95,0)+IF($B91="ТР",AN92,0)+IF($B88="ТР",AN89,0)+IF($B85="ТР",AN86,0)+IF($B106="ТР",AN107,0)+IF($B76="ТР",AN77,0)+IF($B73="ТР",AN74,0)+IF($B70="ТР",AN71,0)+IF($B67="ТР",AN68,0)+IF($B64="ТР",AN65,0)+IF($B61="ТР",AN62,0)+IF($B58="ТР",AN59,0)+IF($B79="ТР",AN80,0)+IF($B49="ТР",AN50,0)+IF($B46="ТР",AN47,0)+IF($B43="ТР",AN44,0)+IF($B40="ТР",AN41,0)+IF($B37="ТР",AN38,0)+IF($B34="ТР",AN35,0)+IF($B31="ТР",AN32,0)+IF($B52="ТР",AN53,0)+IF($B22="ТР",AN23,0)+IF($B19="ТР",AN20,0)+IF($B16="ТР",AN17,0)+IF($B13="ТР",AN14,0)+IF($B10="ТР",AN11,0)+IF($B7="ТР",AN8,0)+IF($B4="ТР",AN5,0)+IF($B25="ТР",AN26,0)</f>
        <v>0</v>
      </c>
      <c r="AO196" s="31">
        <f>IF($B157="ТР",AO158,0)+IF($B154="ТР",AO155,0)+IF($B151="ТР",AO152,0)+IF($B148="ТР",AO149,0)+IF($B145="ТР",AO146,0)+IF($B142="ТР",AO143,0)+IF($B139="ТР",AO140,0)+IF($B160="ТР",AO161,0)+IF($B130="ТР",AO131,0)+IF($B127="ТР",AO128,0)+IF($B124="ТР",AO125,0)+IF($B121="ТР",AO122,0)+IF($B118="ТР",AO119,0)+IF($B115="ТР",AO116,0)+IF($B112="ТР",AO113,0)+IF($B133="ТР",AO134,0)+IF($B103="ТР",AO104,0)+IF($B100="ТР",AO101,0)+IF($B97="ТР",AO98,0)+IF($B94="ТР",AO95,0)+IF($B91="ТР",AO92,0)+IF($B88="ТР",AO89,0)+IF($B85="ТР",AO86,0)+IF($B106="ТР",AO107,0)+IF($B76="ТР",AO77,0)+IF($B73="ТР",AO74,0)+IF($B70="ТР",AO71,0)+IF($B67="ТР",AO68,0)+IF($B64="ТР",AO65,0)+IF($B61="ТР",AO62,0)+IF($B58="ТР",AO59,0)+IF($B79="ТР",AO80,0)+IF($B49="ТР",AO50,0)+IF($B46="ТР",AO47,0)+IF($B43="ТР",AO44,0)+IF($B40="ТР",AO41,0)+IF($B37="ТР",AO38,0)+IF($B34="ТР",AO35,0)+IF($B31="ТР",AO32,0)+IF($B52="ТР",AO53,0)+IF($B22="ТР",AO23,0)+IF($B19="ТР",AO20,0)+IF($B16="ТР",AO17,0)+IF($B13="ТР",AO14,0)+IF($B10="ТР",AO11,0)+IF($B7="ТР",AO8,0)+IF($B4="ТР",AO5,0)+IF($B25="ТР",AO26,0)</f>
        <v>0</v>
      </c>
      <c r="AP196" s="31">
        <f t="shared" si="5"/>
        <v>0</v>
      </c>
      <c r="AQ196" s="79">
        <f>IF($B157="ТР",AQ158,0)+IF($B154="ТР",AQ155,0)+IF($B151="ТР",AQ152,0)+IF($B148="ТР",AQ149,0)+IF($B145="ТР",AQ146,0)+IF($B142="ТР",AQ143,0)+IF($B139="ТР",AQ140,0)+IF($B160="ТР",AQ161,0)+IF($B130="ТР",AQ131,0)+IF($B127="ТР",AQ128,0)+IF($B124="ТР",AQ125,0)+IF($B121="ТР",AQ122,0)+IF($B118="ТР",AQ119,0)+IF($B115="ТР",AQ116,0)+IF($B112="ТР",AQ113,0)+IF($B133="ТР",AQ134,0)+IF($B103="ТР",AQ104,0)+IF($B100="ТР",AQ101,0)+IF($B97="ТР",AQ98,0)+IF($B94="ТР",AQ95,0)+IF($B91="ТР",AQ92,0)+IF($B88="ТР",AQ89,0)+IF($B85="ТР",AQ86,0)+IF($B106="ТР",AQ107,0)+IF($B76="ТР",AQ77,0)+IF($B73="ТР",AQ74,0)+IF($B70="ТР",AQ71,0)+IF($B67="ТР",AQ68,0)+IF($B64="ТР",AQ65,0)+IF($B61="ТР",AQ62,0)+IF($B58="ТР",AQ59,0)+IF($B79="ТР",AQ80,0)+IF($B49="ТР",AQ50,0)+IF($B46="ТР",AQ47,0)+IF($B43="ТР",AQ44,0)+IF($B40="ТР",AQ41,0)+IF($B37="ТР",AQ38,0)+IF($B34="ТР",AQ35,0)+IF($B31="ТР",AQ32,0)+IF($B52="ТР",AQ53,0)+IF($B22="ТР",AQ23,0)+IF($B19="ТР",AQ20,0)+IF($B16="ТР",AQ17,0)+IF($B13="ТР",AQ14,0)+IF($B10="ТР",AQ11,0)+IF($B7="ТР",AQ8,0)+IF($B4="ТР",AQ5,0)+IF($B25="ТР",AQ26,0)</f>
        <v>0</v>
      </c>
      <c r="AR196" s="79">
        <f>IF($B157="ТР",AR158,0)+IF($B154="ТР",AR155,0)+IF($B151="ТР",AR152,0)+IF($B148="ТР",AR149,0)+IF($B145="ТР",AR146,0)+IF($B142="ТР",AR143,0)+IF($B139="ТР",AR140,0)+IF($B160="ТР",AR161,0)+IF($B130="ТР",AR131,0)+IF($B127="ТР",AR128,0)+IF($B124="ТР",AR125,0)+IF($B121="ТР",AR122,0)+IF($B118="ТР",AR119,0)+IF($B115="ТР",AR116,0)+IF($B112="ТР",AR113,0)+IF($B133="ТР",AR134,0)+IF($B103="ТР",AR104,0)+IF($B100="ТР",AR101,0)+IF($B97="ТР",AR98,0)+IF($B94="ТР",AR95,0)+IF($B91="ТР",AR92,0)+IF($B88="ТР",AR89,0)+IF($B85="ТР",AR86,0)+IF($B106="ТР",AR107,0)+IF($B76="ТР",AR77,0)+IF($B73="ТР",AR74,0)+IF($B70="ТР",AR71,0)+IF($B67="ТР",AR68,0)+IF($B64="ТР",AR65,0)+IF($B61="ТР",AR62,0)+IF($B58="ТР",AR59,0)+IF($B79="ТР",AR80,0)+IF($B49="ТР",AR50,0)+IF($B46="ТР",AR47,0)+IF($B43="ТР",AR44,0)+IF($B40="ТР",AR41,0)+IF($B37="ТР",AR38,0)+IF($B34="ТР",AR35,0)+IF($B31="ТР",AR32,0)+IF($B52="ТР",AR53,0)+IF($B22="ТР",AR23,0)+IF($B19="ТР",AR20,0)+IF($B16="ТР",AR17,0)+IF($B13="ТР",AR14,0)+IF($B10="ТР",AR11,0)+IF($B7="ТР",AR8,0)+IF($B4="ТР",AR5,0)+IF($B25="ТР",AR26,0)</f>
        <v>0</v>
      </c>
      <c r="AS196" s="79">
        <f>IF($B157="ТР",AS158,0)+IF($B154="ТР",AS155,0)+IF($B151="ТР",AS152,0)+IF($B148="ТР",AS149,0)+IF($B145="ТР",AS146,0)+IF($B142="ТР",AS143,0)+IF($B139="ТР",AS140,0)+IF($B160="ТР",AS161,0)+IF($B130="ТР",AS131,0)+IF($B127="ТР",AS128,0)+IF($B124="ТР",AS125,0)+IF($B121="ТР",AS122,0)+IF($B118="ТР",AS119,0)+IF($B115="ТР",AS116,0)+IF($B112="ТР",AS113,0)+IF($B133="ТР",AS134,0)+IF($B103="ТР",AS104,0)+IF($B100="ТР",AS101,0)+IF($B97="ТР",AS98,0)+IF($B94="ТР",AS95,0)+IF($B91="ТР",AS92,0)+IF($B88="ТР",AS89,0)+IF($B85="ТР",AS86,0)+IF($B106="ТР",AS107,0)+IF($B76="ТР",AS77,0)+IF($B73="ТР",AS74,0)+IF($B70="ТР",AS71,0)+IF($B67="ТР",AS68,0)+IF($B64="ТР",AS65,0)+IF($B61="ТР",AS62,0)+IF($B58="ТР",AS59,0)+IF($B79="ТР",AS80,0)+IF($B49="ТР",AS50,0)+IF($B46="ТР",AS47,0)+IF($B43="ТР",AS44,0)+IF($B40="ТР",AS41,0)+IF($B37="ТР",AS38,0)+IF($B34="ТР",AS35,0)+IF($B31="ТР",AS32,0)+IF($B52="ТР",AS53,0)+IF($B22="ТР",AS23,0)+IF($B19="ТР",AS20,0)+IF($B16="ТР",AS17,0)+IF($B13="ТР",AS14,0)+IF($B10="ТР",AS11,0)+IF($B7="ТР",AS8,0)+IF($B4="ТР",AS5,0)+IF($B25="ТР",AS26,0)</f>
        <v>0</v>
      </c>
      <c r="AT196" s="79">
        <f t="shared" si="2"/>
        <v>0</v>
      </c>
      <c r="AU196" s="79">
        <f>IF($B157="ТР",AU158,0)+IF($B154="ТР",AU155,0)+IF($B151="ТР",AU152,0)+IF($B148="ТР",AU149,0)+IF($B145="ТР",AU146,0)+IF($B142="ТР",AU143,0)+IF($B139="ТР",AU140,0)+IF($B160="ТР",AU161,0)+IF($B130="ТР",AU131,0)+IF($B127="ТР",AU128,0)+IF($B124="ТР",AU125,0)+IF($B121="ТР",AU122,0)+IF($B118="ТР",AU119,0)+IF($B115="ТР",AU116,0)+IF($B112="ТР",AU113,0)+IF($B133="ТР",AU134,0)+IF($B103="ТР",AU104,0)+IF($B100="ТР",AU101,0)+IF($B97="ТР",AU98,0)+IF($B94="ТР",AU95,0)+IF($B91="ТР",AU92,0)+IF($B88="ТР",AU89,0)+IF($B85="ТР",AU86,0)+IF($B106="ТР",AU107,0)+IF($B76="ТР",AU77,0)+IF($B73="ТР",AU74,0)+IF($B70="ТР",AU71,0)+IF($B67="ТР",AU68,0)+IF($B64="ТР",AU65,0)+IF($B61="ТР",AU62,0)+IF($B58="ТР",AU59,0)+IF($B79="ТР",AU80,0)+IF($B49="ТР",AU50,0)+IF($B46="ТР",AU47,0)+IF($B43="ТР",AU44,0)+IF($B40="ТР",AU41,0)+IF($B37="ТР",AU38,0)+IF($B34="ТР",AU35,0)+IF($B31="ТР",AU32,0)+IF($B52="ТР",AU53,0)+IF($B22="ТР",AU23,0)+IF($B19="ТР",AU20,0)+IF($B16="ТР",AU17,0)+IF($B13="ТР",AU14,0)+IF($B10="ТР",AU11,0)+IF($B7="ТР",AU8,0)+IF($B4="ТР",AU5,0)+IF($B25="ТР",AU26,0)</f>
        <v>0</v>
      </c>
      <c r="AV196" s="31">
        <f>IF($B157="ТР",AV158,0)+IF($B154="ТР",AV155,0)+IF($B151="ТР",AV152,0)+IF($B148="ТР",AV149,0)+IF($B145="ТР",AV146,0)+IF($B142="ТР",AV143,0)+IF($B139="ТР",AV140,0)+IF($B160="ТР",AV161,0)+IF($B130="ТР",AV131,0)+IF($B127="ТР",AV128,0)+IF($B124="ТР",AV125,0)+IF($B121="ТР",AV122,0)+IF($B118="ТР",AV119,0)+IF($B115="ТР",AV116,0)+IF($B112="ТР",AV113,0)+IF($B133="ТР",AV134,0)+IF($B103="ТР",AV104,0)+IF($B100="ТР",AV101,0)+IF($B97="ТР",AV98,0)+IF($B94="ТР",AV95,0)+IF($B91="ТР",AV92,0)+IF($B88="ТР",AV89,0)+IF($B85="ТР",AV86,0)+IF($B106="ТР",AV107,0)+IF($B76="ТР",AV77,0)+IF($B73="ТР",AV74,0)+IF($B70="ТР",AV71,0)+IF($B67="ТР",AV68,0)+IF($B64="ТР",AV65,0)+IF($B61="ТР",AV62,0)+IF($B58="ТР",AV59,0)+IF($B79="ТР",AV80,0)+IF($B49="ТР",AV50,0)+IF($B46="ТР",AV47,0)+IF($B43="ТР",AV44,0)+IF($B40="ТР",AV41,0)+IF($B37="ТР",AV38,0)+IF($B34="ТР",AV35,0)+IF($B31="ТР",AV32,0)+IF($B52="ТР",AV53,0)+IF($B22="ТР",AV23,0)+IF($B19="ТР",AV20,0)+IF($B16="ТР",AV17,0)+IF($B13="ТР",AV14,0)+IF($B10="ТР",AV11,0)+IF($B7="ТР",AV8,0)+IF($B4="ТР",AV5,0)+IF($B25="ТР",AV26,0)</f>
        <v>0</v>
      </c>
      <c r="AW196" s="31">
        <f>IF($B157="ТР",AW158,0)+IF($B154="ТР",AW155,0)+IF($B151="ТР",AW152,0)+IF($B148="ТР",AW149,0)+IF($B145="ТР",AW146,0)+IF($B142="ТР",AW143,0)+IF($B139="ТР",AW140,0)+IF($B160="ТР",AW161,0)+IF($B130="ТР",AW131,0)+IF($B127="ТР",AW128,0)+IF($B124="ТР",AW125,0)+IF($B121="ТР",AW122,0)+IF($B118="ТР",AW119,0)+IF($B115="ТР",AW116,0)+IF($B112="ТР",AW113,0)+IF($B133="ТР",AW134,0)+IF($B103="ТР",AW104,0)+IF($B100="ТР",AW101,0)+IF($B97="ТР",AW98,0)+IF($B94="ТР",AW95,0)+IF($B91="ТР",AW92,0)+IF($B88="ТР",AW89,0)+IF($B85="ТР",AW86,0)+IF($B106="ТР",AW107,0)+IF($B76="ТР",AW77,0)+IF($B73="ТР",AW74,0)+IF($B70="ТР",AW71,0)+IF($B67="ТР",AW68,0)+IF($B64="ТР",AW65,0)+IF($B61="ТР",AW62,0)+IF($B58="ТР",AW59,0)+IF($B79="ТР",AW80,0)+IF($B49="ТР",AW50,0)+IF($B46="ТР",AW47,0)+IF($B43="ТР",AW44,0)+IF($B40="ТР",AW41,0)+IF($B37="ТР",AW38,0)+IF($B34="ТР",AW35,0)+IF($B31="ТР",AW32,0)+IF($B52="ТР",AW53,0)+IF($B22="ТР",AW23,0)+IF($B19="ТР",AW20,0)+IF($B16="ТР",AW17,0)+IF($B13="ТР",AW14,0)+IF($B10="ТР",AW11,0)+IF($B7="ТР",AW8,0)+IF($B4="ТР",AW5,0)+IF($B25="ТР",AW26,0)</f>
        <v>0</v>
      </c>
      <c r="AX196" s="31">
        <f t="shared" si="3"/>
        <v>0</v>
      </c>
    </row>
    <row r="197" spans="2:51">
      <c r="V197" s="3" t="s">
        <v>96</v>
      </c>
      <c r="W197" s="171" t="s">
        <v>97</v>
      </c>
      <c r="X197" s="172"/>
      <c r="Y197" s="172"/>
      <c r="Z197" s="173"/>
      <c r="AA197" s="45">
        <f>IF($B157="ТТ",AA158,0)+IF($B154="ТТ",AA155,0)+IF($B151="ТТ",AA152,0)+IF($B148="ТТ",AA149,0)+IF($B145="ТТ",AA146,0)+IF($B142="ТТ",AA143,0)+IF($B139="ТТ",AA140,0)+IF($B160="ТТ",AA161,0)+IF($B130="ТТ",AA131,0)+IF($B127="ТТ",AA128,0)+IF($B124="ТТ",AA125,0)+IF($B121="ТТ",AA122,0)+IF($B118="ТТ",AA119,0)+IF($B115="ТТ",AA116,0)+IF($B112="ТТ",AA113,0)+IF($B133="ТТ",AA134,0)+IF($B103="ТТ",AA104,0)+IF($B100="ТТ",AA101,0)+IF($B97="ТТ",AA98,0)+IF($B94="ТТ",AA95,0)+IF($B91="ТТ",AA92,0)+IF($B88="ТТ",AA89,0)+IF($B85="ТТ",AA86,0)+IF($B106="ТТ",AA107,0)+IF($B76="ТТ",AA77,0)+IF($B73="ТТ",AA74,0)+IF($B70="ТТ",AA71,0)+IF($B67="ТТ",AA68,0)+IF($B64="ТТ",AA65,0)+IF($B61="ТТ",AA62,0)+IF($B58="ТТ",AA59,0)+IF($B79="ТТ",AA80,0)+IF($B49="ТТ",AA50,0)+IF($B46="ТТ",AA47,0)+IF($B43="ТТ",AA44,0)+IF($B40="ТТ",AA41,0)+IF($B37="ТТ",AA38,0)+IF($B34="ТТ",AA35,0)+IF($B31="ТТ",AA32,0)+IF($B52="ТТ",AA53,0)+IF($B22="ТТ",AA23,0)+IF($B19="ТТ",AA20,0)+IF($B16="ТТ",AA17,0)+IF($B13="ТТ",AA14,0)+IF($B10="ТТ",AA11,0)+IF($B7="ТТ",AA8,0)+IF($B4="ТТ",AA5,0)+IF($B25="ТТ",AA26,0)</f>
        <v>0</v>
      </c>
      <c r="AB197" s="45">
        <f>IF($B157="ТТ",AB158,0)+IF($B154="ТТ",AB155,0)+IF($B151="ТТ",AB152,0)+IF($B148="ТТ",AB149,0)+IF($B145="ТТ",AB146,0)+IF($B142="ТТ",AB143,0)+IF($B139="ТТ",AB140,0)+IF($B160="ТТ",AB161,0)+IF($B130="ТТ",AB131,0)+IF($B127="ТТ",AB128,0)+IF($B124="ТТ",AB125,0)+IF($B121="ТТ",AB122,0)+IF($B118="ТТ",AB119,0)+IF($B115="ТТ",AB116,0)+IF($B112="ТТ",AB113,0)+IF($B133="ТТ",AB134,0)+IF($B103="ТТ",AB104,0)+IF($B100="ТТ",AB101,0)+IF($B97="ТТ",AB98,0)+IF($B94="ТТ",AB95,0)+IF($B91="ТТ",AB92,0)+IF($B88="ТТ",AB89,0)+IF($B85="ТТ",AB86,0)+IF($B106="ТТ",AB107,0)+IF($B76="ТТ",AB77,0)+IF($B73="ТТ",AB74,0)+IF($B70="ТТ",AB71,0)+IF($B67="ТТ",AB68,0)+IF($B64="ТТ",AB65,0)+IF($B61="ТТ",AB62,0)+IF($B58="ТТ",AB59,0)+IF($B79="ТТ",AB80,0)+IF($B49="ТТ",AB50,0)+IF($B46="ТТ",AB47,0)+IF($B43="ТТ",AB44,0)+IF($B40="ТТ",AB41,0)+IF($B37="ТТ",AB38,0)+IF($B34="ТТ",AB35,0)+IF($B31="ТТ",AB32,0)+IF($B52="ТТ",AB53,0)+IF($B22="ТТ",AB23,0)+IF($B19="ТТ",AB20,0)+IF($B16="ТТ",AB17,0)+IF($B13="ТТ",AB14,0)+IF($B10="ТТ",AB11,0)+IF($B7="ТТ",AB8,0)+IF($B4="ТТ",AB5,0)+IF($B25="ТТ",AB26,0)</f>
        <v>0</v>
      </c>
      <c r="AC197" s="45">
        <f>IF($B157="ТТ",AC158,0)+IF($B154="ТТ",AC155,0)+IF($B151="ТТ",AC152,0)+IF($B148="ТТ",AC149,0)+IF($B145="ТТ",AC146,0)+IF($B142="ТТ",AC143,0)+IF($B139="ТТ",AC140,0)+IF($B160="ТТ",AC161,0)+IF($B130="ТТ",AC131,0)+IF($B127="ТТ",AC128,0)+IF($B124="ТТ",AC125,0)+IF($B121="ТТ",AC122,0)+IF($B118="ТТ",AC119,0)+IF($B115="ТТ",AC116,0)+IF($B112="ТТ",AC113,0)+IF($B133="ТТ",AC134,0)+IF($B103="ТТ",AC104,0)+IF($B100="ТТ",AC101,0)+IF($B97="ТТ",AC98,0)+IF($B94="ТТ",AC95,0)+IF($B91="ТТ",AC92,0)+IF($B88="ТТ",AC89,0)+IF($B85="ТТ",AC86,0)+IF($B106="ТТ",AC107,0)+IF($B76="ТТ",AC77,0)+IF($B73="ТТ",AC74,0)+IF($B70="ТТ",AC71,0)+IF($B67="ТТ",AC68,0)+IF($B64="ТТ",AC65,0)+IF($B61="ТТ",AC62,0)+IF($B58="ТТ",AC59,0)+IF($B79="ТТ",AC80,0)+IF($B49="ТТ",AC50,0)+IF($B46="ТТ",AC47,0)+IF($B43="ТТ",AC44,0)+IF($B40="ТТ",AC41,0)+IF($B37="ТТ",AC38,0)+IF($B34="ТТ",AC35,0)+IF($B31="ТТ",AC32,0)+IF($B52="ТТ",AC53,0)+IF($B22="ТТ",AC23,0)+IF($B19="ТТ",AC20,0)+IF($B16="ТТ",AC17,0)+IF($B13="ТТ",AC14,0)+IF($B10="ТТ",AC11,0)+IF($B7="ТТ",AC8,0)+IF($B4="ТТ",AC5,0)+IF($B25="ТТ",AC26,0)</f>
        <v>0</v>
      </c>
      <c r="AD197" s="46">
        <f t="shared" si="0"/>
        <v>0</v>
      </c>
      <c r="AE197" s="31">
        <f>IF($B157="ТТ",AE158,0)+IF($B154="ТТ",AE155,0)+IF($B151="ТТ",AE152,0)+IF($B148="ТТ",AE149,0)+IF($B145="ТТ",AE146,0)+IF($B142="ТТ",AE143,0)+IF($B139="ТТ",AE140,0)+IF($B160="ТТ",AE161,0)+IF($B130="ТТ",AE131,0)+IF($B127="ТТ",AE128,0)+IF($B124="ТТ",AE125,0)+IF($B121="ТТ",AE122,0)+IF($B118="ТТ",AE119,0)+IF($B115="ТТ",AE116,0)+IF($B112="ТТ",AE113,0)+IF($B133="ТТ",AE134,0)+IF($B103="ТТ",AE104,0)+IF($B100="ТТ",AE101,0)+IF($B97="ТТ",AE98,0)+IF($B94="ТТ",AE95,0)+IF($B91="ТТ",AE92,0)+IF($B88="ТТ",AE89,0)+IF($B85="ТТ",AE86,0)+IF($B106="ТТ",AE107,0)+IF($B76="ТТ",AE77,0)+IF($B73="ТТ",AE74,0)+IF($B70="ТТ",AE71,0)+IF($B67="ТТ",AE68,0)+IF($B64="ТТ",AE65,0)+IF($B61="ТТ",AE62,0)+IF($B58="ТТ",AE59,0)+IF($B79="ТТ",AE80,0)+IF($B49="ТТ",AE50,0)+IF($B46="ТТ",AE47,0)+IF($B43="ТТ",AE44,0)+IF($B40="ТТ",AE41,0)+IF($B37="ТТ",AE38,0)+IF($B34="ТТ",AE35,0)+IF($B31="ТТ",AE32,0)+IF($B52="ТТ",AE53,0)+IF($B22="ТТ",AE23,0)+IF($B19="ТТ",AE20,0)+IF($B16="ТТ",AE17,0)+IF($B13="ТТ",AE14,0)+IF($B10="ТТ",AE11,0)+IF($B7="ТТ",AE8,0)+IF($B4="ТТ",AE5,0)+IF($B25="ТТ",AE26,0)</f>
        <v>0</v>
      </c>
      <c r="AF197" s="31">
        <f>IF($B157="ТТ",AF158,0)+IF($B154="ТТ",AF155,0)+IF($B151="ТТ",AF152,0)+IF($B148="ТТ",AF149,0)+IF($B145="ТТ",AF146,0)+IF($B142="ТТ",AF143,0)+IF($B139="ТТ",AF140,0)+IF($B160="ТТ",AF161,0)+IF($B130="ТТ",AF131,0)+IF($B127="ТТ",AF128,0)+IF($B124="ТТ",AF125,0)+IF($B121="ТТ",AF122,0)+IF($B118="ТТ",AF119,0)+IF($B115="ТТ",AF116,0)+IF($B112="ТТ",AF113,0)+IF($B133="ТТ",AF134,0)+IF($B103="ТТ",AF104,0)+IF($B100="ТТ",AF101,0)+IF($B97="ТТ",AF98,0)+IF($B94="ТТ",AF95,0)+IF($B91="ТТ",AF92,0)+IF($B88="ТТ",AF89,0)+IF($B85="ТТ",AF86,0)+IF($B106="ТТ",AF107,0)+IF($B76="ТТ",AF77,0)+IF($B73="ТТ",AF74,0)+IF($B70="ТТ",AF71,0)+IF($B67="ТТ",AF68,0)+IF($B64="ТТ",AF65,0)+IF($B61="ТТ",AF62,0)+IF($B58="ТТ",AF59,0)+IF($B79="ТТ",AF80,0)+IF($B49="ТТ",AF50,0)+IF($B46="ТТ",AF47,0)+IF($B43="ТТ",AF44,0)+IF($B40="ТТ",AF41,0)+IF($B37="ТТ",AF38,0)+IF($B34="ТТ",AF35,0)+IF($B31="ТТ",AF32,0)+IF($B52="ТТ",AF53,0)+IF($B22="ТТ",AF23,0)+IF($B19="ТТ",AF20,0)+IF($B16="ТТ",AF17,0)+IF($B13="ТТ",AF14,0)+IF($B10="ТТ",AF11,0)+IF($B7="ТТ",AF8,0)+IF($B4="ТТ",AF5,0)+IF($B25="ТТ",AF26,0)</f>
        <v>0</v>
      </c>
      <c r="AG197" s="31">
        <f>IF($B157="ТТ",AG158,0)+IF($B154="ТТ",AG155,0)+IF($B151="ТТ",AG152,0)+IF($B148="ТТ",AG149,0)+IF($B145="ТТ",AG146,0)+IF($B142="ТТ",AG143,0)+IF($B139="ТТ",AG140,0)+IF($B160="ТТ",AG161,0)+IF($B130="ТТ",AG131,0)+IF($B127="ТТ",AG128,0)+IF($B124="ТТ",AG125,0)+IF($B121="ТТ",AG122,0)+IF($B118="ТТ",AG119,0)+IF($B115="ТТ",AG116,0)+IF($B112="ТТ",AG113,0)+IF($B133="ТТ",AG134,0)+IF($B103="ТТ",AG104,0)+IF($B100="ТТ",AG101,0)+IF($B97="ТТ",AG98,0)+IF($B94="ТТ",AG95,0)+IF($B91="ТТ",AG92,0)+IF($B88="ТТ",AG89,0)+IF($B85="ТТ",AG86,0)+IF($B106="ТТ",AG107,0)+IF($B76="ТТ",AG77,0)+IF($B73="ТТ",AG74,0)+IF($B70="ТТ",AG71,0)+IF($B67="ТТ",AG68,0)+IF($B64="ТТ",AG65,0)+IF($B61="ТТ",AG62,0)+IF($B58="ТТ",AG59,0)+IF($B79="ТТ",AG80,0)+IF($B49="ТТ",AG50,0)+IF($B46="ТТ",AG47,0)+IF($B43="ТТ",AG44,0)+IF($B40="ТТ",AG41,0)+IF($B37="ТТ",AG38,0)+IF($B34="ТТ",AG35,0)+IF($B31="ТТ",AG32,0)+IF($B52="ТТ",AG53,0)+IF($B22="ТТ",AG23,0)+IF($B19="ТТ",AG20,0)+IF($B16="ТТ",AG17,0)+IF($B13="ТТ",AG14,0)+IF($B10="ТТ",AG11,0)+IF($B7="ТТ",AG8,0)+IF($B4="ТТ",AG5,0)+IF($B25="ТТ",AG26,0)</f>
        <v>0</v>
      </c>
      <c r="AH197" s="31">
        <f t="shared" si="1"/>
        <v>0</v>
      </c>
      <c r="AI197" s="31">
        <f>IF($B157="ТТ",AI158,0)+IF($B154="ТТ",AI155,0)+IF($B151="ТТ",AI152,0)+IF($B148="ТТ",AI149,0)+IF($B145="ТТ",AI146,0)+IF($B142="ТТ",AI143,0)+IF($B139="ТТ",AI140,0)+IF($B160="ТТ",AI161,0)+IF($B130="ТТ",AI131,0)+IF($B127="ТТ",AI128,0)+IF($B124="ТТ",AI125,0)+IF($B121="ТТ",AI122,0)+IF($B118="ТТ",AI119,0)+IF($B115="ТТ",AI116,0)+IF($B112="ТТ",AI113,0)+IF($B133="ТТ",AI134,0)+IF($B103="ТТ",AI104,0)+IF($B100="ТТ",AI101,0)+IF($B97="ТТ",AI98,0)+IF($B94="ТТ",AI95,0)+IF($B91="ТТ",AI92,0)+IF($B88="ТТ",AI89,0)+IF($B85="ТТ",AI86,0)+IF($B106="ТТ",AI107,0)+IF($B76="ТТ",AI77,0)+IF($B73="ТТ",AI74,0)+IF($B70="ТТ",AI71,0)+IF($B67="ТТ",AI68,0)+IF($B64="ТТ",AI65,0)+IF($B61="ТТ",AI62,0)+IF($B58="ТТ",AI59,0)+IF($B79="ТТ",AI80,0)+IF($B49="ТТ",AI50,0)+IF($B46="ТТ",AI47,0)+IF($B43="ТТ",AI44,0)+IF($B40="ТТ",AI41,0)+IF($B37="ТТ",AI38,0)+IF($B34="ТТ",AI35,0)+IF($B31="ТТ",AI32,0)+IF($B52="ТТ",AI53,0)+IF($B22="ТТ",AI23,0)+IF($B19="ТТ",AI20,0)+IF($B16="ТТ",AI17,0)+IF($B13="ТТ",AI14,0)+IF($B10="ТТ",AI11,0)+IF($B7="ТТ",AI8,0)+IF($B4="ТТ",AI5,0)+IF($B25="ТТ",AI26,0)</f>
        <v>0</v>
      </c>
      <c r="AJ197" s="31">
        <f>IF($B157="ТТ",AJ158,0)+IF($B154="ТТ",AJ155,0)+IF($B151="ТТ",AJ152,0)+IF($B148="ТТ",AJ149,0)+IF($B145="ТТ",AJ146,0)+IF($B142="ТТ",AJ143,0)+IF($B139="ТТ",AJ140,0)+IF($B160="ТТ",AJ161,0)+IF($B130="ТТ",AJ131,0)+IF($B127="ТТ",AJ128,0)+IF($B124="ТТ",AJ125,0)+IF($B121="ТТ",AJ122,0)+IF($B118="ТТ",AJ119,0)+IF($B115="ТТ",AJ116,0)+IF($B112="ТТ",AJ113,0)+IF($B133="ТТ",AJ134,0)+IF($B103="ТТ",AJ104,0)+IF($B100="ТТ",AJ101,0)+IF($B97="ТТ",AJ98,0)+IF($B94="ТТ",AJ95,0)+IF($B91="ТТ",AJ92,0)+IF($B88="ТТ",AJ89,0)+IF($B85="ТТ",AJ86,0)+IF($B106="ТТ",AJ107,0)+IF($B76="ТТ",AJ77,0)+IF($B73="ТТ",AJ74,0)+IF($B70="ТТ",AJ71,0)+IF($B67="ТТ",AJ68,0)+IF($B64="ТТ",AJ65,0)+IF($B61="ТТ",AJ62,0)+IF($B58="ТТ",AJ59,0)+IF($B79="ТТ",AJ80,0)+IF($B49="ТТ",AJ50,0)+IF($B46="ТТ",AJ47,0)+IF($B43="ТТ",AJ44,0)+IF($B40="ТТ",AJ41,0)+IF($B37="ТТ",AJ38,0)+IF($B34="ТТ",AJ35,0)+IF($B31="ТТ",AJ32,0)+IF($B52="ТТ",AJ53,0)+IF($B22="ТТ",AJ23,0)+IF($B19="ТТ",AJ20,0)+IF($B16="ТТ",AJ17,0)+IF($B13="ТТ",AJ14,0)+IF($B10="ТТ",AJ11,0)+IF($B7="ТТ",AJ8,0)+IF($B4="ТТ",AJ5,0)+IF($B25="ТТ",AJ26,0)</f>
        <v>0</v>
      </c>
      <c r="AK197" s="31">
        <f>IF($B157="ТТ",AK158,0)+IF($B154="ТТ",AK155,0)+IF($B151="ТТ",AK152,0)+IF($B148="ТТ",AK149,0)+IF($B145="ТТ",AK146,0)+IF($B142="ТТ",AK143,0)+IF($B139="ТТ",AK140,0)+IF($B160="ТТ",AK161,0)+IF($B130="ТТ",AK131,0)+IF($B127="ТТ",AK128,0)+IF($B124="ТТ",AK125,0)+IF($B121="ТТ",AK122,0)+IF($B118="ТТ",AK119,0)+IF($B115="ТТ",AK116,0)+IF($B112="ТТ",AK113,0)+IF($B133="ТТ",AK134,0)+IF($B103="ТТ",AK104,0)+IF($B100="ТТ",AK101,0)+IF($B97="ТТ",AK98,0)+IF($B94="ТТ",AK95,0)+IF($B91="ТТ",AK92,0)+IF($B88="ТТ",AK89,0)+IF($B85="ТТ",AK86,0)+IF($B106="ТТ",AK107,0)+IF($B76="ТТ",AK77,0)+IF($B73="ТТ",AK74,0)+IF($B70="ТТ",AK71,0)+IF($B67="ТТ",AK68,0)+IF($B64="ТТ",AK65,0)+IF($B61="ТТ",AK62,0)+IF($B58="ТТ",AK59,0)+IF($B79="ТТ",AK80,0)+IF($B49="ТТ",AK50,0)+IF($B46="ТТ",AK47,0)+IF($B43="ТТ",AK44,0)+IF($B40="ТТ",AK41,0)+IF($B37="ТТ",AK38,0)+IF($B34="ТТ",AK35,0)+IF($B31="ТТ",AK32,0)+IF($B52="ТТ",AK53,0)+IF($B22="ТТ",AK23,0)+IF($B19="ТТ",AK20,0)+IF($B16="ТТ",AK17,0)+IF($B13="ТТ",AK14,0)+IF($B10="ТТ",AK11,0)+IF($B7="ТТ",AK8,0)+IF($B4="ТТ",AK5,0)+IF($B25="ТТ",AK26,0)</f>
        <v>0</v>
      </c>
      <c r="AL197" s="31">
        <f t="shared" si="4"/>
        <v>0</v>
      </c>
      <c r="AM197" s="31">
        <f>IF($B157="ТТ",AM158,0)+IF($B154="ТТ",AM155,0)+IF($B151="ТТ",AM152,0)+IF($B148="ТТ",AM149,0)+IF($B145="ТТ",AM146,0)+IF($B142="ТТ",AM143,0)+IF($B139="ТТ",AM140,0)+IF($B160="ТТ",AM161,0)+IF($B130="ТТ",AM131,0)+IF($B127="ТТ",AM128,0)+IF($B124="ТТ",AM125,0)+IF($B121="ТТ",AM122,0)+IF($B118="ТТ",AM119,0)+IF($B115="ТТ",AM116,0)+IF($B112="ТТ",AM113,0)+IF($B133="ТТ",AM134,0)+IF($B103="ТТ",AM104,0)+IF($B100="ТТ",AM101,0)+IF($B97="ТТ",AM98,0)+IF($B94="ТТ",AM95,0)+IF($B91="ТТ",AM92,0)+IF($B88="ТТ",AM89,0)+IF($B85="ТТ",AM86,0)+IF($B106="ТТ",AM107,0)+IF($B76="ТТ",AM77,0)+IF($B73="ТТ",AM74,0)+IF($B70="ТТ",AM71,0)+IF($B67="ТТ",AM68,0)+IF($B64="ТТ",AM65,0)+IF($B61="ТТ",AM62,0)+IF($B58="ТТ",AM59,0)+IF($B79="ТТ",AM80,0)+IF($B49="ТТ",AM50,0)+IF($B46="ТТ",AM47,0)+IF($B43="ТТ",AM44,0)+IF($B40="ТТ",AM41,0)+IF($B37="ТТ",AM38,0)+IF($B34="ТТ",AM35,0)+IF($B31="ТТ",AM32,0)+IF($B52="ТТ",AM53,0)+IF($B22="ТТ",AM23,0)+IF($B19="ТТ",AM20,0)+IF($B16="ТТ",AM17,0)+IF($B13="ТТ",AM14,0)+IF($B10="ТТ",AM11,0)+IF($B7="ТТ",AM8,0)+IF($B4="ТТ",AM5,0)+IF($B25="ТТ",AM26,0)</f>
        <v>0</v>
      </c>
      <c r="AN197" s="31">
        <f>IF($B157="ТТ",AN158,0)+IF($B154="ТТ",AN155,0)+IF($B151="ТТ",AN152,0)+IF($B148="ТТ",AN149,0)+IF($B145="ТТ",AN146,0)+IF($B142="ТТ",AN143,0)+IF($B139="ТТ",AN140,0)+IF($B160="ТТ",AN161,0)+IF($B130="ТТ",AN131,0)+IF($B127="ТТ",AN128,0)+IF($B124="ТТ",AN125,0)+IF($B121="ТТ",AN122,0)+IF($B118="ТТ",AN119,0)+IF($B115="ТТ",AN116,0)+IF($B112="ТТ",AN113,0)+IF($B133="ТТ",AN134,0)+IF($B103="ТТ",AN104,0)+IF($B100="ТТ",AN101,0)+IF($B97="ТТ",AN98,0)+IF($B94="ТТ",AN95,0)+IF($B91="ТТ",AN92,0)+IF($B88="ТТ",AN89,0)+IF($B85="ТТ",AN86,0)+IF($B106="ТТ",AN107,0)+IF($B76="ТТ",AN77,0)+IF($B73="ТТ",AN74,0)+IF($B70="ТТ",AN71,0)+IF($B67="ТТ",AN68,0)+IF($B64="ТТ",AN65,0)+IF($B61="ТТ",AN62,0)+IF($B58="ТТ",AN59,0)+IF($B79="ТТ",AN80,0)+IF($B49="ТТ",AN50,0)+IF($B46="ТТ",AN47,0)+IF($B43="ТТ",AN44,0)+IF($B40="ТТ",AN41,0)+IF($B37="ТТ",AN38,0)+IF($B34="ТТ",AN35,0)+IF($B31="ТТ",AN32,0)+IF($B52="ТТ",AN53,0)+IF($B22="ТТ",AN23,0)+IF($B19="ТТ",AN20,0)+IF($B16="ТТ",AN17,0)+IF($B13="ТТ",AN14,0)+IF($B10="ТТ",AN11,0)+IF($B7="ТТ",AN8,0)+IF($B4="ТТ",AN5,0)+IF($B25="ТТ",AN26,0)</f>
        <v>0</v>
      </c>
      <c r="AO197" s="31">
        <f>IF($B157="ТТ",AO158,0)+IF($B154="ТТ",AO155,0)+IF($B151="ТТ",AO152,0)+IF($B148="ТТ",AO149,0)+IF($B145="ТТ",AO146,0)+IF($B142="ТТ",AO143,0)+IF($B139="ТТ",AO140,0)+IF($B160="ТТ",AO161,0)+IF($B130="ТТ",AO131,0)+IF($B127="ТТ",AO128,0)+IF($B124="ТТ",AO125,0)+IF($B121="ТТ",AO122,0)+IF($B118="ТТ",AO119,0)+IF($B115="ТТ",AO116,0)+IF($B112="ТТ",AO113,0)+IF($B133="ТТ",AO134,0)+IF($B103="ТТ",AO104,0)+IF($B100="ТТ",AO101,0)+IF($B97="ТТ",AO98,0)+IF($B94="ТТ",AO95,0)+IF($B91="ТТ",AO92,0)+IF($B88="ТТ",AO89,0)+IF($B85="ТТ",AO86,0)+IF($B106="ТТ",AO107,0)+IF($B76="ТТ",AO77,0)+IF($B73="ТТ",AO74,0)+IF($B70="ТТ",AO71,0)+IF($B67="ТТ",AO68,0)+IF($B64="ТТ",AO65,0)+IF($B61="ТТ",AO62,0)+IF($B58="ТТ",AO59,0)+IF($B79="ТТ",AO80,0)+IF($B49="ТТ",AO50,0)+IF($B46="ТТ",AO47,0)+IF($B43="ТТ",AO44,0)+IF($B40="ТТ",AO41,0)+IF($B37="ТТ",AO38,0)+IF($B34="ТТ",AO35,0)+IF($B31="ТТ",AO32,0)+IF($B52="ТТ",AO53,0)+IF($B22="ТТ",AO23,0)+IF($B19="ТТ",AO20,0)+IF($B16="ТТ",AO17,0)+IF($B13="ТТ",AO14,0)+IF($B10="ТТ",AO11,0)+IF($B7="ТТ",AO8,0)+IF($B4="ТТ",AO5,0)+IF($B25="ТТ",AO26,0)</f>
        <v>0</v>
      </c>
      <c r="AP197" s="31">
        <f t="shared" si="5"/>
        <v>0</v>
      </c>
      <c r="AQ197" s="79">
        <f>IF($B157="ТТ",AQ158,0)+IF($B154="ТТ",AQ155,0)+IF($B151="ТТ",AQ152,0)+IF($B148="ТТ",AQ149,0)+IF($B145="ТТ",AQ146,0)+IF($B142="ТТ",AQ143,0)+IF($B139="ТТ",AQ140,0)+IF($B160="ТТ",AQ161,0)+IF($B130="ТТ",AQ131,0)+IF($B127="ТТ",AQ128,0)+IF($B124="ТТ",AQ125,0)+IF($B121="ТТ",AQ122,0)+IF($B118="ТТ",AQ119,0)+IF($B115="ТТ",AQ116,0)+IF($B112="ТТ",AQ113,0)+IF($B133="ТТ",AQ134,0)+IF($B103="ТТ",AQ104,0)+IF($B100="ТТ",AQ101,0)+IF($B97="ТТ",AQ98,0)+IF($B94="ТТ",AQ95,0)+IF($B91="ТТ",AQ92,0)+IF($B88="ТТ",AQ89,0)+IF($B85="ТТ",AQ86,0)+IF($B106="ТТ",AQ107,0)+IF($B76="ТТ",AQ77,0)+IF($B73="ТТ",AQ74,0)+IF($B70="ТТ",AQ71,0)+IF($B67="ТТ",AQ68,0)+IF($B64="ТТ",AQ65,0)+IF($B61="ТТ",AQ62,0)+IF($B58="ТТ",AQ59,0)+IF($B79="ТТ",AQ80,0)+IF($B49="ТТ",AQ50,0)+IF($B46="ТТ",AQ47,0)+IF($B43="ТТ",AQ44,0)+IF($B40="ТТ",AQ41,0)+IF($B37="ТТ",AQ38,0)+IF($B34="ТТ",AQ35,0)+IF($B31="ТТ",AQ32,0)+IF($B52="ТТ",AQ53,0)+IF($B22="ТТ",AQ23,0)+IF($B19="ТТ",AQ20,0)+IF($B16="ТТ",AQ17,0)+IF($B13="ТТ",AQ14,0)+IF($B10="ТТ",AQ11,0)+IF($B7="ТТ",AQ8,0)+IF($B4="ТТ",AQ5,0)+IF($B25="ТТ",AQ26,0)</f>
        <v>0</v>
      </c>
      <c r="AR197" s="79">
        <f>IF($B157="ТТ",AR158,0)+IF($B154="ТТ",AR155,0)+IF($B151="ТТ",AR152,0)+IF($B148="ТТ",AR149,0)+IF($B145="ТТ",AR146,0)+IF($B142="ТТ",AR143,0)+IF($B139="ТТ",AR140,0)+IF($B160="ТТ",AR161,0)+IF($B130="ТТ",AR131,0)+IF($B127="ТТ",AR128,0)+IF($B124="ТТ",AR125,0)+IF($B121="ТТ",AR122,0)+IF($B118="ТТ",AR119,0)+IF($B115="ТТ",AR116,0)+IF($B112="ТТ",AR113,0)+IF($B133="ТТ",AR134,0)+IF($B103="ТТ",AR104,0)+IF($B100="ТТ",AR101,0)+IF($B97="ТТ",AR98,0)+IF($B94="ТТ",AR95,0)+IF($B91="ТТ",AR92,0)+IF($B88="ТТ",AR89,0)+IF($B85="ТТ",AR86,0)+IF($B106="ТТ",AR107,0)+IF($B76="ТТ",AR77,0)+IF($B73="ТТ",AR74,0)+IF($B70="ТТ",AR71,0)+IF($B67="ТТ",AR68,0)+IF($B64="ТТ",AR65,0)+IF($B61="ТТ",AR62,0)+IF($B58="ТТ",AR59,0)+IF($B79="ТТ",AR80,0)+IF($B49="ТТ",AR50,0)+IF($B46="ТТ",AR47,0)+IF($B43="ТТ",AR44,0)+IF($B40="ТТ",AR41,0)+IF($B37="ТТ",AR38,0)+IF($B34="ТТ",AR35,0)+IF($B31="ТТ",AR32,0)+IF($B52="ТТ",AR53,0)+IF($B22="ТТ",AR23,0)+IF($B19="ТТ",AR20,0)+IF($B16="ТТ",AR17,0)+IF($B13="ТТ",AR14,0)+IF($B10="ТТ",AR11,0)+IF($B7="ТТ",AR8,0)+IF($B4="ТТ",AR5,0)+IF($B25="ТТ",AR26,0)</f>
        <v>0</v>
      </c>
      <c r="AS197" s="79">
        <f>IF($B157="ТТ",AS158,0)+IF($B154="ТТ",AS155,0)+IF($B151="ТТ",AS152,0)+IF($B148="ТТ",AS149,0)+IF($B145="ТТ",AS146,0)+IF($B142="ТТ",AS143,0)+IF($B139="ТТ",AS140,0)+IF($B160="ТТ",AS161,0)+IF($B130="ТТ",AS131,0)+IF($B127="ТТ",AS128,0)+IF($B124="ТТ",AS125,0)+IF($B121="ТТ",AS122,0)+IF($B118="ТТ",AS119,0)+IF($B115="ТТ",AS116,0)+IF($B112="ТТ",AS113,0)+IF($B133="ТТ",AS134,0)+IF($B103="ТТ",AS104,0)+IF($B100="ТТ",AS101,0)+IF($B97="ТТ",AS98,0)+IF($B94="ТТ",AS95,0)+IF($B91="ТТ",AS92,0)+IF($B88="ТТ",AS89,0)+IF($B85="ТТ",AS86,0)+IF($B106="ТТ",AS107,0)+IF($B76="ТТ",AS77,0)+IF($B73="ТТ",AS74,0)+IF($B70="ТТ",AS71,0)+IF($B67="ТТ",AS68,0)+IF($B64="ТТ",AS65,0)+IF($B61="ТТ",AS62,0)+IF($B58="ТТ",AS59,0)+IF($B79="ТТ",AS80,0)+IF($B49="ТТ",AS50,0)+IF($B46="ТТ",AS47,0)+IF($B43="ТТ",AS44,0)+IF($B40="ТТ",AS41,0)+IF($B37="ТТ",AS38,0)+IF($B34="ТТ",AS35,0)+IF($B31="ТТ",AS32,0)+IF($B52="ТТ",AS53,0)+IF($B22="ТТ",AS23,0)+IF($B19="ТТ",AS20,0)+IF($B16="ТТ",AS17,0)+IF($B13="ТТ",AS14,0)+IF($B10="ТТ",AS11,0)+IF($B7="ТТ",AS8,0)+IF($B4="ТТ",AS5,0)+IF($B25="ТТ",AS26,0)</f>
        <v>0</v>
      </c>
      <c r="AT197" s="79">
        <f t="shared" si="2"/>
        <v>0</v>
      </c>
      <c r="AU197" s="79">
        <f>IF($B157="ТТ",AU158,0)+IF($B154="ТТ",AU155,0)+IF($B151="ТТ",AU152,0)+IF($B148="ТТ",AU149,0)+IF($B145="ТТ",AU146,0)+IF($B142="ТТ",AU143,0)+IF($B139="ТТ",AU140,0)+IF($B160="ТТ",AU161,0)+IF($B130="ТТ",AU131,0)+IF($B127="ТТ",AU128,0)+IF($B124="ТТ",AU125,0)+IF($B121="ТТ",AU122,0)+IF($B118="ТТ",AU119,0)+IF($B115="ТТ",AU116,0)+IF($B112="ТТ",AU113,0)+IF($B133="ТТ",AU134,0)+IF($B103="ТТ",AU104,0)+IF($B100="ТТ",AU101,0)+IF($B97="ТТ",AU98,0)+IF($B94="ТТ",AU95,0)+IF($B91="ТТ",AU92,0)+IF($B88="ТТ",AU89,0)+IF($B85="ТТ",AU86,0)+IF($B106="ТТ",AU107,0)+IF($B76="ТТ",AU77,0)+IF($B73="ТТ",AU74,0)+IF($B70="ТТ",AU71,0)+IF($B67="ТТ",AU68,0)+IF($B64="ТТ",AU65,0)+IF($B61="ТТ",AU62,0)+IF($B58="ТТ",AU59,0)+IF($B79="ТТ",AU80,0)+IF($B49="ТТ",AU50,0)+IF($B46="ТТ",AU47,0)+IF($B43="ТТ",AU44,0)+IF($B40="ТТ",AU41,0)+IF($B37="ТТ",AU38,0)+IF($B34="ТТ",AU35,0)+IF($B31="ТТ",AU32,0)+IF($B52="ТТ",AU53,0)+IF($B22="ТТ",AU23,0)+IF($B19="ТТ",AU20,0)+IF($B16="ТТ",AU17,0)+IF($B13="ТТ",AU14,0)+IF($B10="ТТ",AU11,0)+IF($B7="ТТ",AU8,0)+IF($B4="ТТ",AU5,0)+IF($B25="ТТ",AU26,0)</f>
        <v>0</v>
      </c>
      <c r="AV197" s="31">
        <f>IF($B157="ТТ",AV158,0)+IF($B154="ТТ",AV155,0)+IF($B151="ТТ",AV152,0)+IF($B148="ТТ",AV149,0)+IF($B145="ТТ",AV146,0)+IF($B142="ТТ",AV143,0)+IF($B139="ТТ",AV140,0)+IF($B160="ТТ",AV161,0)+IF($B130="ТТ",AV131,0)+IF($B127="ТТ",AV128,0)+IF($B124="ТТ",AV125,0)+IF($B121="ТТ",AV122,0)+IF($B118="ТТ",AV119,0)+IF($B115="ТТ",AV116,0)+IF($B112="ТТ",AV113,0)+IF($B133="ТТ",AV134,0)+IF($B103="ТТ",AV104,0)+IF($B100="ТТ",AV101,0)+IF($B97="ТТ",AV98,0)+IF($B94="ТТ",AV95,0)+IF($B91="ТТ",AV92,0)+IF($B88="ТТ",AV89,0)+IF($B85="ТТ",AV86,0)+IF($B106="ТТ",AV107,0)+IF($B76="ТТ",AV77,0)+IF($B73="ТТ",AV74,0)+IF($B70="ТТ",AV71,0)+IF($B67="ТТ",AV68,0)+IF($B64="ТТ",AV65,0)+IF($B61="ТТ",AV62,0)+IF($B58="ТТ",AV59,0)+IF($B79="ТТ",AV80,0)+IF($B49="ТТ",AV50,0)+IF($B46="ТТ",AV47,0)+IF($B43="ТТ",AV44,0)+IF($B40="ТТ",AV41,0)+IF($B37="ТТ",AV38,0)+IF($B34="ТТ",AV35,0)+IF($B31="ТТ",AV32,0)+IF($B52="ТТ",AV53,0)+IF($B22="ТТ",AV23,0)+IF($B19="ТТ",AV20,0)+IF($B16="ТТ",AV17,0)+IF($B13="ТТ",AV14,0)+IF($B10="ТТ",AV11,0)+IF($B7="ТТ",AV8,0)+IF($B4="ТТ",AV5,0)+IF($B25="ТТ",AV26,0)</f>
        <v>0</v>
      </c>
      <c r="AW197" s="31">
        <f>IF($B157="ТТ",AW158,0)+IF($B154="ТТ",AW155,0)+IF($B151="ТТ",AW152,0)+IF($B148="ТТ",AW149,0)+IF($B145="ТТ",AW146,0)+IF($B142="ТТ",AW143,0)+IF($B139="ТТ",AW140,0)+IF($B160="ТТ",AW161,0)+IF($B130="ТТ",AW131,0)+IF($B127="ТТ",AW128,0)+IF($B124="ТТ",AW125,0)+IF($B121="ТТ",AW122,0)+IF($B118="ТТ",AW119,0)+IF($B115="ТТ",AW116,0)+IF($B112="ТТ",AW113,0)+IF($B133="ТТ",AW134,0)+IF($B103="ТТ",AW104,0)+IF($B100="ТТ",AW101,0)+IF($B97="ТТ",AW98,0)+IF($B94="ТТ",AW95,0)+IF($B91="ТТ",AW92,0)+IF($B88="ТТ",AW89,0)+IF($B85="ТТ",AW86,0)+IF($B106="ТТ",AW107,0)+IF($B76="ТТ",AW77,0)+IF($B73="ТТ",AW74,0)+IF($B70="ТТ",AW71,0)+IF($B67="ТТ",AW68,0)+IF($B64="ТТ",AW65,0)+IF($B61="ТТ",AW62,0)+IF($B58="ТТ",AW59,0)+IF($B79="ТТ",AW80,0)+IF($B49="ТТ",AW50,0)+IF($B46="ТТ",AW47,0)+IF($B43="ТТ",AW44,0)+IF($B40="ТТ",AW41,0)+IF($B37="ТТ",AW38,0)+IF($B34="ТТ",AW35,0)+IF($B31="ТТ",AW32,0)+IF($B52="ТТ",AW53,0)+IF($B22="ТТ",AW23,0)+IF($B19="ТТ",AW20,0)+IF($B16="ТТ",AW17,0)+IF($B13="ТТ",AW14,0)+IF($B10="ТТ",AW11,0)+IF($B7="ТТ",AW8,0)+IF($B4="ТТ",AW5,0)+IF($B25="ТТ",AW26,0)</f>
        <v>0</v>
      </c>
      <c r="AX197" s="31">
        <f t="shared" si="3"/>
        <v>0</v>
      </c>
    </row>
    <row r="198" spans="2:51">
      <c r="V198" s="3" t="s">
        <v>98</v>
      </c>
      <c r="W198" s="182" t="s">
        <v>99</v>
      </c>
      <c r="X198" s="183"/>
      <c r="Y198" s="183"/>
      <c r="Z198" s="184"/>
      <c r="AA198" s="47">
        <f>IF($B157="ПГ",AA158,0)+IF($B154="ПГ",AA155,0)+IF($B151="ПГ",AA152,0)+IF($B148="ПГ",AA149,0)+IF($B145="ПГ",AA146,0)+IF($B142="ПГ",AA143,0)+IF($B139="ПГ",AA140,0)+IF($B160="ПГ",AA161,0)+IF($B130="ПГ",AA131,0)+IF($B127="ПГ",AA128,0)+IF($B124="ПГ",AA125,0)+IF($B121="ПГ",AA122,0)+IF($B118="ПГ",AA119,0)+IF($B115="ПГ",AA116,0)+IF($B112="ПГ",AA113,0)+IF($B133="ПГ",AA134,0)+IF($B103="ПГ",AA104,0)+IF($B100="ПГ",AA101,0)+IF($B97="ПГ",AA98,0)+IF($B94="ПГ",AA95,0)+IF($B91="ПГ",AA92,0)+IF($B88="ПГ",AA89,0)+IF($B85="ПГ",AA86,0)+IF($B106="ПГ",AA107,0)+IF($B76="ПГ",AA77,0)+IF($B73="ПГ",AA74,0)+IF($B70="ПГ",AA71,0)+IF($B67="ПГ",AA68,0)+IF($B64="ПГ",AA65,0)+IF($B61="ПГ",AA62,0)+IF($B58="ПГ",AA59,0)+IF($B79="ПГ",AA80,0)+IF($B49="ПГ",AA50,0)+IF($B46="ПГ",AA47,0)+IF($B43="ПГ",AA44,0)+IF($B40="ПГ",AA41,0)+IF($B37="ПГ",AA38,0)+IF($B34="ПГ",AA35,0)+IF($B31="ПГ",AA32,0)+IF($B52="ПГ",AA53,0)+IF($B22="ПГ",AA23,0)+IF($B19="ПГ",AA20,0)+IF($B16="ПГ",AA17,0)+IF($B13="ПГ",AA14,0)+IF($B10="ПГ",AA11,0)+IF($B7="ПГ",AA8,0)+IF($B4="ПГ",AA5,0)+IF($B25="ПГ",AA26,0)</f>
        <v>0</v>
      </c>
      <c r="AB198" s="47">
        <f>IF($B157="ПГ",AB158,0)+IF($B154="ПГ",AB155,0)+IF($B151="ПГ",AB152,0)+IF($B148="ПГ",AB149,0)+IF($B145="ПГ",AB146,0)+IF($B142="ПГ",AB143,0)+IF($B139="ПГ",AB140,0)+IF($B160="ПГ",AB161,0)+IF($B130="ПГ",AB131,0)+IF($B127="ПГ",AB128,0)+IF($B124="ПГ",AB125,0)+IF($B121="ПГ",AB122,0)+IF($B118="ПГ",AB119,0)+IF($B115="ПГ",AB116,0)+IF($B112="ПГ",AB113,0)+IF($B133="ПГ",AB134,0)+IF($B103="ПГ",AB104,0)+IF($B100="ПГ",AB101,0)+IF($B97="ПГ",AB98,0)+IF($B94="ПГ",AB95,0)+IF($B91="ПГ",AB92,0)+IF($B88="ПГ",AB89,0)+IF($B85="ПГ",AB86,0)+IF($B106="ПГ",AB107,0)+IF($B76="ПГ",AB77,0)+IF($B73="ПГ",AB74,0)+IF($B70="ПГ",AB71,0)+IF($B67="ПГ",AB68,0)+IF($B64="ПГ",AB65,0)+IF($B61="ПГ",AB62,0)+IF($B58="ПГ",AB59,0)+IF($B79="ПГ",AB80,0)+IF($B49="ПГ",AB50,0)+IF($B46="ПГ",AB47,0)+IF($B43="ПГ",AB44,0)+IF($B40="ПГ",AB41,0)+IF($B37="ПГ",AB38,0)+IF($B34="ПГ",AB35,0)+IF($B31="ПГ",AB32,0)+IF($B52="ПГ",AB53,0)+IF($B22="ПГ",AB23,0)+IF($B19="ПГ",AB20,0)+IF($B16="ПГ",AB17,0)+IF($B13="ПГ",AB14,0)+IF($B10="ПГ",AB11,0)+IF($B7="ПГ",AB8,0)+IF($B4="ПГ",AB5,0)+IF($B25="ПГ",AB26,0)</f>
        <v>0</v>
      </c>
      <c r="AC198" s="47">
        <f>IF($B157="ПГ",AC158,0)+IF($B154="ПГ",AC155,0)+IF($B151="ПГ",AC152,0)+IF($B148="ПГ",AC149,0)+IF($B145="ПГ",AC146,0)+IF($B142="ПГ",AC143,0)+IF($B139="ПГ",AC140,0)+IF($B160="ПГ",AC161,0)+IF($B130="ПГ",AC131,0)+IF($B127="ПГ",AC128,0)+IF($B124="ПГ",AC125,0)+IF($B121="ПГ",AC122,0)+IF($B118="ПГ",AC119,0)+IF($B115="ПГ",AC116,0)+IF($B112="ПГ",AC113,0)+IF($B133="ПГ",AC134,0)+IF($B103="ПГ",AC104,0)+IF($B100="ПГ",AC101,0)+IF($B97="ПГ",AC98,0)+IF($B94="ПГ",AC95,0)+IF($B91="ПГ",AC92,0)+IF($B88="ПГ",AC89,0)+IF($B85="ПГ",AC86,0)+IF($B106="ПГ",AC107,0)+IF($B76="ПГ",AC77,0)+IF($B73="ПГ",AC74,0)+IF($B70="ПГ",AC71,0)+IF($B67="ПГ",AC68,0)+IF($B64="ПГ",AC65,0)+IF($B61="ПГ",AC62,0)+IF($B58="ПГ",AC59,0)+IF($B79="ПГ",AC80,0)+IF($B49="ПГ",AC50,0)+IF($B46="ПГ",AC47,0)+IF($B43="ПГ",AC44,0)+IF($B40="ПГ",AC41,0)+IF($B37="ПГ",AC38,0)+IF($B34="ПГ",AC35,0)+IF($B31="ПГ",AC32,0)+IF($B52="ПГ",AC53,0)+IF($B22="ПГ",AC23,0)+IF($B19="ПГ",AC20,0)+IF($B16="ПГ",AC17,0)+IF($B13="ПГ",AC14,0)+IF($B10="ПГ",AC11,0)+IF($B7="ПГ",AC8,0)+IF($B4="ПГ",AC5,0)+IF($B25="ПГ",AC26,0)</f>
        <v>0</v>
      </c>
      <c r="AD198" s="48">
        <f t="shared" si="0"/>
        <v>0</v>
      </c>
      <c r="AE198" s="31">
        <f>IF($B157="ПГ",AE158,0)+IF($B154="ПГ",AE155,0)+IF($B151="ПГ",AE152,0)+IF($B148="ПГ",AE149,0)+IF($B145="ПГ",AE146,0)+IF($B142="ПГ",AE143,0)+IF($B139="ПГ",AE140,0)+IF($B160="ПГ",AE161,0)+IF($B130="ПГ",AE131,0)+IF($B127="ПГ",AE128,0)+IF($B124="ПГ",AE125,0)+IF($B121="ПГ",AE122,0)+IF($B118="ПГ",AE119,0)+IF($B115="ПГ",AE116,0)+IF($B112="ПГ",AE113,0)+IF($B133="ПГ",AE134,0)+IF($B103="ПГ",AE104,0)+IF($B100="ПГ",AE101,0)+IF($B97="ПГ",AE98,0)+IF($B94="ПГ",AE95,0)+IF($B91="ПГ",AE92,0)+IF($B88="ПГ",AE89,0)+IF($B85="ПГ",AE86,0)+IF($B106="ПГ",AE107,0)+IF($B76="ПГ",AE77,0)+IF($B73="ПГ",AE74,0)+IF($B70="ПГ",AE71,0)+IF($B67="ПГ",AE68,0)+IF($B64="ПГ",AE65,0)+IF($B61="ПГ",AE62,0)+IF($B58="ПГ",AE59,0)+IF($B79="ПГ",AE80,0)+IF($B49="ПГ",AE50,0)+IF($B46="ПГ",AE47,0)+IF($B43="ПГ",AE44,0)+IF($B40="ПГ",AE41,0)+IF($B37="ПГ",AE38,0)+IF($B34="ПГ",AE35,0)+IF($B31="ПГ",AE32,0)+IF($B52="ПГ",AE53,0)+IF($B22="ПГ",AE23,0)+IF($B19="ПГ",AE20,0)+IF($B16="ПГ",AE17,0)+IF($B13="ПГ",AE14,0)+IF($B10="ПГ",AE11,0)+IF($B7="ПГ",AE8,0)+IF($B4="ПГ",AE5,0)+IF($B25="ПГ",AE26,0)</f>
        <v>0</v>
      </c>
      <c r="AF198" s="31">
        <f>IF($B157="ПГ",AF158,0)+IF($B154="ПГ",AF155,0)+IF($B151="ПГ",AF152,0)+IF($B148="ПГ",AF149,0)+IF($B145="ПГ",AF146,0)+IF($B142="ПГ",AF143,0)+IF($B139="ПГ",AF140,0)+IF($B160="ПГ",AF161,0)+IF($B130="ПГ",AF131,0)+IF($B127="ПГ",AF128,0)+IF($B124="ПГ",AF125,0)+IF($B121="ПГ",AF122,0)+IF($B118="ПГ",AF119,0)+IF($B115="ПГ",AF116,0)+IF($B112="ПГ",AF113,0)+IF($B133="ПГ",AF134,0)+IF($B103="ПГ",AF104,0)+IF($B100="ПГ",AF101,0)+IF($B97="ПГ",AF98,0)+IF($B94="ПГ",AF95,0)+IF($B91="ПГ",AF92,0)+IF($B88="ПГ",AF89,0)+IF($B85="ПГ",AF86,0)+IF($B106="ПГ",AF107,0)+IF($B76="ПГ",AF77,0)+IF($B73="ПГ",AF74,0)+IF($B70="ПГ",AF71,0)+IF($B67="ПГ",AF68,0)+IF($B64="ПГ",AF65,0)+IF($B61="ПГ",AF62,0)+IF($B58="ПГ",AF59,0)+IF($B79="ПГ",AF80,0)+IF($B49="ПГ",AF50,0)+IF($B46="ПГ",AF47,0)+IF($B43="ПГ",AF44,0)+IF($B40="ПГ",AF41,0)+IF($B37="ПГ",AF38,0)+IF($B34="ПГ",AF35,0)+IF($B31="ПГ",AF32,0)+IF($B52="ПГ",AF53,0)+IF($B22="ПГ",AF23,0)+IF($B19="ПГ",AF20,0)+IF($B16="ПГ",AF17,0)+IF($B13="ПГ",AF14,0)+IF($B10="ПГ",AF11,0)+IF($B7="ПГ",AF8,0)+IF($B4="ПГ",AF5,0)+IF($B25="ПГ",AF26,0)</f>
        <v>0</v>
      </c>
      <c r="AG198" s="31">
        <f>IF($B157="ПГ",AG158,0)+IF($B154="ПГ",AG155,0)+IF($B151="ПГ",AG152,0)+IF($B148="ПГ",AG149,0)+IF($B145="ПГ",AG146,0)+IF($B142="ПГ",AG143,0)+IF($B139="ПГ",AG140,0)+IF($B160="ПГ",AG161,0)+IF($B130="ПГ",AG131,0)+IF($B127="ПГ",AG128,0)+IF($B124="ПГ",AG125,0)+IF($B121="ПГ",AG122,0)+IF($B118="ПГ",AG119,0)+IF($B115="ПГ",AG116,0)+IF($B112="ПГ",AG113,0)+IF($B133="ПГ",AG134,0)+IF($B103="ПГ",AG104,0)+IF($B100="ПГ",AG101,0)+IF($B97="ПГ",AG98,0)+IF($B94="ПГ",AG95,0)+IF($B91="ПГ",AG92,0)+IF($B88="ПГ",AG89,0)+IF($B85="ПГ",AG86,0)+IF($B106="ПГ",AG107,0)+IF($B76="ПГ",AG77,0)+IF($B73="ПГ",AG74,0)+IF($B70="ПГ",AG71,0)+IF($B67="ПГ",AG68,0)+IF($B64="ПГ",AG65,0)+IF($B61="ПГ",AG62,0)+IF($B58="ПГ",AG59,0)+IF($B79="ПГ",AG80,0)+IF($B49="ПГ",AG50,0)+IF($B46="ПГ",AG47,0)+IF($B43="ПГ",AG44,0)+IF($B40="ПГ",AG41,0)+IF($B37="ПГ",AG38,0)+IF($B34="ПГ",AG35,0)+IF($B31="ПГ",AG32,0)+IF($B52="ПГ",AG53,0)+IF($B22="ПГ",AG23,0)+IF($B19="ПГ",AG20,0)+IF($B16="ПГ",AG17,0)+IF($B13="ПГ",AG14,0)+IF($B10="ПГ",AG11,0)+IF($B7="ПГ",AG8,0)+IF($B4="ПГ",AG5,0)+IF($B25="ПГ",AG26,0)</f>
        <v>0</v>
      </c>
      <c r="AH198" s="31">
        <f t="shared" si="1"/>
        <v>0</v>
      </c>
      <c r="AI198" s="31">
        <f>IF($B157="ПГ",AI158,0)+IF($B154="ПГ",AI155,0)+IF($B151="ПГ",AI152,0)+IF($B148="ПГ",AI149,0)+IF($B145="ПГ",AI146,0)+IF($B142="ПГ",AI143,0)+IF($B139="ПГ",AI140,0)+IF($B160="ПГ",AI161,0)+IF($B130="ПГ",AI131,0)+IF($B127="ПГ",AI128,0)+IF($B124="ПГ",AI125,0)+IF($B121="ПГ",AI122,0)+IF($B118="ПГ",AI119,0)+IF($B115="ПГ",AI116,0)+IF($B112="ПГ",AI113,0)+IF($B133="ПГ",AI134,0)+IF($B103="ПГ",AI104,0)+IF($B100="ПГ",AI101,0)+IF($B97="ПГ",AI98,0)+IF($B94="ПГ",AI95,0)+IF($B91="ПГ",AI92,0)+IF($B88="ПГ",AI89,0)+IF($B85="ПГ",AI86,0)+IF($B106="ПГ",AI107,0)+IF($B76="ПГ",AI77,0)+IF($B73="ПГ",AI74,0)+IF($B70="ПГ",AI71,0)+IF($B67="ПГ",AI68,0)+IF($B64="ПГ",AI65,0)+IF($B61="ПГ",AI62,0)+IF($B58="ПГ",AI59,0)+IF($B79="ПГ",AI80,0)+IF($B49="ПГ",AI50,0)+IF($B46="ПГ",AI47,0)+IF($B43="ПГ",AI44,0)+IF($B40="ПГ",AI41,0)+IF($B37="ПГ",AI38,0)+IF($B34="ПГ",AI35,0)+IF($B31="ПГ",AI32,0)+IF($B52="ПГ",AI53,0)+IF($B22="ПГ",AI23,0)+IF($B19="ПГ",AI20,0)+IF($B16="ПГ",AI17,0)+IF($B13="ПГ",AI14,0)+IF($B10="ПГ",AI11,0)+IF($B7="ПГ",AI8,0)+IF($B4="ПГ",AI5,0)+IF($B25="ПГ",AI26,0)</f>
        <v>0</v>
      </c>
      <c r="AJ198" s="31">
        <f>IF($B157="ПГ",AJ158,0)+IF($B154="ПГ",AJ155,0)+IF($B151="ПГ",AJ152,0)+IF($B148="ПГ",AJ149,0)+IF($B145="ПГ",AJ146,0)+IF($B142="ПГ",AJ143,0)+IF($B139="ПГ",AJ140,0)+IF($B160="ПГ",AJ161,0)+IF($B130="ПГ",AJ131,0)+IF($B127="ПГ",AJ128,0)+IF($B124="ПГ",AJ125,0)+IF($B121="ПГ",AJ122,0)+IF($B118="ПГ",AJ119,0)+IF($B115="ПГ",AJ116,0)+IF($B112="ПГ",AJ113,0)+IF($B133="ПГ",AJ134,0)+IF($B103="ПГ",AJ104,0)+IF($B100="ПГ",AJ101,0)+IF($B97="ПГ",AJ98,0)+IF($B94="ПГ",AJ95,0)+IF($B91="ПГ",AJ92,0)+IF($B88="ПГ",AJ89,0)+IF($B85="ПГ",AJ86,0)+IF($B106="ПГ",AJ107,0)+IF($B76="ПГ",AJ77,0)+IF($B73="ПГ",AJ74,0)+IF($B70="ПГ",AJ71,0)+IF($B67="ПГ",AJ68,0)+IF($B64="ПГ",AJ65,0)+IF($B61="ПГ",AJ62,0)+IF($B58="ПГ",AJ59,0)+IF($B79="ПГ",AJ80,0)+IF($B49="ПГ",AJ50,0)+IF($B46="ПГ",AJ47,0)+IF($B43="ПГ",AJ44,0)+IF($B40="ПГ",AJ41,0)+IF($B37="ПГ",AJ38,0)+IF($B34="ПГ",AJ35,0)+IF($B31="ПГ",AJ32,0)+IF($B52="ПГ",AJ53,0)+IF($B22="ПГ",AJ23,0)+IF($B19="ПГ",AJ20,0)+IF($B16="ПГ",AJ17,0)+IF($B13="ПГ",AJ14,0)+IF($B10="ПГ",AJ11,0)+IF($B7="ПГ",AJ8,0)+IF($B4="ПГ",AJ5,0)+IF($B25="ПГ",AJ26,0)</f>
        <v>0</v>
      </c>
      <c r="AK198" s="31">
        <f>IF($B157="ПГ",AK158,0)+IF($B154="ПГ",AK155,0)+IF($B151="ПГ",AK152,0)+IF($B148="ПГ",AK149,0)+IF($B145="ПГ",AK146,0)+IF($B142="ПГ",AK143,0)+IF($B139="ПГ",AK140,0)+IF($B160="ПГ",AK161,0)+IF($B130="ПГ",AK131,0)+IF($B127="ПГ",AK128,0)+IF($B124="ПГ",AK125,0)+IF($B121="ПГ",AK122,0)+IF($B118="ПГ",AK119,0)+IF($B115="ПГ",AK116,0)+IF($B112="ПГ",AK113,0)+IF($B133="ПГ",AK134,0)+IF($B103="ПГ",AK104,0)+IF($B100="ПГ",AK101,0)+IF($B97="ПГ",AK98,0)+IF($B94="ПГ",AK95,0)+IF($B91="ПГ",AK92,0)+IF($B88="ПГ",AK89,0)+IF($B85="ПГ",AK86,0)+IF($B106="ПГ",AK107,0)+IF($B76="ПГ",AK77,0)+IF($B73="ПГ",AK74,0)+IF($B70="ПГ",AK71,0)+IF($B67="ПГ",AK68,0)+IF($B64="ПГ",AK65,0)+IF($B61="ПГ",AK62,0)+IF($B58="ПГ",AK59,0)+IF($B79="ПГ",AK80,0)+IF($B49="ПГ",AK50,0)+IF($B46="ПГ",AK47,0)+IF($B43="ПГ",AK44,0)+IF($B40="ПГ",AK41,0)+IF($B37="ПГ",AK38,0)+IF($B34="ПГ",AK35,0)+IF($B31="ПГ",AK32,0)+IF($B52="ПГ",AK53,0)+IF($B22="ПГ",AK23,0)+IF($B19="ПГ",AK20,0)+IF($B16="ПГ",AK17,0)+IF($B13="ПГ",AK14,0)+IF($B10="ПГ",AK11,0)+IF($B7="ПГ",AK8,0)+IF($B4="ПГ",AK5,0)+IF($B25="ПГ",AK26,0)</f>
        <v>0</v>
      </c>
      <c r="AL198" s="31">
        <f t="shared" si="4"/>
        <v>0</v>
      </c>
      <c r="AM198" s="31">
        <f>IF($B157="ПГ",AM158,0)+IF($B154="ПГ",AM155,0)+IF($B151="ПГ",AM152,0)+IF($B148="ПГ",AM149,0)+IF($B145="ПГ",AM146,0)+IF($B142="ПГ",AM143,0)+IF($B139="ПГ",AM140,0)+IF($B160="ПГ",AM161,0)+IF($B130="ПГ",AM131,0)+IF($B127="ПГ",AM128,0)+IF($B124="ПГ",AM125,0)+IF($B121="ПГ",AM122,0)+IF($B118="ПГ",AM119,0)+IF($B115="ПГ",AM116,0)+IF($B112="ПГ",AM113,0)+IF($B133="ПГ",AM134,0)+IF($B103="ПГ",AM104,0)+IF($B100="ПГ",AM101,0)+IF($B97="ПГ",AM98,0)+IF($B94="ПГ",AM95,0)+IF($B91="ПГ",AM92,0)+IF($B88="ПГ",AM89,0)+IF($B85="ПГ",AM86,0)+IF($B106="ПГ",AM107,0)+IF($B76="ПГ",AM77,0)+IF($B73="ПГ",AM74,0)+IF($B70="ПГ",AM71,0)+IF($B67="ПГ",AM68,0)+IF($B64="ПГ",AM65,0)+IF($B61="ПГ",AM62,0)+IF($B58="ПГ",AM59,0)+IF($B79="ПГ",AM80,0)+IF($B49="ПГ",AM50,0)+IF($B46="ПГ",AM47,0)+IF($B43="ПГ",AM44,0)+IF($B40="ПГ",AM41,0)+IF($B37="ПГ",AM38,0)+IF($B34="ПГ",AM35,0)+IF($B31="ПГ",AM32,0)+IF($B52="ПГ",AM53,0)+IF($B22="ПГ",AM23,0)+IF($B19="ПГ",AM20,0)+IF($B16="ПГ",AM17,0)+IF($B13="ПГ",AM14,0)+IF($B10="ПГ",AM11,0)+IF($B7="ПГ",AM8,0)+IF($B4="ПГ",AM5,0)+IF($B25="ПГ",AM26,0)</f>
        <v>0</v>
      </c>
      <c r="AN198" s="31">
        <f>IF($B157="ПГ",AN158,0)+IF($B154="ПГ",AN155,0)+IF($B151="ПГ",AN152,0)+IF($B148="ПГ",AN149,0)+IF($B145="ПГ",AN146,0)+IF($B142="ПГ",AN143,0)+IF($B139="ПГ",AN140,0)+IF($B160="ПГ",AN161,0)+IF($B130="ПГ",AN131,0)+IF($B127="ПГ",AN128,0)+IF($B124="ПГ",AN125,0)+IF($B121="ПГ",AN122,0)+IF($B118="ПГ",AN119,0)+IF($B115="ПГ",AN116,0)+IF($B112="ПГ",AN113,0)+IF($B133="ПГ",AN134,0)+IF($B103="ПГ",AN104,0)+IF($B100="ПГ",AN101,0)+IF($B97="ПГ",AN98,0)+IF($B94="ПГ",AN95,0)+IF($B91="ПГ",AN92,0)+IF($B88="ПГ",AN89,0)+IF($B85="ПГ",AN86,0)+IF($B106="ПГ",AN107,0)+IF($B76="ПГ",AN77,0)+IF($B73="ПГ",AN74,0)+IF($B70="ПГ",AN71,0)+IF($B67="ПГ",AN68,0)+IF($B64="ПГ",AN65,0)+IF($B61="ПГ",AN62,0)+IF($B58="ПГ",AN59,0)+IF($B79="ПГ",AN80,0)+IF($B49="ПГ",AN50,0)+IF($B46="ПГ",AN47,0)+IF($B43="ПГ",AN44,0)+IF($B40="ПГ",AN41,0)+IF($B37="ПГ",AN38,0)+IF($B34="ПГ",AN35,0)+IF($B31="ПГ",AN32,0)+IF($B52="ПГ",AN53,0)+IF($B22="ПГ",AN23,0)+IF($B19="ПГ",AN20,0)+IF($B16="ПГ",AN17,0)+IF($B13="ПГ",AN14,0)+IF($B10="ПГ",AN11,0)+IF($B7="ПГ",AN8,0)+IF($B4="ПГ",AN5,0)+IF($B25="ПГ",AN26,0)</f>
        <v>0</v>
      </c>
      <c r="AO198" s="31">
        <f>IF($B157="ПГ",AO158,0)+IF($B154="ПГ",AO155,0)+IF($B151="ПГ",AO152,0)+IF($B148="ПГ",AO149,0)+IF($B145="ПГ",AO146,0)+IF($B142="ПГ",AO143,0)+IF($B139="ПГ",AO140,0)+IF($B160="ПГ",AO161,0)+IF($B130="ПГ",AO131,0)+IF($B127="ПГ",AO128,0)+IF($B124="ПГ",AO125,0)+IF($B121="ПГ",AO122,0)+IF($B118="ПГ",AO119,0)+IF($B115="ПГ",AO116,0)+IF($B112="ПГ",AO113,0)+IF($B133="ПГ",AO134,0)+IF($B103="ПГ",AO104,0)+IF($B100="ПГ",AO101,0)+IF($B97="ПГ",AO98,0)+IF($B94="ПГ",AO95,0)+IF($B91="ПГ",AO92,0)+IF($B88="ПГ",AO89,0)+IF($B85="ПГ",AO86,0)+IF($B106="ПГ",AO107,0)+IF($B76="ПГ",AO77,0)+IF($B73="ПГ",AO74,0)+IF($B70="ПГ",AO71,0)+IF($B67="ПГ",AO68,0)+IF($B64="ПГ",AO65,0)+IF($B61="ПГ",AO62,0)+IF($B58="ПГ",AO59,0)+IF($B79="ПГ",AO80,0)+IF($B49="ПГ",AO50,0)+IF($B46="ПГ",AO47,0)+IF($B43="ПГ",AO44,0)+IF($B40="ПГ",AO41,0)+IF($B37="ПГ",AO38,0)+IF($B34="ПГ",AO35,0)+IF($B31="ПГ",AO32,0)+IF($B52="ПГ",AO53,0)+IF($B22="ПГ",AO23,0)+IF($B19="ПГ",AO20,0)+IF($B16="ПГ",AO17,0)+IF($B13="ПГ",AO14,0)+IF($B10="ПГ",AO11,0)+IF($B7="ПГ",AO8,0)+IF($B4="ПГ",AO5,0)+IF($B25="ПГ",AO26,0)</f>
        <v>0</v>
      </c>
      <c r="AP198" s="31">
        <f t="shared" si="5"/>
        <v>0</v>
      </c>
      <c r="AQ198" s="79">
        <f>IF($B157="ПГ",AQ158,0)+IF($B154="ПГ",AQ155,0)+IF($B151="ПГ",AQ152,0)+IF($B148="ПГ",AQ149,0)+IF($B145="ПГ",AQ146,0)+IF($B142="ПГ",AQ143,0)+IF($B139="ПГ",AQ140,0)+IF($B160="ПГ",AQ161,0)+IF($B130="ПГ",AQ131,0)+IF($B127="ПГ",AQ128,0)+IF($B124="ПГ",AQ125,0)+IF($B121="ПГ",AQ122,0)+IF($B118="ПГ",AQ119,0)+IF($B115="ПГ",AQ116,0)+IF($B112="ПГ",AQ113,0)+IF($B133="ПГ",AQ134,0)+IF($B103="ПГ",AQ104,0)+IF($B100="ПГ",AQ101,0)+IF($B97="ПГ",AQ98,0)+IF($B94="ПГ",AQ95,0)+IF($B91="ПГ",AQ92,0)+IF($B88="ПГ",AQ89,0)+IF($B85="ПГ",AQ86,0)+IF($B106="ПГ",AQ107,0)+IF($B76="ПГ",AQ77,0)+IF($B73="ПГ",AQ74,0)+IF($B70="ПГ",AQ71,0)+IF($B67="ПГ",AQ68,0)+IF($B64="ПГ",AQ65,0)+IF($B61="ПГ",AQ62,0)+IF($B58="ПГ",AQ59,0)+IF($B79="ПГ",AQ80,0)+IF($B49="ПГ",AQ50,0)+IF($B46="ПГ",AQ47,0)+IF($B43="ПГ",AQ44,0)+IF($B40="ПГ",AQ41,0)+IF($B37="ПГ",AQ38,0)+IF($B34="ПГ",AQ35,0)+IF($B31="ПГ",AQ32,0)+IF($B52="ПГ",AQ53,0)+IF($B22="ПГ",AQ23,0)+IF($B19="ПГ",AQ20,0)+IF($B16="ПГ",AQ17,0)+IF($B13="ПГ",AQ14,0)+IF($B10="ПГ",AQ11,0)+IF($B7="ПГ",AQ8,0)+IF($B4="ПГ",AQ5,0)+IF($B25="ПГ",AQ26,0)</f>
        <v>0</v>
      </c>
      <c r="AR198" s="79">
        <f>IF($B157="ПГ",AR158,0)+IF($B154="ПГ",AR155,0)+IF($B151="ПГ",AR152,0)+IF($B148="ПГ",AR149,0)+IF($B145="ПГ",AR146,0)+IF($B142="ПГ",AR143,0)+IF($B139="ПГ",AR140,0)+IF($B160="ПГ",AR161,0)+IF($B130="ПГ",AR131,0)+IF($B127="ПГ",AR128,0)+IF($B124="ПГ",AR125,0)+IF($B121="ПГ",AR122,0)+IF($B118="ПГ",AR119,0)+IF($B115="ПГ",AR116,0)+IF($B112="ПГ",AR113,0)+IF($B133="ПГ",AR134,0)+IF($B103="ПГ",AR104,0)+IF($B100="ПГ",AR101,0)+IF($B97="ПГ",AR98,0)+IF($B94="ПГ",AR95,0)+IF($B91="ПГ",AR92,0)+IF($B88="ПГ",AR89,0)+IF($B85="ПГ",AR86,0)+IF($B106="ПГ",AR107,0)+IF($B76="ПГ",AR77,0)+IF($B73="ПГ",AR74,0)+IF($B70="ПГ",AR71,0)+IF($B67="ПГ",AR68,0)+IF($B64="ПГ",AR65,0)+IF($B61="ПГ",AR62,0)+IF($B58="ПГ",AR59,0)+IF($B79="ПГ",AR80,0)+IF($B49="ПГ",AR50,0)+IF($B46="ПГ",AR47,0)+IF($B43="ПГ",AR44,0)+IF($B40="ПГ",AR41,0)+IF($B37="ПГ",AR38,0)+IF($B34="ПГ",AR35,0)+IF($B31="ПГ",AR32,0)+IF($B52="ПГ",AR53,0)+IF($B22="ПГ",AR23,0)+IF($B19="ПГ",AR20,0)+IF($B16="ПГ",AR17,0)+IF($B13="ПГ",AR14,0)+IF($B10="ПГ",AR11,0)+IF($B7="ПГ",AR8,0)+IF($B4="ПГ",AR5,0)+IF($B25="ПГ",AR26,0)</f>
        <v>0</v>
      </c>
      <c r="AS198" s="79">
        <f>IF($B157="ПГ",AS158,0)+IF($B154="ПГ",AS155,0)+IF($B151="ПГ",AS152,0)+IF($B148="ПГ",AS149,0)+IF($B145="ПГ",AS146,0)+IF($B142="ПГ",AS143,0)+IF($B139="ПГ",AS140,0)+IF($B160="ПГ",AS161,0)+IF($B130="ПГ",AS131,0)+IF($B127="ПГ",AS128,0)+IF($B124="ПГ",AS125,0)+IF($B121="ПГ",AS122,0)+IF($B118="ПГ",AS119,0)+IF($B115="ПГ",AS116,0)+IF($B112="ПГ",AS113,0)+IF($B133="ПГ",AS134,0)+IF($B103="ПГ",AS104,0)+IF($B100="ПГ",AS101,0)+IF($B97="ПГ",AS98,0)+IF($B94="ПГ",AS95,0)+IF($B91="ПГ",AS92,0)+IF($B88="ПГ",AS89,0)+IF($B85="ПГ",AS86,0)+IF($B106="ПГ",AS107,0)+IF($B76="ПГ",AS77,0)+IF($B73="ПГ",AS74,0)+IF($B70="ПГ",AS71,0)+IF($B67="ПГ",AS68,0)+IF($B64="ПГ",AS65,0)+IF($B61="ПГ",AS62,0)+IF($B58="ПГ",AS59,0)+IF($B79="ПГ",AS80,0)+IF($B49="ПГ",AS50,0)+IF($B46="ПГ",AS47,0)+IF($B43="ПГ",AS44,0)+IF($B40="ПГ",AS41,0)+IF($B37="ПГ",AS38,0)+IF($B34="ПГ",AS35,0)+IF($B31="ПГ",AS32,0)+IF($B52="ПГ",AS53,0)+IF($B22="ПГ",AS23,0)+IF($B19="ПГ",AS20,0)+IF($B16="ПГ",AS17,0)+IF($B13="ПГ",AS14,0)+IF($B10="ПГ",AS11,0)+IF($B7="ПГ",AS8,0)+IF($B4="ПГ",AS5,0)+IF($B25="ПГ",AS26,0)</f>
        <v>0</v>
      </c>
      <c r="AT198" s="79">
        <f t="shared" si="2"/>
        <v>0</v>
      </c>
      <c r="AU198" s="79">
        <f>IF($B157="ПГ",AU158,0)+IF($B154="ПГ",AU155,0)+IF($B151="ПГ",AU152,0)+IF($B148="ПГ",AU149,0)+IF($B145="ПГ",AU146,0)+IF($B142="ПГ",AU143,0)+IF($B139="ПГ",AU140,0)+IF($B160="ПГ",AU161,0)+IF($B130="ПГ",AU131,0)+IF($B127="ПГ",AU128,0)+IF($B124="ПГ",AU125,0)+IF($B121="ПГ",AU122,0)+IF($B118="ПГ",AU119,0)+IF($B115="ПГ",AU116,0)+IF($B112="ПГ",AU113,0)+IF($B133="ПГ",AU134,0)+IF($B103="ПГ",AU104,0)+IF($B100="ПГ",AU101,0)+IF($B97="ПГ",AU98,0)+IF($B94="ПГ",AU95,0)+IF($B91="ПГ",AU92,0)+IF($B88="ПГ",AU89,0)+IF($B85="ПГ",AU86,0)+IF($B106="ПГ",AU107,0)+IF($B76="ПГ",AU77,0)+IF($B73="ПГ",AU74,0)+IF($B70="ПГ",AU71,0)+IF($B67="ПГ",AU68,0)+IF($B64="ПГ",AU65,0)+IF($B61="ПГ",AU62,0)+IF($B58="ПГ",AU59,0)+IF($B79="ПГ",AU80,0)+IF($B49="ПГ",AU50,0)+IF($B46="ПГ",AU47,0)+IF($B43="ПГ",AU44,0)+IF($B40="ПГ",AU41,0)+IF($B37="ПГ",AU38,0)+IF($B34="ПГ",AU35,0)+IF($B31="ПГ",AU32,0)+IF($B52="ПГ",AU53,0)+IF($B22="ПГ",AU23,0)+IF($B19="ПГ",AU20,0)+IF($B16="ПГ",AU17,0)+IF($B13="ПГ",AU14,0)+IF($B10="ПГ",AU11,0)+IF($B7="ПГ",AU8,0)+IF($B4="ПГ",AU5,0)+IF($B25="ПГ",AU26,0)</f>
        <v>0</v>
      </c>
      <c r="AV198" s="31">
        <f>IF($B157="ПГ",AV158,0)+IF($B154="ПГ",AV155,0)+IF($B151="ПГ",AV152,0)+IF($B148="ПГ",AV149,0)+IF($B145="ПГ",AV146,0)+IF($B142="ПГ",AV143,0)+IF($B139="ПГ",AV140,0)+IF($B160="ПГ",AV161,0)+IF($B130="ПГ",AV131,0)+IF($B127="ПГ",AV128,0)+IF($B124="ПГ",AV125,0)+IF($B121="ПГ",AV122,0)+IF($B118="ПГ",AV119,0)+IF($B115="ПГ",AV116,0)+IF($B112="ПГ",AV113,0)+IF($B133="ПГ",AV134,0)+IF($B103="ПГ",AV104,0)+IF($B100="ПГ",AV101,0)+IF($B97="ПГ",AV98,0)+IF($B94="ПГ",AV95,0)+IF($B91="ПГ",AV92,0)+IF($B88="ПГ",AV89,0)+IF($B85="ПГ",AV86,0)+IF($B106="ПГ",AV107,0)+IF($B76="ПГ",AV77,0)+IF($B73="ПГ",AV74,0)+IF($B70="ПГ",AV71,0)+IF($B67="ПГ",AV68,0)+IF($B64="ПГ",AV65,0)+IF($B61="ПГ",AV62,0)+IF($B58="ПГ",AV59,0)+IF($B79="ПГ",AV80,0)+IF($B49="ПГ",AV50,0)+IF($B46="ПГ",AV47,0)+IF($B43="ПГ",AV44,0)+IF($B40="ПГ",AV41,0)+IF($B37="ПГ",AV38,0)+IF($B34="ПГ",AV35,0)+IF($B31="ПГ",AV32,0)+IF($B52="ПГ",AV53,0)+IF($B22="ПГ",AV23,0)+IF($B19="ПГ",AV20,0)+IF($B16="ПГ",AV17,0)+IF($B13="ПГ",AV14,0)+IF($B10="ПГ",AV11,0)+IF($B7="ПГ",AV8,0)+IF($B4="ПГ",AV5,0)+IF($B25="ПГ",AV26,0)</f>
        <v>0</v>
      </c>
      <c r="AW198" s="31">
        <f>IF($B157="ПГ",AW158,0)+IF($B154="ПГ",AW155,0)+IF($B151="ПГ",AW152,0)+IF($B148="ПГ",AW149,0)+IF($B145="ПГ",AW146,0)+IF($B142="ПГ",AW143,0)+IF($B139="ПГ",AW140,0)+IF($B160="ПГ",AW161,0)+IF($B130="ПГ",AW131,0)+IF($B127="ПГ",AW128,0)+IF($B124="ПГ",AW125,0)+IF($B121="ПГ",AW122,0)+IF($B118="ПГ",AW119,0)+IF($B115="ПГ",AW116,0)+IF($B112="ПГ",AW113,0)+IF($B133="ПГ",AW134,0)+IF($B103="ПГ",AW104,0)+IF($B100="ПГ",AW101,0)+IF($B97="ПГ",AW98,0)+IF($B94="ПГ",AW95,0)+IF($B91="ПГ",AW92,0)+IF($B88="ПГ",AW89,0)+IF($B85="ПГ",AW86,0)+IF($B106="ПГ",AW107,0)+IF($B76="ПГ",AW77,0)+IF($B73="ПГ",AW74,0)+IF($B70="ПГ",AW71,0)+IF($B67="ПГ",AW68,0)+IF($B64="ПГ",AW65,0)+IF($B61="ПГ",AW62,0)+IF($B58="ПГ",AW59,0)+IF($B79="ПГ",AW80,0)+IF($B49="ПГ",AW50,0)+IF($B46="ПГ",AW47,0)+IF($B43="ПГ",AW44,0)+IF($B40="ПГ",AW41,0)+IF($B37="ПГ",AW38,0)+IF($B34="ПГ",AW35,0)+IF($B31="ПГ",AW32,0)+IF($B52="ПГ",AW53,0)+IF($B22="ПГ",AW23,0)+IF($B19="ПГ",AW20,0)+IF($B16="ПГ",AW17,0)+IF($B13="ПГ",AW14,0)+IF($B10="ПГ",AW11,0)+IF($B7="ПГ",AW8,0)+IF($B4="ПГ",AW5,0)+IF($B25="ПГ",AW26,0)</f>
        <v>0</v>
      </c>
      <c r="AX198" s="31">
        <f t="shared" si="3"/>
        <v>0</v>
      </c>
    </row>
    <row r="199" spans="2:51">
      <c r="V199" s="3" t="s">
        <v>100</v>
      </c>
      <c r="W199" s="171" t="s">
        <v>101</v>
      </c>
      <c r="X199" s="172"/>
      <c r="Y199" s="172"/>
      <c r="Z199" s="173"/>
      <c r="AA199" s="45">
        <f>IF($B157="ПС",AA158,0)+IF($B154="ПС",AA155,0)+IF($B151="ПС",AA152,0)+IF($B148="ПС",AA149,0)+IF($B145="ПС",AA146,0)+IF($B142="ПС",AA143,0)+IF($B139="ПС",AA140,0)+IF($B160="ПС",AA161,0)+IF($B130="ПС",AA131,0)+IF($B127="ПС",AA128,0)+IF($B124="ПС",AA125,0)+IF($B121="ПС",AA122,0)+IF($B118="ПС",AA119,0)+IF($B115="ПС",AA116,0)+IF($B112="ПС",AA113,0)+IF($B133="ПС",AA134,0)+IF($B103="ПС",AA104,0)+IF($B100="ПС",AA101,0)+IF($B97="ПС",AA98,0)+IF($B94="ПС",AA95,0)+IF($B91="ПС",AA92,0)+IF($B88="ПС",AA89,0)+IF($B85="ПС",AA86,0)+IF($B106="ПС",AA107,0)+IF($B76="ПС",AA77,0)+IF($B73="ПС",AA74,0)+IF($B70="ПС",AA71,0)+IF($B67="ПС",AA68,0)+IF($B64="ПС",AA65,0)+IF($B61="ПС",AA62,0)+IF($B58="ПС",AA59,0)+IF($B79="ПС",AA80,0)+IF($B49="ПС",AA50,0)+IF($B46="ПС",AA47,0)+IF($B43="ПС",AA44,0)+IF($B40="ПС",AA41,0)+IF($B37="ПС",AA38,0)+IF($B34="ПС",AA35,0)+IF($B31="ПС",AA32,0)+IF($B52="ПС",AA53,0)+IF($B22="ПС",AA23,0)+IF($B19="ПС",AA20,0)+IF($B16="ПС",AA17,0)+IF($B13="ПС",AA14,0)+IF($B10="ПС",AA11,0)+IF($B7="ПС",AA8,0)+IF($B4="ПС",AA5,0)+IF($B25="ПС",AA26,0)</f>
        <v>0</v>
      </c>
      <c r="AB199" s="45">
        <f>IF($B157="ПС",AB158,0)+IF($B154="ПС",AB155,0)+IF($B151="ПС",AB152,0)+IF($B148="ПС",AB149,0)+IF($B145="ПС",AB146,0)+IF($B142="ПС",AB143,0)+IF($B139="ПС",AB140,0)+IF($B160="ПС",AB161,0)+IF($B130="ПС",AB131,0)+IF($B127="ПС",AB128,0)+IF($B124="ПС",AB125,0)+IF($B121="ПС",AB122,0)+IF($B118="ПС",AB119,0)+IF($B115="ПС",AB116,0)+IF($B112="ПС",AB113,0)+IF($B133="ПС",AB134,0)+IF($B103="ПС",AB104,0)+IF($B100="ПС",AB101,0)+IF($B97="ПС",AB98,0)+IF($B94="ПС",AB95,0)+IF($B91="ПС",AB92,0)+IF($B88="ПС",AB89,0)+IF($B85="ПС",AB86,0)+IF($B106="ПС",AB107,0)+IF($B76="ПС",AB77,0)+IF($B73="ПС",AB74,0)+IF($B70="ПС",AB71,0)+IF($B67="ПС",AB68,0)+IF($B64="ПС",AB65,0)+IF($B61="ПС",AB62,0)+IF($B58="ПС",AB59,0)+IF($B79="ПС",AB80,0)+IF($B49="ПС",AB50,0)+IF($B46="ПС",AB47,0)+IF($B43="ПС",AB44,0)+IF($B40="ПС",AB41,0)+IF($B37="ПС",AB38,0)+IF($B34="ПС",AB35,0)+IF($B31="ПС",AB32,0)+IF($B52="ПС",AB53,0)+IF($B22="ПС",AB23,0)+IF($B19="ПС",AB20,0)+IF($B16="ПС",AB17,0)+IF($B13="ПС",AB14,0)+IF($B10="ПС",AB11,0)+IF($B7="ПС",AB8,0)+IF($B4="ПС",AB5,0)+IF($B25="ПС",AB26,0)</f>
        <v>0</v>
      </c>
      <c r="AC199" s="45">
        <f>IF($B157="ПС",AC158,0)+IF($B154="ПС",AC155,0)+IF($B151="ПС",AC152,0)+IF($B148="ПС",AC149,0)+IF($B145="ПС",AC146,0)+IF($B142="ПС",AC143,0)+IF($B139="ПС",AC140,0)+IF($B160="ПС",AC161,0)+IF($B130="ПС",AC131,0)+IF($B127="ПС",AC128,0)+IF($B124="ПС",AC125,0)+IF($B121="ПС",AC122,0)+IF($B118="ПС",AC119,0)+IF($B115="ПС",AC116,0)+IF($B112="ПС",AC113,0)+IF($B133="ПС",AC134,0)+IF($B103="ПС",AC104,0)+IF($B100="ПС",AC101,0)+IF($B97="ПС",AC98,0)+IF($B94="ПС",AC95,0)+IF($B91="ПС",AC92,0)+IF($B88="ПС",AC89,0)+IF($B85="ПС",AC86,0)+IF($B106="ПС",AC107,0)+IF($B76="ПС",AC77,0)+IF($B73="ПС",AC74,0)+IF($B70="ПС",AC71,0)+IF($B67="ПС",AC68,0)+IF($B64="ПС",AC65,0)+IF($B61="ПС",AC62,0)+IF($B58="ПС",AC59,0)+IF($B79="ПС",AC80,0)+IF($B49="ПС",AC50,0)+IF($B46="ПС",AC47,0)+IF($B43="ПС",AC44,0)+IF($B40="ПС",AC41,0)+IF($B37="ПС",AC38,0)+IF($B34="ПС",AC35,0)+IF($B31="ПС",AC32,0)+IF($B52="ПС",AC53,0)+IF($B22="ПС",AC23,0)+IF($B19="ПС",AC20,0)+IF($B16="ПС",AC17,0)+IF($B13="ПС",AC14,0)+IF($B10="ПС",AC11,0)+IF($B7="ПС",AC8,0)+IF($B4="ПС",AC5,0)+IF($B25="ПС",AC26,0)</f>
        <v>0</v>
      </c>
      <c r="AD199" s="46">
        <f t="shared" si="0"/>
        <v>0</v>
      </c>
      <c r="AE199" s="31">
        <f>IF($B157="ПС",AE158,0)+IF($B154="ПС",AE155,0)+IF($B151="ПС",AE152,0)+IF($B148="ПС",AE149,0)+IF($B145="ПС",AE146,0)+IF($B142="ПС",AE143,0)+IF($B139="ПС",AE140,0)+IF($B160="ПС",AE161,0)+IF($B130="ПС",AE131,0)+IF($B127="ПС",AE128,0)+IF($B124="ПС",AE125,0)+IF($B121="ПС",AE122,0)+IF($B118="ПС",AE119,0)+IF($B115="ПС",AE116,0)+IF($B112="ПС",AE113,0)+IF($B133="ПС",AE134,0)+IF($B103="ПС",AE104,0)+IF($B100="ПС",AE101,0)+IF($B97="ПС",AE98,0)+IF($B94="ПС",AE95,0)+IF($B91="ПС",AE92,0)+IF($B88="ПС",AE89,0)+IF($B85="ПС",AE86,0)+IF($B106="ПС",AE107,0)+IF($B76="ПС",AE77,0)+IF($B73="ПС",AE74,0)+IF($B70="ПС",AE71,0)+IF($B67="ПС",AE68,0)+IF($B64="ПС",AE65,0)+IF($B61="ПС",AE62,0)+IF($B58="ПС",AE59,0)+IF($B79="ПС",AE80,0)+IF($B49="ПС",AE50,0)+IF($B46="ПС",AE47,0)+IF($B43="ПС",AE44,0)+IF($B40="ПС",AE41,0)+IF($B37="ПС",AE38,0)+IF($B34="ПС",AE35,0)+IF($B31="ПС",AE32,0)+IF($B52="ПС",AE53,0)+IF($B22="ПС",AE23,0)+IF($B19="ПС",AE20,0)+IF($B16="ПС",AE17,0)+IF($B13="ПС",AE14,0)+IF($B10="ПС",AE11,0)+IF($B7="ПС",AE8,0)+IF($B4="ПС",AE5,0)+IF($B25="ПС",AE26,0)</f>
        <v>0</v>
      </c>
      <c r="AF199" s="31">
        <f>IF($B157="ПС",AF158,0)+IF($B154="ПС",AF155,0)+IF($B151="ПС",AF152,0)+IF($B148="ПС",AF149,0)+IF($B145="ПС",AF146,0)+IF($B142="ПС",AF143,0)+IF($B139="ПС",AF140,0)+IF($B160="ПС",AF161,0)+IF($B130="ПС",AF131,0)+IF($B127="ПС",AF128,0)+IF($B124="ПС",AF125,0)+IF($B121="ПС",AF122,0)+IF($B118="ПС",AF119,0)+IF($B115="ПС",AF116,0)+IF($B112="ПС",AF113,0)+IF($B133="ПС",AF134,0)+IF($B103="ПС",AF104,0)+IF($B100="ПС",AF101,0)+IF($B97="ПС",AF98,0)+IF($B94="ПС",AF95,0)+IF($B91="ПС",AF92,0)+IF($B88="ПС",AF89,0)+IF($B85="ПС",AF86,0)+IF($B106="ПС",AF107,0)+IF($B76="ПС",AF77,0)+IF($B73="ПС",AF74,0)+IF($B70="ПС",AF71,0)+IF($B67="ПС",AF68,0)+IF($B64="ПС",AF65,0)+IF($B61="ПС",AF62,0)+IF($B58="ПС",AF59,0)+IF($B79="ПС",AF80,0)+IF($B49="ПС",AF50,0)+IF($B46="ПС",AF47,0)+IF($B43="ПС",AF44,0)+IF($B40="ПС",AF41,0)+IF($B37="ПС",AF38,0)+IF($B34="ПС",AF35,0)+IF($B31="ПС",AF32,0)+IF($B52="ПС",AF53,0)+IF($B22="ПС",AF23,0)+IF($B19="ПС",AF20,0)+IF($B16="ПС",AF17,0)+IF($B13="ПС",AF14,0)+IF($B10="ПС",AF11,0)+IF($B7="ПС",AF8,0)+IF($B4="ПС",AF5,0)+IF($B25="ПС",AF26,0)</f>
        <v>0</v>
      </c>
      <c r="AG199" s="31">
        <f>IF($B157="ПС",AG158,0)+IF($B154="ПС",AG155,0)+IF($B151="ПС",AG152,0)+IF($B148="ПС",AG149,0)+IF($B145="ПС",AG146,0)+IF($B142="ПС",AG143,0)+IF($B139="ПС",AG140,0)+IF($B160="ПС",AG161,0)+IF($B130="ПС",AG131,0)+IF($B127="ПС",AG128,0)+IF($B124="ПС",AG125,0)+IF($B121="ПС",AG122,0)+IF($B118="ПС",AG119,0)+IF($B115="ПС",AG116,0)+IF($B112="ПС",AG113,0)+IF($B133="ПС",AG134,0)+IF($B103="ПС",AG104,0)+IF($B100="ПС",AG101,0)+IF($B97="ПС",AG98,0)+IF($B94="ПС",AG95,0)+IF($B91="ПС",AG92,0)+IF($B88="ПС",AG89,0)+IF($B85="ПС",AG86,0)+IF($B106="ПС",AG107,0)+IF($B76="ПС",AG77,0)+IF($B73="ПС",AG74,0)+IF($B70="ПС",AG71,0)+IF($B67="ПС",AG68,0)+IF($B64="ПС",AG65,0)+IF($B61="ПС",AG62,0)+IF($B58="ПС",AG59,0)+IF($B79="ПС",AG80,0)+IF($B49="ПС",AG50,0)+IF($B46="ПС",AG47,0)+IF($B43="ПС",AG44,0)+IF($B40="ПС",AG41,0)+IF($B37="ПС",AG38,0)+IF($B34="ПС",AG35,0)+IF($B31="ПС",AG32,0)+IF($B52="ПС",AG53,0)+IF($B22="ПС",AG23,0)+IF($B19="ПС",AG20,0)+IF($B16="ПС",AG17,0)+IF($B13="ПС",AG14,0)+IF($B10="ПС",AG11,0)+IF($B7="ПС",AG8,0)+IF($B4="ПС",AG5,0)+IF($B25="ПС",AG26,0)</f>
        <v>0</v>
      </c>
      <c r="AH199" s="31">
        <f t="shared" si="1"/>
        <v>0</v>
      </c>
      <c r="AI199" s="31">
        <f>IF($B157="ПС",AI158,0)+IF($B154="ПС",AI155,0)+IF($B151="ПС",AI152,0)+IF($B148="ПС",AI149,0)+IF($B145="ПС",AI146,0)+IF($B142="ПС",AI143,0)+IF($B139="ПС",AI140,0)+IF($B160="ПС",AI161,0)+IF($B130="ПС",AI131,0)+IF($B127="ПС",AI128,0)+IF($B124="ПС",AI125,0)+IF($B121="ПС",AI122,0)+IF($B118="ПС",AI119,0)+IF($B115="ПС",AI116,0)+IF($B112="ПС",AI113,0)+IF($B133="ПС",AI134,0)+IF($B103="ПС",AI104,0)+IF($B100="ПС",AI101,0)+IF($B97="ПС",AI98,0)+IF($B94="ПС",AI95,0)+IF($B91="ПС",AI92,0)+IF($B88="ПС",AI89,0)+IF($B85="ПС",AI86,0)+IF($B106="ПС",AI107,0)+IF($B76="ПС",AI77,0)+IF($B73="ПС",AI74,0)+IF($B70="ПС",AI71,0)+IF($B67="ПС",AI68,0)+IF($B64="ПС",AI65,0)+IF($B61="ПС",AI62,0)+IF($B58="ПС",AI59,0)+IF($B79="ПС",AI80,0)+IF($B49="ПС",AI50,0)+IF($B46="ПС",AI47,0)+IF($B43="ПС",AI44,0)+IF($B40="ПС",AI41,0)+IF($B37="ПС",AI38,0)+IF($B34="ПС",AI35,0)+IF($B31="ПС",AI32,0)+IF($B52="ПС",AI53,0)+IF($B22="ПС",AI23,0)+IF($B19="ПС",AI20,0)+IF($B16="ПС",AI17,0)+IF($B13="ПС",AI14,0)+IF($B10="ПС",AI11,0)+IF($B7="ПС",AI8,0)+IF($B4="ПС",AI5,0)+IF($B25="ПС",AI26,0)</f>
        <v>0</v>
      </c>
      <c r="AJ199" s="31">
        <f>IF($B157="ПС",AJ158,0)+IF($B154="ПС",AJ155,0)+IF($B151="ПС",AJ152,0)+IF($B148="ПС",AJ149,0)+IF($B145="ПС",AJ146,0)+IF($B142="ПС",AJ143,0)+IF($B139="ПС",AJ140,0)+IF($B160="ПС",AJ161,0)+IF($B130="ПС",AJ131,0)+IF($B127="ПС",AJ128,0)+IF($B124="ПС",AJ125,0)+IF($B121="ПС",AJ122,0)+IF($B118="ПС",AJ119,0)+IF($B115="ПС",AJ116,0)+IF($B112="ПС",AJ113,0)+IF($B133="ПС",AJ134,0)+IF($B103="ПС",AJ104,0)+IF($B100="ПС",AJ101,0)+IF($B97="ПС",AJ98,0)+IF($B94="ПС",AJ95,0)+IF($B91="ПС",AJ92,0)+IF($B88="ПС",AJ89,0)+IF($B85="ПС",AJ86,0)+IF($B106="ПС",AJ107,0)+IF($B76="ПС",AJ77,0)+IF($B73="ПС",AJ74,0)+IF($B70="ПС",AJ71,0)+IF($B67="ПС",AJ68,0)+IF($B64="ПС",AJ65,0)+IF($B61="ПС",AJ62,0)+IF($B58="ПС",AJ59,0)+IF($B79="ПС",AJ80,0)+IF($B49="ПС",AJ50,0)+IF($B46="ПС",AJ47,0)+IF($B43="ПС",AJ44,0)+IF($B40="ПС",AJ41,0)+IF($B37="ПС",AJ38,0)+IF($B34="ПС",AJ35,0)+IF($B31="ПС",AJ32,0)+IF($B52="ПС",AJ53,0)+IF($B22="ПС",AJ23,0)+IF($B19="ПС",AJ20,0)+IF($B16="ПС",AJ17,0)+IF($B13="ПС",AJ14,0)+IF($B10="ПС",AJ11,0)+IF($B7="ПС",AJ8,0)+IF($B4="ПС",AJ5,0)+IF($B25="ПС",AJ26,0)</f>
        <v>0</v>
      </c>
      <c r="AK199" s="31">
        <f>IF($B157="ПС",AK158,0)+IF($B154="ПС",AK155,0)+IF($B151="ПС",AK152,0)+IF($B148="ПС",AK149,0)+IF($B145="ПС",AK146,0)+IF($B142="ПС",AK143,0)+IF($B139="ПС",AK140,0)+IF($B160="ПС",AK161,0)+IF($B130="ПС",AK131,0)+IF($B127="ПС",AK128,0)+IF($B124="ПС",AK125,0)+IF($B121="ПС",AK122,0)+IF($B118="ПС",AK119,0)+IF($B115="ПС",AK116,0)+IF($B112="ПС",AK113,0)+IF($B133="ПС",AK134,0)+IF($B103="ПС",AK104,0)+IF($B100="ПС",AK101,0)+IF($B97="ПС",AK98,0)+IF($B94="ПС",AK95,0)+IF($B91="ПС",AK92,0)+IF($B88="ПС",AK89,0)+IF($B85="ПС",AK86,0)+IF($B106="ПС",AK107,0)+IF($B76="ПС",AK77,0)+IF($B73="ПС",AK74,0)+IF($B70="ПС",AK71,0)+IF($B67="ПС",AK68,0)+IF($B64="ПС",AK65,0)+IF($B61="ПС",AK62,0)+IF($B58="ПС",AK59,0)+IF($B79="ПС",AK80,0)+IF($B49="ПС",AK50,0)+IF($B46="ПС",AK47,0)+IF($B43="ПС",AK44,0)+IF($B40="ПС",AK41,0)+IF($B37="ПС",AK38,0)+IF($B34="ПС",AK35,0)+IF($B31="ПС",AK32,0)+IF($B52="ПС",AK53,0)+IF($B22="ПС",AK23,0)+IF($B19="ПС",AK20,0)+IF($B16="ПС",AK17,0)+IF($B13="ПС",AK14,0)+IF($B10="ПС",AK11,0)+IF($B7="ПС",AK8,0)+IF($B4="ПС",AK5,0)+IF($B25="ПС",AK26,0)</f>
        <v>0</v>
      </c>
      <c r="AL199" s="31">
        <f t="shared" si="4"/>
        <v>0</v>
      </c>
      <c r="AM199" s="31">
        <f>IF($B157="ПС",AM158,0)+IF($B154="ПС",AM155,0)+IF($B151="ПС",AM152,0)+IF($B148="ПС",AM149,0)+IF($B145="ПС",AM146,0)+IF($B142="ПС",AM143,0)+IF($B139="ПС",AM140,0)+IF($B160="ПС",AM161,0)+IF($B130="ПС",AM131,0)+IF($B127="ПС",AM128,0)+IF($B124="ПС",AM125,0)+IF($B121="ПС",AM122,0)+IF($B118="ПС",AM119,0)+IF($B115="ПС",AM116,0)+IF($B112="ПС",AM113,0)+IF($B133="ПС",AM134,0)+IF($B103="ПС",AM104,0)+IF($B100="ПС",AM101,0)+IF($B97="ПС",AM98,0)+IF($B94="ПС",AM95,0)+IF($B91="ПС",AM92,0)+IF($B88="ПС",AM89,0)+IF($B85="ПС",AM86,0)+IF($B106="ПС",AM107,0)+IF($B76="ПС",AM77,0)+IF($B73="ПС",AM74,0)+IF($B70="ПС",AM71,0)+IF($B67="ПС",AM68,0)+IF($B64="ПС",AM65,0)+IF($B61="ПС",AM62,0)+IF($B58="ПС",AM59,0)+IF($B79="ПС",AM80,0)+IF($B49="ПС",AM50,0)+IF($B46="ПС",AM47,0)+IF($B43="ПС",AM44,0)+IF($B40="ПС",AM41,0)+IF($B37="ПС",AM38,0)+IF($B34="ПС",AM35,0)+IF($B31="ПС",AM32,0)+IF($B52="ПС",AM53,0)+IF($B22="ПС",AM23,0)+IF($B19="ПС",AM20,0)+IF($B16="ПС",AM17,0)+IF($B13="ПС",AM14,0)+IF($B10="ПС",AM11,0)+IF($B7="ПС",AM8,0)+IF($B4="ПС",AM5,0)+IF($B25="ПС",AM26,0)</f>
        <v>0</v>
      </c>
      <c r="AN199" s="31">
        <f>IF($B157="ПС",AN158,0)+IF($B154="ПС",AN155,0)+IF($B151="ПС",AN152,0)+IF($B148="ПС",AN149,0)+IF($B145="ПС",AN146,0)+IF($B142="ПС",AN143,0)+IF($B139="ПС",AN140,0)+IF($B160="ПС",AN161,0)+IF($B130="ПС",AN131,0)+IF($B127="ПС",AN128,0)+IF($B124="ПС",AN125,0)+IF($B121="ПС",AN122,0)+IF($B118="ПС",AN119,0)+IF($B115="ПС",AN116,0)+IF($B112="ПС",AN113,0)+IF($B133="ПС",AN134,0)+IF($B103="ПС",AN104,0)+IF($B100="ПС",AN101,0)+IF($B97="ПС",AN98,0)+IF($B94="ПС",AN95,0)+IF($B91="ПС",AN92,0)+IF($B88="ПС",AN89,0)+IF($B85="ПС",AN86,0)+IF($B106="ПС",AN107,0)+IF($B76="ПС",AN77,0)+IF($B73="ПС",AN74,0)+IF($B70="ПС",AN71,0)+IF($B67="ПС",AN68,0)+IF($B64="ПС",AN65,0)+IF($B61="ПС",AN62,0)+IF($B58="ПС",AN59,0)+IF($B79="ПС",AN80,0)+IF($B49="ПС",AN50,0)+IF($B46="ПС",AN47,0)+IF($B43="ПС",AN44,0)+IF($B40="ПС",AN41,0)+IF($B37="ПС",AN38,0)+IF($B34="ПС",AN35,0)+IF($B31="ПС",AN32,0)+IF($B52="ПС",AN53,0)+IF($B22="ПС",AN23,0)+IF($B19="ПС",AN20,0)+IF($B16="ПС",AN17,0)+IF($B13="ПС",AN14,0)+IF($B10="ПС",AN11,0)+IF($B7="ПС",AN8,0)+IF($B4="ПС",AN5,0)+IF($B25="ПС",AN26,0)</f>
        <v>0</v>
      </c>
      <c r="AO199" s="31">
        <f>IF($B157="ПС",AO158,0)+IF($B154="ПС",AO155,0)+IF($B151="ПС",AO152,0)+IF($B148="ПС",AO149,0)+IF($B145="ПС",AO146,0)+IF($B142="ПС",AO143,0)+IF($B139="ПС",AO140,0)+IF($B160="ПС",AO161,0)+IF($B130="ПС",AO131,0)+IF($B127="ПС",AO128,0)+IF($B124="ПС",AO125,0)+IF($B121="ПС",AO122,0)+IF($B118="ПС",AO119,0)+IF($B115="ПС",AO116,0)+IF($B112="ПС",AO113,0)+IF($B133="ПС",AO134,0)+IF($B103="ПС",AO104,0)+IF($B100="ПС",AO101,0)+IF($B97="ПС",AO98,0)+IF($B94="ПС",AO95,0)+IF($B91="ПС",AO92,0)+IF($B88="ПС",AO89,0)+IF($B85="ПС",AO86,0)+IF($B106="ПС",AO107,0)+IF($B76="ПС",AO77,0)+IF($B73="ПС",AO74,0)+IF($B70="ПС",AO71,0)+IF($B67="ПС",AO68,0)+IF($B64="ПС",AO65,0)+IF($B61="ПС",AO62,0)+IF($B58="ПС",AO59,0)+IF($B79="ПС",AO80,0)+IF($B49="ПС",AO50,0)+IF($B46="ПС",AO47,0)+IF($B43="ПС",AO44,0)+IF($B40="ПС",AO41,0)+IF($B37="ПС",AO38,0)+IF($B34="ПС",AO35,0)+IF($B31="ПС",AO32,0)+IF($B52="ПС",AO53,0)+IF($B22="ПС",AO23,0)+IF($B19="ПС",AO20,0)+IF($B16="ПС",AO17,0)+IF($B13="ПС",AO14,0)+IF($B10="ПС",AO11,0)+IF($B7="ПС",AO8,0)+IF($B4="ПС",AO5,0)+IF($B25="ПС",AO26,0)</f>
        <v>0</v>
      </c>
      <c r="AP199" s="31">
        <f t="shared" si="5"/>
        <v>0</v>
      </c>
      <c r="AQ199" s="79">
        <f>IF($B157="ПС",AQ158,0)+IF($B154="ПС",AQ155,0)+IF($B151="ПС",AQ152,0)+IF($B148="ПС",AQ149,0)+IF($B145="ПС",AQ146,0)+IF($B142="ПС",AQ143,0)+IF($B139="ПС",AQ140,0)+IF($B160="ПС",AQ161,0)+IF($B130="ПС",AQ131,0)+IF($B127="ПС",AQ128,0)+IF($B124="ПС",AQ125,0)+IF($B121="ПС",AQ122,0)+IF($B118="ПС",AQ119,0)+IF($B115="ПС",AQ116,0)+IF($B112="ПС",AQ113,0)+IF($B133="ПС",AQ134,0)+IF($B103="ПС",AQ104,0)+IF($B100="ПС",AQ101,0)+IF($B97="ПС",AQ98,0)+IF($B94="ПС",AQ95,0)+IF($B91="ПС",AQ92,0)+IF($B88="ПС",AQ89,0)+IF($B85="ПС",AQ86,0)+IF($B106="ПС",AQ107,0)+IF($B76="ПС",AQ77,0)+IF($B73="ПС",AQ74,0)+IF($B70="ПС",AQ71,0)+IF($B67="ПС",AQ68,0)+IF($B64="ПС",AQ65,0)+IF($B61="ПС",AQ62,0)+IF($B58="ПС",AQ59,0)+IF($B79="ПС",AQ80,0)+IF($B49="ПС",AQ50,0)+IF($B46="ПС",AQ47,0)+IF($B43="ПС",AQ44,0)+IF($B40="ПС",AQ41,0)+IF($B37="ПС",AQ38,0)+IF($B34="ПС",AQ35,0)+IF($B31="ПС",AQ32,0)+IF($B52="ПС",AQ53,0)+IF($B22="ПС",AQ23,0)+IF($B19="ПС",AQ20,0)+IF($B16="ПС",AQ17,0)+IF($B13="ПС",AQ14,0)+IF($B10="ПС",AQ11,0)+IF($B7="ПС",AQ8,0)+IF($B4="ПС",AQ5,0)+IF($B25="ПС",AQ26,0)</f>
        <v>0</v>
      </c>
      <c r="AR199" s="79">
        <f>IF($B157="ПС",AR158,0)+IF($B154="ПС",AR155,0)+IF($B151="ПС",AR152,0)+IF($B148="ПС",AR149,0)+IF($B145="ПС",AR146,0)+IF($B142="ПС",AR143,0)+IF($B139="ПС",AR140,0)+IF($B160="ПС",AR161,0)+IF($B130="ПС",AR131,0)+IF($B127="ПС",AR128,0)+IF($B124="ПС",AR125,0)+IF($B121="ПС",AR122,0)+IF($B118="ПС",AR119,0)+IF($B115="ПС",AR116,0)+IF($B112="ПС",AR113,0)+IF($B133="ПС",AR134,0)+IF($B103="ПС",AR104,0)+IF($B100="ПС",AR101,0)+IF($B97="ПС",AR98,0)+IF($B94="ПС",AR95,0)+IF($B91="ПС",AR92,0)+IF($B88="ПС",AR89,0)+IF($B85="ПС",AR86,0)+IF($B106="ПС",AR107,0)+IF($B76="ПС",AR77,0)+IF($B73="ПС",AR74,0)+IF($B70="ПС",AR71,0)+IF($B67="ПС",AR68,0)+IF($B64="ПС",AR65,0)+IF($B61="ПС",AR62,0)+IF($B58="ПС",AR59,0)+IF($B79="ПС",AR80,0)+IF($B49="ПС",AR50,0)+IF($B46="ПС",AR47,0)+IF($B43="ПС",AR44,0)+IF($B40="ПС",AR41,0)+IF($B37="ПС",AR38,0)+IF($B34="ПС",AR35,0)+IF($B31="ПС",AR32,0)+IF($B52="ПС",AR53,0)+IF($B22="ПС",AR23,0)+IF($B19="ПС",AR20,0)+IF($B16="ПС",AR17,0)+IF($B13="ПС",AR14,0)+IF($B10="ПС",AR11,0)+IF($B7="ПС",AR8,0)+IF($B4="ПС",AR5,0)+IF($B25="ПС",AR26,0)</f>
        <v>0</v>
      </c>
      <c r="AS199" s="79">
        <f>IF($B157="ПС",AS158,0)+IF($B154="ПС",AS155,0)+IF($B151="ПС",AS152,0)+IF($B148="ПС",AS149,0)+IF($B145="ПС",AS146,0)+IF($B142="ПС",AS143,0)+IF($B139="ПС",AS140,0)+IF($B160="ПС",AS161,0)+IF($B130="ПС",AS131,0)+IF($B127="ПС",AS128,0)+IF($B124="ПС",AS125,0)+IF($B121="ПС",AS122,0)+IF($B118="ПС",AS119,0)+IF($B115="ПС",AS116,0)+IF($B112="ПС",AS113,0)+IF($B133="ПС",AS134,0)+IF($B103="ПС",AS104,0)+IF($B100="ПС",AS101,0)+IF($B97="ПС",AS98,0)+IF($B94="ПС",AS95,0)+IF($B91="ПС",AS92,0)+IF($B88="ПС",AS89,0)+IF($B85="ПС",AS86,0)+IF($B106="ПС",AS107,0)+IF($B76="ПС",AS77,0)+IF($B73="ПС",AS74,0)+IF($B70="ПС",AS71,0)+IF($B67="ПС",AS68,0)+IF($B64="ПС",AS65,0)+IF($B61="ПС",AS62,0)+IF($B58="ПС",AS59,0)+IF($B79="ПС",AS80,0)+IF($B49="ПС",AS50,0)+IF($B46="ПС",AS47,0)+IF($B43="ПС",AS44,0)+IF($B40="ПС",AS41,0)+IF($B37="ПС",AS38,0)+IF($B34="ПС",AS35,0)+IF($B31="ПС",AS32,0)+IF($B52="ПС",AS53,0)+IF($B22="ПС",AS23,0)+IF($B19="ПС",AS20,0)+IF($B16="ПС",AS17,0)+IF($B13="ПС",AS14,0)+IF($B10="ПС",AS11,0)+IF($B7="ПС",AS8,0)+IF($B4="ПС",AS5,0)+IF($B25="ПС",AS26,0)</f>
        <v>0</v>
      </c>
      <c r="AT199" s="79">
        <f t="shared" si="2"/>
        <v>0</v>
      </c>
      <c r="AU199" s="79">
        <f>IF($B157="ПС",AU158,0)+IF($B154="ПС",AU155,0)+IF($B151="ПС",AU152,0)+IF($B148="ПС",AU149,0)+IF($B145="ПС",AU146,0)+IF($B142="ПС",AU143,0)+IF($B139="ПС",AU140,0)+IF($B160="ПС",AU161,0)+IF($B130="ПС",AU131,0)+IF($B127="ПС",AU128,0)+IF($B124="ПС",AU125,0)+IF($B121="ПС",AU122,0)+IF($B118="ПС",AU119,0)+IF($B115="ПС",AU116,0)+IF($B112="ПС",AU113,0)+IF($B133="ПС",AU134,0)+IF($B103="ПС",AU104,0)+IF($B100="ПС",AU101,0)+IF($B97="ПС",AU98,0)+IF($B94="ПС",AU95,0)+IF($B91="ПС",AU92,0)+IF($B88="ПС",AU89,0)+IF($B85="ПС",AU86,0)+IF($B106="ПС",AU107,0)+IF($B76="ПС",AU77,0)+IF($B73="ПС",AU74,0)+IF($B70="ПС",AU71,0)+IF($B67="ПС",AU68,0)+IF($B64="ПС",AU65,0)+IF($B61="ПС",AU62,0)+IF($B58="ПС",AU59,0)+IF($B79="ПС",AU80,0)+IF($B49="ПС",AU50,0)+IF($B46="ПС",AU47,0)+IF($B43="ПС",AU44,0)+IF($B40="ПС",AU41,0)+IF($B37="ПС",AU38,0)+IF($B34="ПС",AU35,0)+IF($B31="ПС",AU32,0)+IF($B52="ПС",AU53,0)+IF($B22="ПС",AU23,0)+IF($B19="ПС",AU20,0)+IF($B16="ПС",AU17,0)+IF($B13="ПС",AU14,0)+IF($B10="ПС",AU11,0)+IF($B7="ПС",AU8,0)+IF($B4="ПС",AU5,0)+IF($B25="ПС",AU26,0)</f>
        <v>0</v>
      </c>
      <c r="AV199" s="31">
        <f>IF($B157="ПС",AV158,0)+IF($B154="ПС",AV155,0)+IF($B151="ПС",AV152,0)+IF($B148="ПС",AV149,0)+IF($B145="ПС",AV146,0)+IF($B142="ПС",AV143,0)+IF($B139="ПС",AV140,0)+IF($B160="ПС",AV161,0)+IF($B130="ПС",AV131,0)+IF($B127="ПС",AV128,0)+IF($B124="ПС",AV125,0)+IF($B121="ПС",AV122,0)+IF($B118="ПС",AV119,0)+IF($B115="ПС",AV116,0)+IF($B112="ПС",AV113,0)+IF($B133="ПС",AV134,0)+IF($B103="ПС",AV104,0)+IF($B100="ПС",AV101,0)+IF($B97="ПС",AV98,0)+IF($B94="ПС",AV95,0)+IF($B91="ПС",AV92,0)+IF($B88="ПС",AV89,0)+IF($B85="ПС",AV86,0)+IF($B106="ПС",AV107,0)+IF($B76="ПС",AV77,0)+IF($B73="ПС",AV74,0)+IF($B70="ПС",AV71,0)+IF($B67="ПС",AV68,0)+IF($B64="ПС",AV65,0)+IF($B61="ПС",AV62,0)+IF($B58="ПС",AV59,0)+IF($B79="ПС",AV80,0)+IF($B49="ПС",AV50,0)+IF($B46="ПС",AV47,0)+IF($B43="ПС",AV44,0)+IF($B40="ПС",AV41,0)+IF($B37="ПС",AV38,0)+IF($B34="ПС",AV35,0)+IF($B31="ПС",AV32,0)+IF($B52="ПС",AV53,0)+IF($B22="ПС",AV23,0)+IF($B19="ПС",AV20,0)+IF($B16="ПС",AV17,0)+IF($B13="ПС",AV14,0)+IF($B10="ПС",AV11,0)+IF($B7="ПС",AV8,0)+IF($B4="ПС",AV5,0)+IF($B25="ПС",AV26,0)</f>
        <v>0</v>
      </c>
      <c r="AW199" s="31">
        <f>IF($B157="ПС",AW158,0)+IF($B154="ПС",AW155,0)+IF($B151="ПС",AW152,0)+IF($B148="ПС",AW149,0)+IF($B145="ПС",AW146,0)+IF($B142="ПС",AW143,0)+IF($B139="ПС",AW140,0)+IF($B160="ПС",AW161,0)+IF($B130="ПС",AW131,0)+IF($B127="ПС",AW128,0)+IF($B124="ПС",AW125,0)+IF($B121="ПС",AW122,0)+IF($B118="ПС",AW119,0)+IF($B115="ПС",AW116,0)+IF($B112="ПС",AW113,0)+IF($B133="ПС",AW134,0)+IF($B103="ПС",AW104,0)+IF($B100="ПС",AW101,0)+IF($B97="ПС",AW98,0)+IF($B94="ПС",AW95,0)+IF($B91="ПС",AW92,0)+IF($B88="ПС",AW89,0)+IF($B85="ПС",AW86,0)+IF($B106="ПС",AW107,0)+IF($B76="ПС",AW77,0)+IF($B73="ПС",AW74,0)+IF($B70="ПС",AW71,0)+IF($B67="ПС",AW68,0)+IF($B64="ПС",AW65,0)+IF($B61="ПС",AW62,0)+IF($B58="ПС",AW59,0)+IF($B79="ПС",AW80,0)+IF($B49="ПС",AW50,0)+IF($B46="ПС",AW47,0)+IF($B43="ПС",AW44,0)+IF($B40="ПС",AW41,0)+IF($B37="ПС",AW38,0)+IF($B34="ПС",AW35,0)+IF($B31="ПС",AW32,0)+IF($B52="ПС",AW53,0)+IF($B22="ПС",AW23,0)+IF($B19="ПС",AW20,0)+IF($B16="ПС",AW17,0)+IF($B13="ПС",AW14,0)+IF($B10="ПС",AW11,0)+IF($B7="ПС",AW8,0)+IF($B4="ПС",AW5,0)+IF($B25="ПС",AW26,0)</f>
        <v>0</v>
      </c>
      <c r="AX199" s="31">
        <f t="shared" si="3"/>
        <v>0</v>
      </c>
    </row>
    <row r="200" spans="2:51">
      <c r="V200" s="3" t="s">
        <v>102</v>
      </c>
      <c r="W200" s="174" t="s">
        <v>103</v>
      </c>
      <c r="X200" s="175"/>
      <c r="Y200" s="175"/>
      <c r="Z200" s="176"/>
      <c r="AA200" s="51">
        <f>IF($B157="СУ",AA158,0)+IF($B154="СУ",AA155,0)+IF($B151="СУ",AA152,0)+IF($B148="СУ",AA149,0)+IF($B145="СУ",AA146,0)+IF($B142="СУ",AA143,0)+IF($B139="СУ",AA140,0)+IF($B160="СУ",AA161,0)+IF($B130="СУ",AA131,0)+IF($B127="СУ",AA128,0)+IF($B124="СУ",AA125,0)+IF($B121="СУ",AA122,0)+IF($B118="СУ",AA119,0)+IF($B115="СУ",AA116,0)+IF($B112="СУ",AA113,0)+IF($B133="СУ",AA134,0)+IF($B103="СУ",AA104,0)+IF($B100="СУ",AA101,0)+IF($B97="СУ",AA98,0)+IF($B94="СУ",AA95,0)+IF($B91="СУ",AA92,0)+IF($B88="СУ",AA89,0)+IF($B85="СУ",AA86,0)+IF($B106="СУ",AA107,0)+IF($B76="СУ",AA77,0)+IF($B73="СУ",AA74,0)+IF($B70="СУ",AA71,0)+IF($B67="СУ",AA68,0)+IF($B64="СУ",AA65,0)+IF($B61="СУ",AA62,0)+IF($B58="СУ",AA59,0)+IF($B79="СУ",AA80,0)+IF($B49="СУ",AA50,0)+IF($B46="СУ",AA47,0)+IF($B43="СУ",AA44,0)+IF($B40="СУ",AA41,0)+IF($B37="СУ",AA38,0)+IF($B34="СУ",AA35,0)+IF($B31="СУ",AA32,0)+IF($B52="СУ",AA53,0)+IF($B22="СУ",AA23,0)+IF($B19="СУ",AA20,0)+IF($B16="СУ",AA17,0)+IF($B13="СУ",AA14,0)+IF($B10="СУ",AA11,0)+IF($B7="СУ",AA8,0)+IF($B4="СУ",AA5,0)+IF($B25="СУ",AA26,0)</f>
        <v>0</v>
      </c>
      <c r="AB200" s="51">
        <f>IF($B157="СУ",AB158,0)+IF($B154="СУ",AB155,0)+IF($B151="СУ",AB152,0)+IF($B148="СУ",AB149,0)+IF($B145="СУ",AB146,0)+IF($B142="СУ",AB143,0)+IF($B139="СУ",AB140,0)+IF($B160="СУ",AB161,0)+IF($B130="СУ",AB131,0)+IF($B127="СУ",AB128,0)+IF($B124="СУ",AB125,0)+IF($B121="СУ",AB122,0)+IF($B118="СУ",AB119,0)+IF($B115="СУ",AB116,0)+IF($B112="СУ",AB113,0)+IF($B133="СУ",AB134,0)+IF($B103="СУ",AB104,0)+IF($B100="СУ",AB101,0)+IF($B97="СУ",AB98,0)+IF($B94="СУ",AB95,0)+IF($B91="СУ",AB92,0)+IF($B88="СУ",AB89,0)+IF($B85="СУ",AB86,0)+IF($B106="СУ",AB107,0)+IF($B76="СУ",AB77,0)+IF($B73="СУ",AB74,0)+IF($B70="СУ",AB71,0)+IF($B67="СУ",AB68,0)+IF($B64="СУ",AB65,0)+IF($B61="СУ",AB62,0)+IF($B58="СУ",AB59,0)+IF($B79="СУ",AB80,0)+IF($B49="СУ",AB50,0)+IF($B46="СУ",AB47,0)+IF($B43="СУ",AB44,0)+IF($B40="СУ",AB41,0)+IF($B37="СУ",AB38,0)+IF($B34="СУ",AB35,0)+IF($B31="СУ",AB32,0)+IF($B52="СУ",AB53,0)+IF($B22="СУ",AB23,0)+IF($B19="СУ",AB20,0)+IF($B16="СУ",AB17,0)+IF($B13="СУ",AB14,0)+IF($B10="СУ",AB11,0)+IF($B7="СУ",AB8,0)+IF($B4="СУ",AB5,0)+IF($B25="СУ",AB26,0)</f>
        <v>0</v>
      </c>
      <c r="AC200" s="51">
        <f>IF($B157="СУ",AC158,0)+IF($B154="СУ",AC155,0)+IF($B151="СУ",AC152,0)+IF($B148="СУ",AC149,0)+IF($B145="СУ",AC146,0)+IF($B142="СУ",AC143,0)+IF($B139="СУ",AC140,0)+IF($B160="СУ",AC161,0)+IF($B130="СУ",AC131,0)+IF($B127="СУ",AC128,0)+IF($B124="СУ",AC125,0)+IF($B121="СУ",AC122,0)+IF($B118="СУ",AC119,0)+IF($B115="СУ",AC116,0)+IF($B112="СУ",AC113,0)+IF($B133="СУ",AC134,0)+IF($B103="СУ",AC104,0)+IF($B100="СУ",AC101,0)+IF($B97="СУ",AC98,0)+IF($B94="СУ",AC95,0)+IF($B91="СУ",AC92,0)+IF($B88="СУ",AC89,0)+IF($B85="СУ",AC86,0)+IF($B106="СУ",AC107,0)+IF($B76="СУ",AC77,0)+IF($B73="СУ",AC74,0)+IF($B70="СУ",AC71,0)+IF($B67="СУ",AC68,0)+IF($B64="СУ",AC65,0)+IF($B61="СУ",AC62,0)+IF($B58="СУ",AC59,0)+IF($B79="СУ",AC80,0)+IF($B49="СУ",AC50,0)+IF($B46="СУ",AC47,0)+IF($B43="СУ",AC44,0)+IF($B40="СУ",AC41,0)+IF($B37="СУ",AC38,0)+IF($B34="СУ",AC35,0)+IF($B31="СУ",AC32,0)+IF($B52="СУ",AC53,0)+IF($B22="СУ",AC23,0)+IF($B19="СУ",AC20,0)+IF($B16="СУ",AC17,0)+IF($B13="СУ",AC14,0)+IF($B10="СУ",AC11,0)+IF($B7="СУ",AC8,0)+IF($B4="СУ",AC5,0)+IF($B25="СУ",AC26,0)</f>
        <v>0</v>
      </c>
      <c r="AD200" s="52">
        <f t="shared" si="0"/>
        <v>0</v>
      </c>
      <c r="AE200" s="31">
        <f>IF($B157="СУ",AE158,0)+IF($B154="СУ",AE155,0)+IF($B151="СУ",AE152,0)+IF($B148="СУ",AE149,0)+IF($B145="СУ",AE146,0)+IF($B142="СУ",AE143,0)+IF($B139="СУ",AE140,0)+IF($B160="СУ",AE161,0)+IF($B130="СУ",AE131,0)+IF($B127="СУ",AE128,0)+IF($B124="СУ",AE125,0)+IF($B121="СУ",AE122,0)+IF($B118="СУ",AE119,0)+IF($B115="СУ",AE116,0)+IF($B112="СУ",AE113,0)+IF($B133="СУ",AE134,0)+IF($B103="СУ",AE104,0)+IF($B100="СУ",AE101,0)+IF($B97="СУ",AE98,0)+IF($B94="СУ",AE95,0)+IF($B91="СУ",AE92,0)+IF($B88="СУ",AE89,0)+IF($B85="СУ",AE86,0)+IF($B106="СУ",AE107,0)+IF($B76="СУ",AE77,0)+IF($B73="СУ",AE74,0)+IF($B70="СУ",AE71,0)+IF($B67="СУ",AE68,0)+IF($B64="СУ",AE65,0)+IF($B61="СУ",AE62,0)+IF($B58="СУ",AE59,0)+IF($B79="СУ",AE80,0)+IF($B49="СУ",AE50,0)+IF($B46="СУ",AE47,0)+IF($B43="СУ",AE44,0)+IF($B40="СУ",AE41,0)+IF($B37="СУ",AE38,0)+IF($B34="СУ",AE35,0)+IF($B31="СУ",AE32,0)+IF($B52="СУ",AE53,0)+IF($B22="СУ",AE23,0)+IF($B19="СУ",AE20,0)+IF($B16="СУ",AE17,0)+IF($B13="СУ",AE14,0)+IF($B10="СУ",AE11,0)+IF($B7="СУ",AE8,0)+IF($B4="СУ",AE5,0)+IF($B25="СУ",AE26,0)</f>
        <v>0</v>
      </c>
      <c r="AF200" s="31">
        <f>IF($B157="СУ",AF158,0)+IF($B154="СУ",AF155,0)+IF($B151="СУ",AF152,0)+IF($B148="СУ",AF149,0)+IF($B145="СУ",AF146,0)+IF($B142="СУ",AF143,0)+IF($B139="СУ",AF140,0)+IF($B160="СУ",AF161,0)+IF($B130="СУ",AF131,0)+IF($B127="СУ",AF128,0)+IF($B124="СУ",AF125,0)+IF($B121="СУ",AF122,0)+IF($B118="СУ",AF119,0)+IF($B115="СУ",AF116,0)+IF($B112="СУ",AF113,0)+IF($B133="СУ",AF134,0)+IF($B103="СУ",AF104,0)+IF($B100="СУ",AF101,0)+IF($B97="СУ",AF98,0)+IF($B94="СУ",AF95,0)+IF($B91="СУ",AF92,0)+IF($B88="СУ",AF89,0)+IF($B85="СУ",AF86,0)+IF($B106="СУ",AF107,0)+IF($B76="СУ",AF77,0)+IF($B73="СУ",AF74,0)+IF($B70="СУ",AF71,0)+IF($B67="СУ",AF68,0)+IF($B64="СУ",AF65,0)+IF($B61="СУ",AF62,0)+IF($B58="СУ",AF59,0)+IF($B79="СУ",AF80,0)+IF($B49="СУ",AF50,0)+IF($B46="СУ",AF47,0)+IF($B43="СУ",AF44,0)+IF($B40="СУ",AF41,0)+IF($B37="СУ",AF38,0)+IF($B34="СУ",AF35,0)+IF($B31="СУ",AF32,0)+IF($B52="СУ",AF53,0)+IF($B22="СУ",AF23,0)+IF($B19="СУ",AF20,0)+IF($B16="СУ",AF17,0)+IF($B13="СУ",AF14,0)+IF($B10="СУ",AF11,0)+IF($B7="СУ",AF8,0)+IF($B4="СУ",AF5,0)+IF($B25="СУ",AF26,0)</f>
        <v>0</v>
      </c>
      <c r="AG200" s="31">
        <f>IF($B157="СУ",AG158,0)+IF($B154="СУ",AG155,0)+IF($B151="СУ",AG152,0)+IF($B148="СУ",AG149,0)+IF($B145="СУ",AG146,0)+IF($B142="СУ",AG143,0)+IF($B139="СУ",AG140,0)+IF($B160="СУ",AG161,0)+IF($B130="СУ",AG131,0)+IF($B127="СУ",AG128,0)+IF($B124="СУ",AG125,0)+IF($B121="СУ",AG122,0)+IF($B118="СУ",AG119,0)+IF($B115="СУ",AG116,0)+IF($B112="СУ",AG113,0)+IF($B133="СУ",AG134,0)+IF($B103="СУ",AG104,0)+IF($B100="СУ",AG101,0)+IF($B97="СУ",AG98,0)+IF($B94="СУ",AG95,0)+IF($B91="СУ",AG92,0)+IF($B88="СУ",AG89,0)+IF($B85="СУ",AG86,0)+IF($B106="СУ",AG107,0)+IF($B76="СУ",AG77,0)+IF($B73="СУ",AG74,0)+IF($B70="СУ",AG71,0)+IF($B67="СУ",AG68,0)+IF($B64="СУ",AG65,0)+IF($B61="СУ",AG62,0)+IF($B58="СУ",AG59,0)+IF($B79="СУ",AG80,0)+IF($B49="СУ",AG50,0)+IF($B46="СУ",AG47,0)+IF($B43="СУ",AG44,0)+IF($B40="СУ",AG41,0)+IF($B37="СУ",AG38,0)+IF($B34="СУ",AG35,0)+IF($B31="СУ",AG32,0)+IF($B52="СУ",AG53,0)+IF($B22="СУ",AG23,0)+IF($B19="СУ",AG20,0)+IF($B16="СУ",AG17,0)+IF($B13="СУ",AG14,0)+IF($B10="СУ",AG11,0)+IF($B7="СУ",AG8,0)+IF($B4="СУ",AG5,0)+IF($B25="СУ",AG26,0)</f>
        <v>0</v>
      </c>
      <c r="AH200" s="31">
        <f t="shared" si="1"/>
        <v>0</v>
      </c>
      <c r="AI200" s="31">
        <f>IF($B157="СУ",AI158,0)+IF($B154="СУ",AI155,0)+IF($B151="СУ",AI152,0)+IF($B148="СУ",AI149,0)+IF($B145="СУ",AI146,0)+IF($B142="СУ",AI143,0)+IF($B139="СУ",AI140,0)+IF($B160="СУ",AI161,0)+IF($B130="СУ",AI131,0)+IF($B127="СУ",AI128,0)+IF($B124="СУ",AI125,0)+IF($B121="СУ",AI122,0)+IF($B118="СУ",AI119,0)+IF($B115="СУ",AI116,0)+IF($B112="СУ",AI113,0)+IF($B133="СУ",AI134,0)+IF($B103="СУ",AI104,0)+IF($B100="СУ",AI101,0)+IF($B97="СУ",AI98,0)+IF($B94="СУ",AI95,0)+IF($B91="СУ",AI92,0)+IF($B88="СУ",AI89,0)+IF($B85="СУ",AI86,0)+IF($B106="СУ",AI107,0)+IF($B76="СУ",AI77,0)+IF($B73="СУ",AI74,0)+IF($B70="СУ",AI71,0)+IF($B67="СУ",AI68,0)+IF($B64="СУ",AI65,0)+IF($B61="СУ",AI62,0)+IF($B58="СУ",AI59,0)+IF($B79="СУ",AI80,0)+IF($B49="СУ",AI50,0)+IF($B46="СУ",AI47,0)+IF($B43="СУ",AI44,0)+IF($B40="СУ",AI41,0)+IF($B37="СУ",AI38,0)+IF($B34="СУ",AI35,0)+IF($B31="СУ",AI32,0)+IF($B52="СУ",AI53,0)+IF($B22="СУ",AI23,0)+IF($B19="СУ",AI20,0)+IF($B16="СУ",AI17,0)+IF($B13="СУ",AI14,0)+IF($B10="СУ",AI11,0)+IF($B7="СУ",AI8,0)+IF($B4="СУ",AI5,0)+IF($B25="СУ",AI26,0)</f>
        <v>0</v>
      </c>
      <c r="AJ200" s="31">
        <f>IF($B157="СУ",AJ158,0)+IF($B154="СУ",AJ155,0)+IF($B151="СУ",AJ152,0)+IF($B148="СУ",AJ149,0)+IF($B145="СУ",AJ146,0)+IF($B142="СУ",AJ143,0)+IF($B139="СУ",AJ140,0)+IF($B160="СУ",AJ161,0)+IF($B130="СУ",AJ131,0)+IF($B127="СУ",AJ128,0)+IF($B124="СУ",AJ125,0)+IF($B121="СУ",AJ122,0)+IF($B118="СУ",AJ119,0)+IF($B115="СУ",AJ116,0)+IF($B112="СУ",AJ113,0)+IF($B133="СУ",AJ134,0)+IF($B103="СУ",AJ104,0)+IF($B100="СУ",AJ101,0)+IF($B97="СУ",AJ98,0)+IF($B94="СУ",AJ95,0)+IF($B91="СУ",AJ92,0)+IF($B88="СУ",AJ89,0)+IF($B85="СУ",AJ86,0)+IF($B106="СУ",AJ107,0)+IF($B76="СУ",AJ77,0)+IF($B73="СУ",AJ74,0)+IF($B70="СУ",AJ71,0)+IF($B67="СУ",AJ68,0)+IF($B64="СУ",AJ65,0)+IF($B61="СУ",AJ62,0)+IF($B58="СУ",AJ59,0)+IF($B79="СУ",AJ80,0)+IF($B49="СУ",AJ50,0)+IF($B46="СУ",AJ47,0)+IF($B43="СУ",AJ44,0)+IF($B40="СУ",AJ41,0)+IF($B37="СУ",AJ38,0)+IF($B34="СУ",AJ35,0)+IF($B31="СУ",AJ32,0)+IF($B52="СУ",AJ53,0)+IF($B22="СУ",AJ23,0)+IF($B19="СУ",AJ20,0)+IF($B16="СУ",AJ17,0)+IF($B13="СУ",AJ14,0)+IF($B10="СУ",AJ11,0)+IF($B7="СУ",AJ8,0)+IF($B4="СУ",AJ5,0)+IF($B25="СУ",AJ26,0)</f>
        <v>0</v>
      </c>
      <c r="AK200" s="31">
        <f>IF($B157="СУ",AK158,0)+IF($B154="СУ",AK155,0)+IF($B151="СУ",AK152,0)+IF($B148="СУ",AK149,0)+IF($B145="СУ",AK146,0)+IF($B142="СУ",AK143,0)+IF($B139="СУ",AK140,0)+IF($B160="СУ",AK161,0)+IF($B130="СУ",AK131,0)+IF($B127="СУ",AK128,0)+IF($B124="СУ",AK125,0)+IF($B121="СУ",AK122,0)+IF($B118="СУ",AK119,0)+IF($B115="СУ",AK116,0)+IF($B112="СУ",AK113,0)+IF($B133="СУ",AK134,0)+IF($B103="СУ",AK104,0)+IF($B100="СУ",AK101,0)+IF($B97="СУ",AK98,0)+IF($B94="СУ",AK95,0)+IF($B91="СУ",AK92,0)+IF($B88="СУ",AK89,0)+IF($B85="СУ",AK86,0)+IF($B106="СУ",AK107,0)+IF($B76="СУ",AK77,0)+IF($B73="СУ",AK74,0)+IF($B70="СУ",AK71,0)+IF($B67="СУ",AK68,0)+IF($B64="СУ",AK65,0)+IF($B61="СУ",AK62,0)+IF($B58="СУ",AK59,0)+IF($B79="СУ",AK80,0)+IF($B49="СУ",AK50,0)+IF($B46="СУ",AK47,0)+IF($B43="СУ",AK44,0)+IF($B40="СУ",AK41,0)+IF($B37="СУ",AK38,0)+IF($B34="СУ",AK35,0)+IF($B31="СУ",AK32,0)+IF($B52="СУ",AK53,0)+IF($B22="СУ",AK23,0)+IF($B19="СУ",AK20,0)+IF($B16="СУ",AK17,0)+IF($B13="СУ",AK14,0)+IF($B10="СУ",AK11,0)+IF($B7="СУ",AK8,0)+IF($B4="СУ",AK5,0)+IF($B25="СУ",AK26,0)</f>
        <v>0</v>
      </c>
      <c r="AL200" s="31">
        <f t="shared" si="4"/>
        <v>0</v>
      </c>
      <c r="AM200" s="31">
        <f>IF($B157="СУ",AM158,0)+IF($B154="СУ",AM155,0)+IF($B151="СУ",AM152,0)+IF($B148="СУ",AM149,0)+IF($B145="СУ",AM146,0)+IF($B142="СУ",AM143,0)+IF($B139="СУ",AM140,0)+IF($B160="СУ",AM161,0)+IF($B130="СУ",AM131,0)+IF($B127="СУ",AM128,0)+IF($B124="СУ",AM125,0)+IF($B121="СУ",AM122,0)+IF($B118="СУ",AM119,0)+IF($B115="СУ",AM116,0)+IF($B112="СУ",AM113,0)+IF($B133="СУ",AM134,0)+IF($B103="СУ",AM104,0)+IF($B100="СУ",AM101,0)+IF($B97="СУ",AM98,0)+IF($B94="СУ",AM95,0)+IF($B91="СУ",AM92,0)+IF($B88="СУ",AM89,0)+IF($B85="СУ",AM86,0)+IF($B106="СУ",AM107,0)+IF($B76="СУ",AM77,0)+IF($B73="СУ",AM74,0)+IF($B70="СУ",AM71,0)+IF($B67="СУ",AM68,0)+IF($B64="СУ",AM65,0)+IF($B61="СУ",AM62,0)+IF($B58="СУ",AM59,0)+IF($B79="СУ",AM80,0)+IF($B49="СУ",AM50,0)+IF($B46="СУ",AM47,0)+IF($B43="СУ",AM44,0)+IF($B40="СУ",AM41,0)+IF($B37="СУ",AM38,0)+IF($B34="СУ",AM35,0)+IF($B31="СУ",AM32,0)+IF($B52="СУ",AM53,0)+IF($B22="СУ",AM23,0)+IF($B19="СУ",AM20,0)+IF($B16="СУ",AM17,0)+IF($B13="СУ",AM14,0)+IF($B10="СУ",AM11,0)+IF($B7="СУ",AM8,0)+IF($B4="СУ",AM5,0)+IF($B25="СУ",AM26,0)</f>
        <v>0</v>
      </c>
      <c r="AN200" s="31">
        <f>IF($B157="СУ",AN158,0)+IF($B154="СУ",AN155,0)+IF($B151="СУ",AN152,0)+IF($B148="СУ",AN149,0)+IF($B145="СУ",AN146,0)+IF($B142="СУ",AN143,0)+IF($B139="СУ",AN140,0)+IF($B160="СУ",AN161,0)+IF($B130="СУ",AN131,0)+IF($B127="СУ",AN128,0)+IF($B124="СУ",AN125,0)+IF($B121="СУ",AN122,0)+IF($B118="СУ",AN119,0)+IF($B115="СУ",AN116,0)+IF($B112="СУ",AN113,0)+IF($B133="СУ",AN134,0)+IF($B103="СУ",AN104,0)+IF($B100="СУ",AN101,0)+IF($B97="СУ",AN98,0)+IF($B94="СУ",AN95,0)+IF($B91="СУ",AN92,0)+IF($B88="СУ",AN89,0)+IF($B85="СУ",AN86,0)+IF($B106="СУ",AN107,0)+IF($B76="СУ",AN77,0)+IF($B73="СУ",AN74,0)+IF($B70="СУ",AN71,0)+IF($B67="СУ",AN68,0)+IF($B64="СУ",AN65,0)+IF($B61="СУ",AN62,0)+IF($B58="СУ",AN59,0)+IF($B79="СУ",AN80,0)+IF($B49="СУ",AN50,0)+IF($B46="СУ",AN47,0)+IF($B43="СУ",AN44,0)+IF($B40="СУ",AN41,0)+IF($B37="СУ",AN38,0)+IF($B34="СУ",AN35,0)+IF($B31="СУ",AN32,0)+IF($B52="СУ",AN53,0)+IF($B22="СУ",AN23,0)+IF($B19="СУ",AN20,0)+IF($B16="СУ",AN17,0)+IF($B13="СУ",AN14,0)+IF($B10="СУ",AN11,0)+IF($B7="СУ",AN8,0)+IF($B4="СУ",AN5,0)+IF($B25="СУ",AN26,0)</f>
        <v>0</v>
      </c>
      <c r="AO200" s="31">
        <f>IF($B157="СУ",AO158,0)+IF($B154="СУ",AO155,0)+IF($B151="СУ",AO152,0)+IF($B148="СУ",AO149,0)+IF($B145="СУ",AO146,0)+IF($B142="СУ",AO143,0)+IF($B139="СУ",AO140,0)+IF($B160="СУ",AO161,0)+IF($B130="СУ",AO131,0)+IF($B127="СУ",AO128,0)+IF($B124="СУ",AO125,0)+IF($B121="СУ",AO122,0)+IF($B118="СУ",AO119,0)+IF($B115="СУ",AO116,0)+IF($B112="СУ",AO113,0)+IF($B133="СУ",AO134,0)+IF($B103="СУ",AO104,0)+IF($B100="СУ",AO101,0)+IF($B97="СУ",AO98,0)+IF($B94="СУ",AO95,0)+IF($B91="СУ",AO92,0)+IF($B88="СУ",AO89,0)+IF($B85="СУ",AO86,0)+IF($B106="СУ",AO107,0)+IF($B76="СУ",AO77,0)+IF($B73="СУ",AO74,0)+IF($B70="СУ",AO71,0)+IF($B67="СУ",AO68,0)+IF($B64="СУ",AO65,0)+IF($B61="СУ",AO62,0)+IF($B58="СУ",AO59,0)+IF($B79="СУ",AO80,0)+IF($B49="СУ",AO50,0)+IF($B46="СУ",AO47,0)+IF($B43="СУ",AO44,0)+IF($B40="СУ",AO41,0)+IF($B37="СУ",AO38,0)+IF($B34="СУ",AO35,0)+IF($B31="СУ",AO32,0)+IF($B52="СУ",AO53,0)+IF($B22="СУ",AO23,0)+IF($B19="СУ",AO20,0)+IF($B16="СУ",AO17,0)+IF($B13="СУ",AO14,0)+IF($B10="СУ",AO11,0)+IF($B7="СУ",AO8,0)+IF($B4="СУ",AO5,0)+IF($B25="СУ",AO26,0)</f>
        <v>0</v>
      </c>
      <c r="AP200" s="31">
        <f t="shared" si="5"/>
        <v>0</v>
      </c>
      <c r="AQ200" s="79">
        <f>IF($B157="СУ",AQ158,0)+IF($B154="СУ",AQ155,0)+IF($B151="СУ",AQ152,0)+IF($B148="СУ",AQ149,0)+IF($B145="СУ",AQ146,0)+IF($B142="СУ",AQ143,0)+IF($B139="СУ",AQ140,0)+IF($B160="СУ",AQ161,0)+IF($B130="СУ",AQ131,0)+IF($B127="СУ",AQ128,0)+IF($B124="СУ",AQ125,0)+IF($B121="СУ",AQ122,0)+IF($B118="СУ",AQ119,0)+IF($B115="СУ",AQ116,0)+IF($B112="СУ",AQ113,0)+IF($B133="СУ",AQ134,0)+IF($B103="СУ",AQ104,0)+IF($B100="СУ",AQ101,0)+IF($B97="СУ",AQ98,0)+IF($B94="СУ",AQ95,0)+IF($B91="СУ",AQ92,0)+IF($B88="СУ",AQ89,0)+IF($B85="СУ",AQ86,0)+IF($B106="СУ",AQ107,0)+IF($B76="СУ",AQ77,0)+IF($B73="СУ",AQ74,0)+IF($B70="СУ",AQ71,0)+IF($B67="СУ",AQ68,0)+IF($B64="СУ",AQ65,0)+IF($B61="СУ",AQ62,0)+IF($B58="СУ",AQ59,0)+IF($B79="СУ",AQ80,0)+IF($B49="СУ",AQ50,0)+IF($B46="СУ",AQ47,0)+IF($B43="СУ",AQ44,0)+IF($B40="СУ",AQ41,0)+IF($B37="СУ",AQ38,0)+IF($B34="СУ",AQ35,0)+IF($B31="СУ",AQ32,0)+IF($B52="СУ",AQ53,0)+IF($B22="СУ",AQ23,0)+IF($B19="СУ",AQ20,0)+IF($B16="СУ",AQ17,0)+IF($B13="СУ",AQ14,0)+IF($B10="СУ",AQ11,0)+IF($B7="СУ",AQ8,0)+IF($B4="СУ",AQ5,0)+IF($B25="СУ",AQ26,0)</f>
        <v>0</v>
      </c>
      <c r="AR200" s="79">
        <f>IF($B157="СУ",AR158,0)+IF($B154="СУ",AR155,0)+IF($B151="СУ",AR152,0)+IF($B148="СУ",AR149,0)+IF($B145="СУ",AR146,0)+IF($B142="СУ",AR143,0)+IF($B139="СУ",AR140,0)+IF($B160="СУ",AR161,0)+IF($B130="СУ",AR131,0)+IF($B127="СУ",AR128,0)+IF($B124="СУ",AR125,0)+IF($B121="СУ",AR122,0)+IF($B118="СУ",AR119,0)+IF($B115="СУ",AR116,0)+IF($B112="СУ",AR113,0)+IF($B133="СУ",AR134,0)+IF($B103="СУ",AR104,0)+IF($B100="СУ",AR101,0)+IF($B97="СУ",AR98,0)+IF($B94="СУ",AR95,0)+IF($B91="СУ",AR92,0)+IF($B88="СУ",AR89,0)+IF($B85="СУ",AR86,0)+IF($B106="СУ",AR107,0)+IF($B76="СУ",AR77,0)+IF($B73="СУ",AR74,0)+IF($B70="СУ",AR71,0)+IF($B67="СУ",AR68,0)+IF($B64="СУ",AR65,0)+IF($B61="СУ",AR62,0)+IF($B58="СУ",AR59,0)+IF($B79="СУ",AR80,0)+IF($B49="СУ",AR50,0)+IF($B46="СУ",AR47,0)+IF($B43="СУ",AR44,0)+IF($B40="СУ",AR41,0)+IF($B37="СУ",AR38,0)+IF($B34="СУ",AR35,0)+IF($B31="СУ",AR32,0)+IF($B52="СУ",AR53,0)+IF($B22="СУ",AR23,0)+IF($B19="СУ",AR20,0)+IF($B16="СУ",AR17,0)+IF($B13="СУ",AR14,0)+IF($B10="СУ",AR11,0)+IF($B7="СУ",AR8,0)+IF($B4="СУ",AR5,0)+IF($B25="СУ",AR26,0)</f>
        <v>0</v>
      </c>
      <c r="AS200" s="79">
        <f>IF($B157="СУ",AS158,0)+IF($B154="СУ",AS155,0)+IF($B151="СУ",AS152,0)+IF($B148="СУ",AS149,0)+IF($B145="СУ",AS146,0)+IF($B142="СУ",AS143,0)+IF($B139="СУ",AS140,0)+IF($B160="СУ",AS161,0)+IF($B130="СУ",AS131,0)+IF($B127="СУ",AS128,0)+IF($B124="СУ",AS125,0)+IF($B121="СУ",AS122,0)+IF($B118="СУ",AS119,0)+IF($B115="СУ",AS116,0)+IF($B112="СУ",AS113,0)+IF($B133="СУ",AS134,0)+IF($B103="СУ",AS104,0)+IF($B100="СУ",AS101,0)+IF($B97="СУ",AS98,0)+IF($B94="СУ",AS95,0)+IF($B91="СУ",AS92,0)+IF($B88="СУ",AS89,0)+IF($B85="СУ",AS86,0)+IF($B106="СУ",AS107,0)+IF($B76="СУ",AS77,0)+IF($B73="СУ",AS74,0)+IF($B70="СУ",AS71,0)+IF($B67="СУ",AS68,0)+IF($B64="СУ",AS65,0)+IF($B61="СУ",AS62,0)+IF($B58="СУ",AS59,0)+IF($B79="СУ",AS80,0)+IF($B49="СУ",AS50,0)+IF($B46="СУ",AS47,0)+IF($B43="СУ",AS44,0)+IF($B40="СУ",AS41,0)+IF($B37="СУ",AS38,0)+IF($B34="СУ",AS35,0)+IF($B31="СУ",AS32,0)+IF($B52="СУ",AS53,0)+IF($B22="СУ",AS23,0)+IF($B19="СУ",AS20,0)+IF($B16="СУ",AS17,0)+IF($B13="СУ",AS14,0)+IF($B10="СУ",AS11,0)+IF($B7="СУ",AS8,0)+IF($B4="СУ",AS5,0)+IF($B25="СУ",AS26,0)</f>
        <v>0</v>
      </c>
      <c r="AT200" s="79">
        <f t="shared" si="2"/>
        <v>0</v>
      </c>
      <c r="AU200" s="79">
        <f>IF($B157="СУ",AU158,0)+IF($B154="СУ",AU155,0)+IF($B151="СУ",AU152,0)+IF($B148="СУ",AU149,0)+IF($B145="СУ",AU146,0)+IF($B142="СУ",AU143,0)+IF($B139="СУ",AU140,0)+IF($B160="СУ",AU161,0)+IF($B130="СУ",AU131,0)+IF($B127="СУ",AU128,0)+IF($B124="СУ",AU125,0)+IF($B121="СУ",AU122,0)+IF($B118="СУ",AU119,0)+IF($B115="СУ",AU116,0)+IF($B112="СУ",AU113,0)+IF($B133="СУ",AU134,0)+IF($B103="СУ",AU104,0)+IF($B100="СУ",AU101,0)+IF($B97="СУ",AU98,0)+IF($B94="СУ",AU95,0)+IF($B91="СУ",AU92,0)+IF($B88="СУ",AU89,0)+IF($B85="СУ",AU86,0)+IF($B106="СУ",AU107,0)+IF($B76="СУ",AU77,0)+IF($B73="СУ",AU74,0)+IF($B70="СУ",AU71,0)+IF($B67="СУ",AU68,0)+IF($B64="СУ",AU65,0)+IF($B61="СУ",AU62,0)+IF($B58="СУ",AU59,0)+IF($B79="СУ",AU80,0)+IF($B49="СУ",AU50,0)+IF($B46="СУ",AU47,0)+IF($B43="СУ",AU44,0)+IF($B40="СУ",AU41,0)+IF($B37="СУ",AU38,0)+IF($B34="СУ",AU35,0)+IF($B31="СУ",AU32,0)+IF($B52="СУ",AU53,0)+IF($B22="СУ",AU23,0)+IF($B19="СУ",AU20,0)+IF($B16="СУ",AU17,0)+IF($B13="СУ",AU14,0)+IF($B10="СУ",AU11,0)+IF($B7="СУ",AU8,0)+IF($B4="СУ",AU5,0)+IF($B25="СУ",AU26,0)</f>
        <v>0</v>
      </c>
      <c r="AV200" s="31">
        <f>IF($B157="СУ",AV158,0)+IF($B154="СУ",AV155,0)+IF($B151="СУ",AV152,0)+IF($B148="СУ",AV149,0)+IF($B145="СУ",AV146,0)+IF($B142="СУ",AV143,0)+IF($B139="СУ",AV140,0)+IF($B160="СУ",AV161,0)+IF($B130="СУ",AV131,0)+IF($B127="СУ",AV128,0)+IF($B124="СУ",AV125,0)+IF($B121="СУ",AV122,0)+IF($B118="СУ",AV119,0)+IF($B115="СУ",AV116,0)+IF($B112="СУ",AV113,0)+IF($B133="СУ",AV134,0)+IF($B103="СУ",AV104,0)+IF($B100="СУ",AV101,0)+IF($B97="СУ",AV98,0)+IF($B94="СУ",AV95,0)+IF($B91="СУ",AV92,0)+IF($B88="СУ",AV89,0)+IF($B85="СУ",AV86,0)+IF($B106="СУ",AV107,0)+IF($B76="СУ",AV77,0)+IF($B73="СУ",AV74,0)+IF($B70="СУ",AV71,0)+IF($B67="СУ",AV68,0)+IF($B64="СУ",AV65,0)+IF($B61="СУ",AV62,0)+IF($B58="СУ",AV59,0)+IF($B79="СУ",AV80,0)+IF($B49="СУ",AV50,0)+IF($B46="СУ",AV47,0)+IF($B43="СУ",AV44,0)+IF($B40="СУ",AV41,0)+IF($B37="СУ",AV38,0)+IF($B34="СУ",AV35,0)+IF($B31="СУ",AV32,0)+IF($B52="СУ",AV53,0)+IF($B22="СУ",AV23,0)+IF($B19="СУ",AV20,0)+IF($B16="СУ",AV17,0)+IF($B13="СУ",AV14,0)+IF($B10="СУ",AV11,0)+IF($B7="СУ",AV8,0)+IF($B4="СУ",AV5,0)+IF($B25="СУ",AV26,0)</f>
        <v>0</v>
      </c>
      <c r="AW200" s="31">
        <f>IF($B157="СУ",AW158,0)+IF($B154="СУ",AW155,0)+IF($B151="СУ",AW152,0)+IF($B148="СУ",AW149,0)+IF($B145="СУ",AW146,0)+IF($B142="СУ",AW143,0)+IF($B139="СУ",AW140,0)+IF($B160="СУ",AW161,0)+IF($B130="СУ",AW131,0)+IF($B127="СУ",AW128,0)+IF($B124="СУ",AW125,0)+IF($B121="СУ",AW122,0)+IF($B118="СУ",AW119,0)+IF($B115="СУ",AW116,0)+IF($B112="СУ",AW113,0)+IF($B133="СУ",AW134,0)+IF($B103="СУ",AW104,0)+IF($B100="СУ",AW101,0)+IF($B97="СУ",AW98,0)+IF($B94="СУ",AW95,0)+IF($B91="СУ",AW92,0)+IF($B88="СУ",AW89,0)+IF($B85="СУ",AW86,0)+IF($B106="СУ",AW107,0)+IF($B76="СУ",AW77,0)+IF($B73="СУ",AW74,0)+IF($B70="СУ",AW71,0)+IF($B67="СУ",AW68,0)+IF($B64="СУ",AW65,0)+IF($B61="СУ",AW62,0)+IF($B58="СУ",AW59,0)+IF($B79="СУ",AW80,0)+IF($B49="СУ",AW50,0)+IF($B46="СУ",AW47,0)+IF($B43="СУ",AW44,0)+IF($B40="СУ",AW41,0)+IF($B37="СУ",AW38,0)+IF($B34="СУ",AW35,0)+IF($B31="СУ",AW32,0)+IF($B52="СУ",AW53,0)+IF($B22="СУ",AW23,0)+IF($B19="СУ",AW20,0)+IF($B16="СУ",AW17,0)+IF($B13="СУ",AW14,0)+IF($B10="СУ",AW11,0)+IF($B7="СУ",AW8,0)+IF($B4="СУ",AW5,0)+IF($B25="СУ",AW26,0)</f>
        <v>0</v>
      </c>
      <c r="AX200" s="31">
        <f t="shared" si="3"/>
        <v>0</v>
      </c>
    </row>
    <row r="202" spans="2:51">
      <c r="AM202" s="3" t="e">
        <f>AI192/AK193</f>
        <v>#DIV/0!</v>
      </c>
    </row>
  </sheetData>
  <mergeCells count="780">
    <mergeCell ref="S34:S36"/>
    <mergeCell ref="U34:U36"/>
    <mergeCell ref="S25:S27"/>
    <mergeCell ref="U25:U27"/>
    <mergeCell ref="O13:O15"/>
    <mergeCell ref="Q13:Q15"/>
    <mergeCell ref="S19:S21"/>
    <mergeCell ref="U19:U21"/>
    <mergeCell ref="W19:W21"/>
    <mergeCell ref="S13:S15"/>
    <mergeCell ref="U13:U15"/>
    <mergeCell ref="W13:W15"/>
    <mergeCell ref="W25:W27"/>
    <mergeCell ref="Y19:Y21"/>
    <mergeCell ref="M19:M21"/>
    <mergeCell ref="O19:O21"/>
    <mergeCell ref="Q19:Q21"/>
    <mergeCell ref="AU1:AX1"/>
    <mergeCell ref="F3:V3"/>
    <mergeCell ref="W3:Y3"/>
    <mergeCell ref="AI1:AL1"/>
    <mergeCell ref="AM1:AP1"/>
    <mergeCell ref="AQ1:AT1"/>
    <mergeCell ref="Z5:Z6"/>
    <mergeCell ref="Z9:Z10"/>
    <mergeCell ref="S7:S9"/>
    <mergeCell ref="U7:U9"/>
    <mergeCell ref="W7:W9"/>
    <mergeCell ref="Y7:Y9"/>
    <mergeCell ref="K7:K9"/>
    <mergeCell ref="M7:M9"/>
    <mergeCell ref="O7:O9"/>
    <mergeCell ref="Q7:Q9"/>
    <mergeCell ref="D1:Y1"/>
    <mergeCell ref="AA1:AD1"/>
    <mergeCell ref="AE1:AH1"/>
    <mergeCell ref="Y4:Y6"/>
    <mergeCell ref="M4:M6"/>
    <mergeCell ref="O4:O6"/>
    <mergeCell ref="Q4:Q6"/>
    <mergeCell ref="S4:S6"/>
    <mergeCell ref="U4:U6"/>
    <mergeCell ref="W4:W6"/>
    <mergeCell ref="O10:O12"/>
    <mergeCell ref="Q10:Q12"/>
    <mergeCell ref="S10:S12"/>
    <mergeCell ref="U10:U12"/>
    <mergeCell ref="W10:W12"/>
    <mergeCell ref="B4:B6"/>
    <mergeCell ref="C4:C6"/>
    <mergeCell ref="D4:D6"/>
    <mergeCell ref="G4:G6"/>
    <mergeCell ref="I4:I6"/>
    <mergeCell ref="K4:K6"/>
    <mergeCell ref="B7:B9"/>
    <mergeCell ref="C7:C9"/>
    <mergeCell ref="D7:D9"/>
    <mergeCell ref="G7:G9"/>
    <mergeCell ref="I7:I9"/>
    <mergeCell ref="Y13:Y15"/>
    <mergeCell ref="B13:B15"/>
    <mergeCell ref="C13:C15"/>
    <mergeCell ref="D13:D15"/>
    <mergeCell ref="G13:G15"/>
    <mergeCell ref="I13:I15"/>
    <mergeCell ref="K13:K15"/>
    <mergeCell ref="M13:M15"/>
    <mergeCell ref="B10:B12"/>
    <mergeCell ref="C10:C12"/>
    <mergeCell ref="D10:D12"/>
    <mergeCell ref="G10:G12"/>
    <mergeCell ref="I10:I12"/>
    <mergeCell ref="K10:K12"/>
    <mergeCell ref="Y10:Y12"/>
    <mergeCell ref="M10:M12"/>
    <mergeCell ref="B16:B18"/>
    <mergeCell ref="C16:C18"/>
    <mergeCell ref="D16:D18"/>
    <mergeCell ref="G16:G18"/>
    <mergeCell ref="I16:I18"/>
    <mergeCell ref="K16:K18"/>
    <mergeCell ref="Y16:Y18"/>
    <mergeCell ref="M16:M18"/>
    <mergeCell ref="O16:O18"/>
    <mergeCell ref="Q16:Q18"/>
    <mergeCell ref="S16:S18"/>
    <mergeCell ref="U16:U18"/>
    <mergeCell ref="W16:W18"/>
    <mergeCell ref="B22:B24"/>
    <mergeCell ref="C22:C24"/>
    <mergeCell ref="D22:D24"/>
    <mergeCell ref="G22:G24"/>
    <mergeCell ref="I22:I24"/>
    <mergeCell ref="K22:K24"/>
    <mergeCell ref="B19:B21"/>
    <mergeCell ref="C19:C21"/>
    <mergeCell ref="D19:D21"/>
    <mergeCell ref="G19:G21"/>
    <mergeCell ref="I19:I21"/>
    <mergeCell ref="K19:K21"/>
    <mergeCell ref="B25:B27"/>
    <mergeCell ref="C25:C27"/>
    <mergeCell ref="D25:D27"/>
    <mergeCell ref="G25:G27"/>
    <mergeCell ref="I25:I27"/>
    <mergeCell ref="K25:K27"/>
    <mergeCell ref="M25:M27"/>
    <mergeCell ref="O25:O27"/>
    <mergeCell ref="Q25:Q27"/>
    <mergeCell ref="Y25:Y27"/>
    <mergeCell ref="F30:V30"/>
    <mergeCell ref="W30:Y30"/>
    <mergeCell ref="Y22:Y24"/>
    <mergeCell ref="M22:M24"/>
    <mergeCell ref="O22:O24"/>
    <mergeCell ref="Q22:Q24"/>
    <mergeCell ref="S22:S24"/>
    <mergeCell ref="U22:U24"/>
    <mergeCell ref="W22:W24"/>
    <mergeCell ref="M31:M33"/>
    <mergeCell ref="O31:O33"/>
    <mergeCell ref="Q31:Q33"/>
    <mergeCell ref="S31:S33"/>
    <mergeCell ref="U31:U33"/>
    <mergeCell ref="W31:W33"/>
    <mergeCell ref="B31:B33"/>
    <mergeCell ref="C31:C33"/>
    <mergeCell ref="D31:D33"/>
    <mergeCell ref="G31:G33"/>
    <mergeCell ref="I31:I33"/>
    <mergeCell ref="K31:K33"/>
    <mergeCell ref="B34:B36"/>
    <mergeCell ref="C34:C36"/>
    <mergeCell ref="D34:D36"/>
    <mergeCell ref="G34:G36"/>
    <mergeCell ref="I34:I36"/>
    <mergeCell ref="K34:K36"/>
    <mergeCell ref="M34:M36"/>
    <mergeCell ref="O34:O36"/>
    <mergeCell ref="Q34:Q36"/>
    <mergeCell ref="O40:O42"/>
    <mergeCell ref="Q40:Q42"/>
    <mergeCell ref="W34:W36"/>
    <mergeCell ref="Y34:Y36"/>
    <mergeCell ref="B37:B39"/>
    <mergeCell ref="C37:C39"/>
    <mergeCell ref="D37:D39"/>
    <mergeCell ref="G37:G39"/>
    <mergeCell ref="I37:I39"/>
    <mergeCell ref="K37:K39"/>
    <mergeCell ref="Y37:Y39"/>
    <mergeCell ref="M37:M39"/>
    <mergeCell ref="O37:O39"/>
    <mergeCell ref="Q37:Q39"/>
    <mergeCell ref="S37:S39"/>
    <mergeCell ref="U37:U39"/>
    <mergeCell ref="W37:W39"/>
    <mergeCell ref="S40:S42"/>
    <mergeCell ref="U40:U42"/>
    <mergeCell ref="W40:W42"/>
    <mergeCell ref="Y40:Y42"/>
    <mergeCell ref="B40:B42"/>
    <mergeCell ref="C40:C42"/>
    <mergeCell ref="D40:D42"/>
    <mergeCell ref="C43:C45"/>
    <mergeCell ref="D43:D45"/>
    <mergeCell ref="G43:G45"/>
    <mergeCell ref="I43:I45"/>
    <mergeCell ref="K43:K45"/>
    <mergeCell ref="Y43:Y45"/>
    <mergeCell ref="M43:M45"/>
    <mergeCell ref="O43:O45"/>
    <mergeCell ref="Q43:Q45"/>
    <mergeCell ref="S43:S45"/>
    <mergeCell ref="U43:U45"/>
    <mergeCell ref="W43:W45"/>
    <mergeCell ref="G40:G42"/>
    <mergeCell ref="I40:I42"/>
    <mergeCell ref="K40:K42"/>
    <mergeCell ref="M40:M42"/>
    <mergeCell ref="S46:S48"/>
    <mergeCell ref="U46:U48"/>
    <mergeCell ref="W46:W48"/>
    <mergeCell ref="Y46:Y48"/>
    <mergeCell ref="B49:B51"/>
    <mergeCell ref="C49:C51"/>
    <mergeCell ref="D49:D51"/>
    <mergeCell ref="G49:G51"/>
    <mergeCell ref="I49:I51"/>
    <mergeCell ref="K49:K51"/>
    <mergeCell ref="B46:B48"/>
    <mergeCell ref="C46:C48"/>
    <mergeCell ref="D46:D48"/>
    <mergeCell ref="G46:G48"/>
    <mergeCell ref="I46:I48"/>
    <mergeCell ref="K46:K48"/>
    <mergeCell ref="M46:M48"/>
    <mergeCell ref="O46:O48"/>
    <mergeCell ref="Q46:Q48"/>
    <mergeCell ref="B43:B45"/>
    <mergeCell ref="B52:B54"/>
    <mergeCell ref="C52:C54"/>
    <mergeCell ref="D52:D54"/>
    <mergeCell ref="G52:G54"/>
    <mergeCell ref="I52:I54"/>
    <mergeCell ref="K52:K54"/>
    <mergeCell ref="M52:M54"/>
    <mergeCell ref="O52:O54"/>
    <mergeCell ref="Q52:Q54"/>
    <mergeCell ref="W49:W51"/>
    <mergeCell ref="M58:M60"/>
    <mergeCell ref="O58:O60"/>
    <mergeCell ref="Q58:Q60"/>
    <mergeCell ref="S58:S60"/>
    <mergeCell ref="U58:U60"/>
    <mergeCell ref="W58:W60"/>
    <mergeCell ref="M61:M63"/>
    <mergeCell ref="O61:O63"/>
    <mergeCell ref="Q61:Q63"/>
    <mergeCell ref="B58:B60"/>
    <mergeCell ref="C58:C60"/>
    <mergeCell ref="D58:D60"/>
    <mergeCell ref="G58:G60"/>
    <mergeCell ref="I58:I60"/>
    <mergeCell ref="K58:K60"/>
    <mergeCell ref="B61:B63"/>
    <mergeCell ref="C61:C63"/>
    <mergeCell ref="D61:D63"/>
    <mergeCell ref="G61:G63"/>
    <mergeCell ref="I61:I63"/>
    <mergeCell ref="K61:K63"/>
    <mergeCell ref="B64:B66"/>
    <mergeCell ref="C64:C66"/>
    <mergeCell ref="D64:D66"/>
    <mergeCell ref="G64:G66"/>
    <mergeCell ref="I64:I66"/>
    <mergeCell ref="K64:K66"/>
    <mergeCell ref="Y64:Y66"/>
    <mergeCell ref="M64:M66"/>
    <mergeCell ref="O64:O66"/>
    <mergeCell ref="Q64:Q66"/>
    <mergeCell ref="S64:S66"/>
    <mergeCell ref="U64:U66"/>
    <mergeCell ref="W64:W66"/>
    <mergeCell ref="B67:B69"/>
    <mergeCell ref="C67:C69"/>
    <mergeCell ref="D67:D69"/>
    <mergeCell ref="G67:G69"/>
    <mergeCell ref="I67:I69"/>
    <mergeCell ref="K67:K69"/>
    <mergeCell ref="M67:M69"/>
    <mergeCell ref="O67:O69"/>
    <mergeCell ref="Q67:Q69"/>
    <mergeCell ref="B70:B72"/>
    <mergeCell ref="C70:C72"/>
    <mergeCell ref="D70:D72"/>
    <mergeCell ref="O70:O72"/>
    <mergeCell ref="Q70:Q72"/>
    <mergeCell ref="S70:S72"/>
    <mergeCell ref="U70:U72"/>
    <mergeCell ref="W70:W72"/>
    <mergeCell ref="Y70:Y72"/>
    <mergeCell ref="G70:G72"/>
    <mergeCell ref="I70:I72"/>
    <mergeCell ref="B73:B75"/>
    <mergeCell ref="C73:C75"/>
    <mergeCell ref="D73:D75"/>
    <mergeCell ref="O73:O75"/>
    <mergeCell ref="Q73:Q75"/>
    <mergeCell ref="S73:S75"/>
    <mergeCell ref="U73:U75"/>
    <mergeCell ref="W73:W75"/>
    <mergeCell ref="Y73:Y75"/>
    <mergeCell ref="B76:B78"/>
    <mergeCell ref="C76:C78"/>
    <mergeCell ref="D76:D78"/>
    <mergeCell ref="O76:O78"/>
    <mergeCell ref="Q76:Q78"/>
    <mergeCell ref="S76:S78"/>
    <mergeCell ref="U76:U78"/>
    <mergeCell ref="W76:W78"/>
    <mergeCell ref="Y76:Y78"/>
    <mergeCell ref="B79:B81"/>
    <mergeCell ref="C79:C81"/>
    <mergeCell ref="D79:D81"/>
    <mergeCell ref="O79:O81"/>
    <mergeCell ref="Q79:Q81"/>
    <mergeCell ref="S79:S81"/>
    <mergeCell ref="U79:U81"/>
    <mergeCell ref="W79:W81"/>
    <mergeCell ref="Y79:Y81"/>
    <mergeCell ref="G79:G81"/>
    <mergeCell ref="I79:I81"/>
    <mergeCell ref="K79:K81"/>
    <mergeCell ref="M79:M81"/>
    <mergeCell ref="F84:V84"/>
    <mergeCell ref="W84:Y84"/>
    <mergeCell ref="B85:B87"/>
    <mergeCell ref="C85:C87"/>
    <mergeCell ref="D85:D87"/>
    <mergeCell ref="G85:G87"/>
    <mergeCell ref="I85:I87"/>
    <mergeCell ref="K85:K87"/>
    <mergeCell ref="M85:M87"/>
    <mergeCell ref="O85:O87"/>
    <mergeCell ref="Q85:Q87"/>
    <mergeCell ref="S85:S87"/>
    <mergeCell ref="U85:U87"/>
    <mergeCell ref="W85:W87"/>
    <mergeCell ref="Y85:Y87"/>
    <mergeCell ref="B88:B90"/>
    <mergeCell ref="C88:C90"/>
    <mergeCell ref="D88:D90"/>
    <mergeCell ref="G88:G90"/>
    <mergeCell ref="I88:I90"/>
    <mergeCell ref="W88:W90"/>
    <mergeCell ref="Y88:Y90"/>
    <mergeCell ref="B91:B93"/>
    <mergeCell ref="C91:C93"/>
    <mergeCell ref="D91:D93"/>
    <mergeCell ref="G91:G93"/>
    <mergeCell ref="I91:I93"/>
    <mergeCell ref="K91:K93"/>
    <mergeCell ref="M91:M93"/>
    <mergeCell ref="O91:O93"/>
    <mergeCell ref="K88:K90"/>
    <mergeCell ref="M88:M90"/>
    <mergeCell ref="O88:O90"/>
    <mergeCell ref="Q88:Q90"/>
    <mergeCell ref="S88:S90"/>
    <mergeCell ref="U88:U90"/>
    <mergeCell ref="Q91:Q93"/>
    <mergeCell ref="S91:S93"/>
    <mergeCell ref="U91:U93"/>
    <mergeCell ref="M97:M99"/>
    <mergeCell ref="O97:O99"/>
    <mergeCell ref="K94:K96"/>
    <mergeCell ref="M94:M96"/>
    <mergeCell ref="O94:O96"/>
    <mergeCell ref="W91:W93"/>
    <mergeCell ref="Y91:Y93"/>
    <mergeCell ref="B94:B96"/>
    <mergeCell ref="C94:C96"/>
    <mergeCell ref="D94:D96"/>
    <mergeCell ref="G94:G96"/>
    <mergeCell ref="I94:I96"/>
    <mergeCell ref="W94:W96"/>
    <mergeCell ref="Y94:Y96"/>
    <mergeCell ref="Q94:Q96"/>
    <mergeCell ref="S94:S96"/>
    <mergeCell ref="U94:U96"/>
    <mergeCell ref="K100:K102"/>
    <mergeCell ref="M100:M102"/>
    <mergeCell ref="O100:O102"/>
    <mergeCell ref="Q97:Q99"/>
    <mergeCell ref="S97:S99"/>
    <mergeCell ref="U97:U99"/>
    <mergeCell ref="W97:W99"/>
    <mergeCell ref="Y97:Y99"/>
    <mergeCell ref="B100:B102"/>
    <mergeCell ref="C100:C102"/>
    <mergeCell ref="D100:D102"/>
    <mergeCell ref="G100:G102"/>
    <mergeCell ref="I100:I102"/>
    <mergeCell ref="W100:W102"/>
    <mergeCell ref="Y100:Y102"/>
    <mergeCell ref="Q100:Q102"/>
    <mergeCell ref="S100:S102"/>
    <mergeCell ref="U100:U102"/>
    <mergeCell ref="B97:B99"/>
    <mergeCell ref="C97:C99"/>
    <mergeCell ref="D97:D99"/>
    <mergeCell ref="G97:G99"/>
    <mergeCell ref="I97:I99"/>
    <mergeCell ref="K97:K99"/>
    <mergeCell ref="Q103:Q105"/>
    <mergeCell ref="S103:S105"/>
    <mergeCell ref="U103:U105"/>
    <mergeCell ref="W103:W105"/>
    <mergeCell ref="Y103:Y105"/>
    <mergeCell ref="B106:B108"/>
    <mergeCell ref="C106:C108"/>
    <mergeCell ref="D106:D108"/>
    <mergeCell ref="G106:G108"/>
    <mergeCell ref="I106:I108"/>
    <mergeCell ref="W106:W108"/>
    <mergeCell ref="Y106:Y108"/>
    <mergeCell ref="B103:B105"/>
    <mergeCell ref="C103:C105"/>
    <mergeCell ref="D103:D105"/>
    <mergeCell ref="G103:G105"/>
    <mergeCell ref="I103:I105"/>
    <mergeCell ref="K103:K105"/>
    <mergeCell ref="M103:M105"/>
    <mergeCell ref="O103:O105"/>
    <mergeCell ref="K106:K108"/>
    <mergeCell ref="M106:M108"/>
    <mergeCell ref="O106:O108"/>
    <mergeCell ref="Q106:Q108"/>
    <mergeCell ref="S106:S108"/>
    <mergeCell ref="U106:U108"/>
    <mergeCell ref="W112:W114"/>
    <mergeCell ref="Y112:Y114"/>
    <mergeCell ref="Q112:Q114"/>
    <mergeCell ref="S112:S114"/>
    <mergeCell ref="U112:U114"/>
    <mergeCell ref="K112:K114"/>
    <mergeCell ref="M112:M114"/>
    <mergeCell ref="O112:O114"/>
    <mergeCell ref="P110:V110"/>
    <mergeCell ref="F111:V111"/>
    <mergeCell ref="W111:Y111"/>
    <mergeCell ref="B112:B114"/>
    <mergeCell ref="C112:C114"/>
    <mergeCell ref="D112:D114"/>
    <mergeCell ref="G112:G114"/>
    <mergeCell ref="I112:I114"/>
    <mergeCell ref="Y115:Y117"/>
    <mergeCell ref="B118:B120"/>
    <mergeCell ref="C118:C120"/>
    <mergeCell ref="D118:D120"/>
    <mergeCell ref="G118:G120"/>
    <mergeCell ref="I118:I120"/>
    <mergeCell ref="W118:W120"/>
    <mergeCell ref="Y118:Y120"/>
    <mergeCell ref="Q118:Q120"/>
    <mergeCell ref="S118:S120"/>
    <mergeCell ref="U118:U120"/>
    <mergeCell ref="B115:B117"/>
    <mergeCell ref="C115:C117"/>
    <mergeCell ref="D115:D117"/>
    <mergeCell ref="G115:G117"/>
    <mergeCell ref="I115:I117"/>
    <mergeCell ref="K115:K117"/>
    <mergeCell ref="M115:M117"/>
    <mergeCell ref="O115:O117"/>
    <mergeCell ref="M121:M123"/>
    <mergeCell ref="O121:O123"/>
    <mergeCell ref="K118:K120"/>
    <mergeCell ref="M118:M120"/>
    <mergeCell ref="O118:O120"/>
    <mergeCell ref="Q115:Q117"/>
    <mergeCell ref="S115:S117"/>
    <mergeCell ref="U115:U117"/>
    <mergeCell ref="W115:W117"/>
    <mergeCell ref="K124:K126"/>
    <mergeCell ref="M124:M126"/>
    <mergeCell ref="O124:O126"/>
    <mergeCell ref="Q121:Q123"/>
    <mergeCell ref="S121:S123"/>
    <mergeCell ref="U121:U123"/>
    <mergeCell ref="W121:W123"/>
    <mergeCell ref="Y121:Y123"/>
    <mergeCell ref="B124:B126"/>
    <mergeCell ref="C124:C126"/>
    <mergeCell ref="D124:D126"/>
    <mergeCell ref="G124:G126"/>
    <mergeCell ref="I124:I126"/>
    <mergeCell ref="W124:W126"/>
    <mergeCell ref="Y124:Y126"/>
    <mergeCell ref="Q124:Q126"/>
    <mergeCell ref="S124:S126"/>
    <mergeCell ref="U124:U126"/>
    <mergeCell ref="B121:B123"/>
    <mergeCell ref="C121:C123"/>
    <mergeCell ref="D121:D123"/>
    <mergeCell ref="G121:G123"/>
    <mergeCell ref="I121:I123"/>
    <mergeCell ref="K121:K123"/>
    <mergeCell ref="Q127:Q129"/>
    <mergeCell ref="S127:S129"/>
    <mergeCell ref="U127:U129"/>
    <mergeCell ref="W127:W129"/>
    <mergeCell ref="Y127:Y129"/>
    <mergeCell ref="B130:B132"/>
    <mergeCell ref="C130:C132"/>
    <mergeCell ref="D130:D132"/>
    <mergeCell ref="G130:G132"/>
    <mergeCell ref="I130:I132"/>
    <mergeCell ref="B127:B129"/>
    <mergeCell ref="C127:C129"/>
    <mergeCell ref="D127:D129"/>
    <mergeCell ref="G127:G129"/>
    <mergeCell ref="I127:I129"/>
    <mergeCell ref="K127:K129"/>
    <mergeCell ref="M127:M129"/>
    <mergeCell ref="O127:O129"/>
    <mergeCell ref="B133:B135"/>
    <mergeCell ref="C133:C135"/>
    <mergeCell ref="D133:D135"/>
    <mergeCell ref="G133:G135"/>
    <mergeCell ref="I133:I135"/>
    <mergeCell ref="K133:K135"/>
    <mergeCell ref="M133:M135"/>
    <mergeCell ref="O133:O135"/>
    <mergeCell ref="K130:K132"/>
    <mergeCell ref="M130:M132"/>
    <mergeCell ref="O130:O132"/>
    <mergeCell ref="Q133:Q135"/>
    <mergeCell ref="S133:S135"/>
    <mergeCell ref="U133:U135"/>
    <mergeCell ref="W133:W135"/>
    <mergeCell ref="Y133:Y135"/>
    <mergeCell ref="P137:V137"/>
    <mergeCell ref="W137:Y137"/>
    <mergeCell ref="W130:W132"/>
    <mergeCell ref="Y130:Y132"/>
    <mergeCell ref="Q130:Q132"/>
    <mergeCell ref="S130:S132"/>
    <mergeCell ref="U130:U132"/>
    <mergeCell ref="F138:V138"/>
    <mergeCell ref="W138:Y138"/>
    <mergeCell ref="B139:B141"/>
    <mergeCell ref="C139:C141"/>
    <mergeCell ref="D139:D141"/>
    <mergeCell ref="G139:G141"/>
    <mergeCell ref="I139:I141"/>
    <mergeCell ref="K139:K141"/>
    <mergeCell ref="M139:M141"/>
    <mergeCell ref="O139:O141"/>
    <mergeCell ref="Q139:Q141"/>
    <mergeCell ref="S139:S141"/>
    <mergeCell ref="U139:U141"/>
    <mergeCell ref="W139:W141"/>
    <mergeCell ref="Y139:Y141"/>
    <mergeCell ref="B142:B144"/>
    <mergeCell ref="C142:C144"/>
    <mergeCell ref="D142:D144"/>
    <mergeCell ref="G142:G144"/>
    <mergeCell ref="I142:I144"/>
    <mergeCell ref="W142:W144"/>
    <mergeCell ref="Y142:Y144"/>
    <mergeCell ref="B145:B147"/>
    <mergeCell ref="C145:C147"/>
    <mergeCell ref="D145:D147"/>
    <mergeCell ref="G145:G147"/>
    <mergeCell ref="I145:I147"/>
    <mergeCell ref="K145:K147"/>
    <mergeCell ref="M145:M147"/>
    <mergeCell ref="O145:O147"/>
    <mergeCell ref="K142:K144"/>
    <mergeCell ref="M142:M144"/>
    <mergeCell ref="O142:O144"/>
    <mergeCell ref="Q142:Q144"/>
    <mergeCell ref="S142:S144"/>
    <mergeCell ref="U142:U144"/>
    <mergeCell ref="Q145:Q147"/>
    <mergeCell ref="S145:S147"/>
    <mergeCell ref="U145:U147"/>
    <mergeCell ref="M151:M153"/>
    <mergeCell ref="O151:O153"/>
    <mergeCell ref="K148:K150"/>
    <mergeCell ref="M148:M150"/>
    <mergeCell ref="O148:O150"/>
    <mergeCell ref="W145:W147"/>
    <mergeCell ref="Y145:Y147"/>
    <mergeCell ref="B148:B150"/>
    <mergeCell ref="C148:C150"/>
    <mergeCell ref="D148:D150"/>
    <mergeCell ref="G148:G150"/>
    <mergeCell ref="I148:I150"/>
    <mergeCell ref="W148:W150"/>
    <mergeCell ref="Y148:Y150"/>
    <mergeCell ref="Q148:Q150"/>
    <mergeCell ref="S148:S150"/>
    <mergeCell ref="U148:U150"/>
    <mergeCell ref="K154:K156"/>
    <mergeCell ref="M154:M156"/>
    <mergeCell ref="O154:O156"/>
    <mergeCell ref="Q151:Q153"/>
    <mergeCell ref="S151:S153"/>
    <mergeCell ref="U151:U153"/>
    <mergeCell ref="W151:W153"/>
    <mergeCell ref="Y151:Y153"/>
    <mergeCell ref="B154:B156"/>
    <mergeCell ref="C154:C156"/>
    <mergeCell ref="D154:D156"/>
    <mergeCell ref="G154:G156"/>
    <mergeCell ref="I154:I156"/>
    <mergeCell ref="W154:W156"/>
    <mergeCell ref="Y154:Y156"/>
    <mergeCell ref="Q154:Q156"/>
    <mergeCell ref="S154:S156"/>
    <mergeCell ref="U154:U156"/>
    <mergeCell ref="B151:B153"/>
    <mergeCell ref="C151:C153"/>
    <mergeCell ref="D151:D153"/>
    <mergeCell ref="G151:G153"/>
    <mergeCell ref="I151:I153"/>
    <mergeCell ref="K151:K153"/>
    <mergeCell ref="B160:B162"/>
    <mergeCell ref="C160:C162"/>
    <mergeCell ref="D160:D162"/>
    <mergeCell ref="G160:G162"/>
    <mergeCell ref="I160:I162"/>
    <mergeCell ref="W160:W162"/>
    <mergeCell ref="Y160:Y162"/>
    <mergeCell ref="B157:B159"/>
    <mergeCell ref="C157:C159"/>
    <mergeCell ref="D157:D159"/>
    <mergeCell ref="G157:G159"/>
    <mergeCell ref="I157:I159"/>
    <mergeCell ref="K157:K159"/>
    <mergeCell ref="M157:M159"/>
    <mergeCell ref="O157:O159"/>
    <mergeCell ref="K160:K162"/>
    <mergeCell ref="M160:M162"/>
    <mergeCell ref="O160:O162"/>
    <mergeCell ref="Q160:Q162"/>
    <mergeCell ref="S160:S162"/>
    <mergeCell ref="U160:U162"/>
    <mergeCell ref="Q157:Q159"/>
    <mergeCell ref="S157:S159"/>
    <mergeCell ref="U157:U159"/>
    <mergeCell ref="B166:B168"/>
    <mergeCell ref="C166:C168"/>
    <mergeCell ref="D166:D168"/>
    <mergeCell ref="G166:G168"/>
    <mergeCell ref="I166:I168"/>
    <mergeCell ref="K166:K168"/>
    <mergeCell ref="S169:S171"/>
    <mergeCell ref="U169:U171"/>
    <mergeCell ref="P164:V164"/>
    <mergeCell ref="F165:V165"/>
    <mergeCell ref="K169:K171"/>
    <mergeCell ref="M169:M171"/>
    <mergeCell ref="O169:O171"/>
    <mergeCell ref="Q169:Q171"/>
    <mergeCell ref="M166:M168"/>
    <mergeCell ref="O166:O168"/>
    <mergeCell ref="Q166:Q168"/>
    <mergeCell ref="S166:S168"/>
    <mergeCell ref="U166:U168"/>
    <mergeCell ref="K175:K177"/>
    <mergeCell ref="M175:M177"/>
    <mergeCell ref="O175:O177"/>
    <mergeCell ref="Q175:Q177"/>
    <mergeCell ref="W169:W171"/>
    <mergeCell ref="Y169:Y171"/>
    <mergeCell ref="B172:B174"/>
    <mergeCell ref="C172:C174"/>
    <mergeCell ref="D172:D174"/>
    <mergeCell ref="G172:G174"/>
    <mergeCell ref="I172:I174"/>
    <mergeCell ref="K172:K174"/>
    <mergeCell ref="Y172:Y174"/>
    <mergeCell ref="M172:M174"/>
    <mergeCell ref="O172:O174"/>
    <mergeCell ref="Q172:Q174"/>
    <mergeCell ref="S172:S174"/>
    <mergeCell ref="U172:U174"/>
    <mergeCell ref="W172:W174"/>
    <mergeCell ref="B169:B171"/>
    <mergeCell ref="C169:C171"/>
    <mergeCell ref="D169:D171"/>
    <mergeCell ref="G169:G171"/>
    <mergeCell ref="I169:I171"/>
    <mergeCell ref="O181:O183"/>
    <mergeCell ref="Q181:Q183"/>
    <mergeCell ref="S175:S177"/>
    <mergeCell ref="U175:U177"/>
    <mergeCell ref="W175:W177"/>
    <mergeCell ref="Y175:Y177"/>
    <mergeCell ref="B178:B180"/>
    <mergeCell ref="C178:C180"/>
    <mergeCell ref="D178:D180"/>
    <mergeCell ref="G178:G180"/>
    <mergeCell ref="I178:I180"/>
    <mergeCell ref="K178:K180"/>
    <mergeCell ref="Y178:Y180"/>
    <mergeCell ref="M178:M180"/>
    <mergeCell ref="O178:O180"/>
    <mergeCell ref="Q178:Q180"/>
    <mergeCell ref="S178:S180"/>
    <mergeCell ref="U178:U180"/>
    <mergeCell ref="W178:W180"/>
    <mergeCell ref="B175:B177"/>
    <mergeCell ref="C175:C177"/>
    <mergeCell ref="D175:D177"/>
    <mergeCell ref="G175:G177"/>
    <mergeCell ref="I175:I177"/>
    <mergeCell ref="S181:S183"/>
    <mergeCell ref="U181:U183"/>
    <mergeCell ref="W181:W183"/>
    <mergeCell ref="Y181:Y183"/>
    <mergeCell ref="B184:B186"/>
    <mergeCell ref="C184:C186"/>
    <mergeCell ref="D184:D186"/>
    <mergeCell ref="G184:G186"/>
    <mergeCell ref="I184:I186"/>
    <mergeCell ref="K184:K186"/>
    <mergeCell ref="Y184:Y186"/>
    <mergeCell ref="M184:M186"/>
    <mergeCell ref="O184:O186"/>
    <mergeCell ref="Q184:Q186"/>
    <mergeCell ref="S184:S186"/>
    <mergeCell ref="U184:U186"/>
    <mergeCell ref="W184:W186"/>
    <mergeCell ref="B181:B183"/>
    <mergeCell ref="C181:C183"/>
    <mergeCell ref="D181:D183"/>
    <mergeCell ref="G181:G183"/>
    <mergeCell ref="I181:I183"/>
    <mergeCell ref="K181:K183"/>
    <mergeCell ref="M181:M183"/>
    <mergeCell ref="S187:S189"/>
    <mergeCell ref="U187:U189"/>
    <mergeCell ref="W187:W189"/>
    <mergeCell ref="Y187:Y189"/>
    <mergeCell ref="W192:Z193"/>
    <mergeCell ref="AB192:AB193"/>
    <mergeCell ref="B187:B189"/>
    <mergeCell ref="C187:C189"/>
    <mergeCell ref="D187:D189"/>
    <mergeCell ref="G187:G189"/>
    <mergeCell ref="I187:I189"/>
    <mergeCell ref="K187:K189"/>
    <mergeCell ref="M187:M189"/>
    <mergeCell ref="O187:O189"/>
    <mergeCell ref="Q187:Q189"/>
    <mergeCell ref="W199:Z199"/>
    <mergeCell ref="W200:Z200"/>
    <mergeCell ref="AC192:AC193"/>
    <mergeCell ref="W194:Z194"/>
    <mergeCell ref="W195:Z195"/>
    <mergeCell ref="W196:Z196"/>
    <mergeCell ref="W197:Z197"/>
    <mergeCell ref="W198:Z198"/>
    <mergeCell ref="Y166:Y168"/>
    <mergeCell ref="W166:W168"/>
    <mergeCell ref="Z167:Z168"/>
    <mergeCell ref="Z171:Z172"/>
    <mergeCell ref="W164:Y164"/>
    <mergeCell ref="W165:Y165"/>
    <mergeCell ref="W157:W159"/>
    <mergeCell ref="Y157:Y159"/>
    <mergeCell ref="W61:W63"/>
    <mergeCell ref="Y61:Y63"/>
    <mergeCell ref="Y58:Y60"/>
    <mergeCell ref="Y31:Y33"/>
    <mergeCell ref="Z144:Z145"/>
    <mergeCell ref="Z32:Z33"/>
    <mergeCell ref="Z36:Z37"/>
    <mergeCell ref="Z59:Z60"/>
    <mergeCell ref="Z63:Z64"/>
    <mergeCell ref="Z86:Z87"/>
    <mergeCell ref="Z90:Z91"/>
    <mergeCell ref="Z113:Z114"/>
    <mergeCell ref="Z117:Z118"/>
    <mergeCell ref="Z140:Z141"/>
    <mergeCell ref="W67:W69"/>
    <mergeCell ref="Y67:Y69"/>
    <mergeCell ref="W52:W54"/>
    <mergeCell ref="Y52:Y54"/>
    <mergeCell ref="W57:Y57"/>
    <mergeCell ref="Y49:Y51"/>
    <mergeCell ref="D2:M2"/>
    <mergeCell ref="N2:V2"/>
    <mergeCell ref="K70:K72"/>
    <mergeCell ref="M70:M72"/>
    <mergeCell ref="G73:G75"/>
    <mergeCell ref="I73:I75"/>
    <mergeCell ref="K73:K75"/>
    <mergeCell ref="M73:M75"/>
    <mergeCell ref="G76:G78"/>
    <mergeCell ref="I76:I78"/>
    <mergeCell ref="K76:K78"/>
    <mergeCell ref="M76:M78"/>
    <mergeCell ref="S67:S69"/>
    <mergeCell ref="U67:U69"/>
    <mergeCell ref="S61:S63"/>
    <mergeCell ref="U61:U63"/>
    <mergeCell ref="S52:S54"/>
    <mergeCell ref="U52:U54"/>
    <mergeCell ref="F57:V57"/>
    <mergeCell ref="M49:M51"/>
    <mergeCell ref="O49:O51"/>
    <mergeCell ref="Q49:Q51"/>
    <mergeCell ref="S49:S51"/>
    <mergeCell ref="U49:U51"/>
  </mergeCells>
  <conditionalFormatting sqref="BA3:BC200">
    <cfRule type="cellIs" dxfId="6871" priority="1819" stopIfTrue="1" operator="equal">
      <formula>0</formula>
    </cfRule>
  </conditionalFormatting>
  <conditionalFormatting sqref="BD3:BG200">
    <cfRule type="cellIs" dxfId="6870" priority="1818" stopIfTrue="1" operator="equal">
      <formula>0</formula>
    </cfRule>
  </conditionalFormatting>
  <conditionalFormatting sqref="BL3:BO200">
    <cfRule type="cellIs" dxfId="6869" priority="1817" stopIfTrue="1" operator="equal">
      <formula>0</formula>
    </cfRule>
  </conditionalFormatting>
  <conditionalFormatting sqref="BH3:BK200">
    <cfRule type="cellIs" dxfId="6868" priority="1816" stopIfTrue="1" operator="equal">
      <formula>0</formula>
    </cfRule>
  </conditionalFormatting>
  <conditionalFormatting sqref="AA3:AA193 AD3:AD193 W166:Y189 AA3:AX191 AE3:AX200 W4:Y29 W31:Y56 W58:Y83 W85:Y110 W112:Y137 W139:Y164 F4:V189 F37:Y39 F85:Y96 F148:Y150 F58:Y66">
    <cfRule type="cellIs" dxfId="6867" priority="1815" stopIfTrue="1" operator="equal">
      <formula>0</formula>
    </cfRule>
  </conditionalFormatting>
  <conditionalFormatting sqref="AA3:AA193 AD3:AD193 W13:Y29 F4:Y12 W31:Y56 W58:Y83 W85:Y110 W112:Y137 W139:Y164 W166:Y191 AB3:AC191 F13:V191 F37:Y39 F85:Y96 F148:Y150 F58:Y66">
    <cfRule type="cellIs" dxfId="6866" priority="1637" stopIfTrue="1" operator="equal">
      <formula>0</formula>
    </cfRule>
  </conditionalFormatting>
  <conditionalFormatting sqref="F4:V165">
    <cfRule type="cellIs" dxfId="6865" priority="1636" stopIfTrue="1" operator="equal">
      <formula>0</formula>
    </cfRule>
  </conditionalFormatting>
  <conditionalFormatting sqref="F4:V164">
    <cfRule type="cellIs" dxfId="6864" priority="1635" stopIfTrue="1" operator="equal">
      <formula>0</formula>
    </cfRule>
  </conditionalFormatting>
  <conditionalFormatting sqref="AA3:AA193 AD3:AD193 W166:Y189 AB3:AC191 W4:Y29 W31:Y56 W58:Y83 W85:Y110 W112:Y137 W139:Y164 F4:V189 F37:Y39 F85:Y96 F148:Y150 F58:Y66">
    <cfRule type="cellIs" dxfId="6863" priority="1634" stopIfTrue="1" operator="equal">
      <formula>0</formula>
    </cfRule>
  </conditionalFormatting>
  <conditionalFormatting sqref="F4:V165">
    <cfRule type="cellIs" dxfId="6862" priority="1633" stopIfTrue="1" operator="equal">
      <formula>0</formula>
    </cfRule>
  </conditionalFormatting>
  <conditionalFormatting sqref="F4:V164">
    <cfRule type="cellIs" dxfId="6861" priority="1632" stopIfTrue="1" operator="equal">
      <formula>0</formula>
    </cfRule>
  </conditionalFormatting>
  <conditionalFormatting sqref="AD3:AD193 AA3:AA193 W166:Y189 W4:Y29 W31:Y56 W58:Y83 W112:Y137 W139:Y164 AB3:AC191 W88:Y110 F88:V189 F4:V84 F37:Y39 F85:Y96 F148:Y150 F58:Y66">
    <cfRule type="cellIs" dxfId="6860" priority="1631" stopIfTrue="1" operator="equal">
      <formula>0</formula>
    </cfRule>
  </conditionalFormatting>
  <conditionalFormatting sqref="F4:V164">
    <cfRule type="cellIs" dxfId="6859" priority="1630" stopIfTrue="1" operator="equal">
      <formula>0</formula>
    </cfRule>
  </conditionalFormatting>
  <conditionalFormatting sqref="F4:V165">
    <cfRule type="cellIs" dxfId="6858" priority="1629" stopIfTrue="1" operator="equal">
      <formula>0</formula>
    </cfRule>
  </conditionalFormatting>
  <conditionalFormatting sqref="F4:V164">
    <cfRule type="cellIs" dxfId="6857" priority="1628" stopIfTrue="1" operator="equal">
      <formula>0</formula>
    </cfRule>
  </conditionalFormatting>
  <conditionalFormatting sqref="AA3:AA193 AD3:AD193 W166:Y189 AB3:AC191 W4:Y29 W31:Y56 W58:Y83 W85:Y110 W112:Y137 W139:Y164 F4:V189 F37:Y39 F85:Y96 F148:Y150 F58:Y66">
    <cfRule type="cellIs" dxfId="6856" priority="1627" stopIfTrue="1" operator="equal">
      <formula>0</formula>
    </cfRule>
  </conditionalFormatting>
  <conditionalFormatting sqref="F4:V164">
    <cfRule type="cellIs" dxfId="6855" priority="1626" stopIfTrue="1" operator="equal">
      <formula>0</formula>
    </cfRule>
  </conditionalFormatting>
  <conditionalFormatting sqref="F4:V165">
    <cfRule type="cellIs" dxfId="6854" priority="1625" stopIfTrue="1" operator="equal">
      <formula>0</formula>
    </cfRule>
  </conditionalFormatting>
  <conditionalFormatting sqref="F4:V164">
    <cfRule type="cellIs" dxfId="6853" priority="1624" stopIfTrue="1" operator="equal">
      <formula>0</formula>
    </cfRule>
  </conditionalFormatting>
  <conditionalFormatting sqref="AA3:AA193 AD3:AD193 W166:Y189 AB3:AC191 W4:Y29 W31:Y56 W58:Y83 W85:Y110 W112:Y137 W139:Y164 F4:V189 F37:Y39 F85:Y96 F148:Y150 F58:Y66">
    <cfRule type="cellIs" dxfId="6852" priority="1623" stopIfTrue="1" operator="equal">
      <formula>0</formula>
    </cfRule>
  </conditionalFormatting>
  <conditionalFormatting sqref="F4:V164">
    <cfRule type="cellIs" dxfId="6851" priority="1622" stopIfTrue="1" operator="equal">
      <formula>0</formula>
    </cfRule>
  </conditionalFormatting>
  <conditionalFormatting sqref="F4:V165">
    <cfRule type="cellIs" dxfId="6850" priority="1621" stopIfTrue="1" operator="equal">
      <formula>0</formula>
    </cfRule>
  </conditionalFormatting>
  <conditionalFormatting sqref="F4:V164">
    <cfRule type="cellIs" dxfId="6849" priority="1620" stopIfTrue="1" operator="equal">
      <formula>0</formula>
    </cfRule>
  </conditionalFormatting>
  <conditionalFormatting sqref="AA3:AA193 AD3:AD193 W166:Y189 AB3:AC191 W4:Y29 W31:Y56 W58:Y83 W85:Y110 W112:Y137 W139:Y164 F4:V189 F37:Y39 F85:Y96 F148:Y150 F58:Y66">
    <cfRule type="cellIs" dxfId="6848" priority="1619" stopIfTrue="1" operator="equal">
      <formula>0</formula>
    </cfRule>
  </conditionalFormatting>
  <conditionalFormatting sqref="F4:V164">
    <cfRule type="cellIs" dxfId="6847" priority="1618" stopIfTrue="1" operator="equal">
      <formula>0</formula>
    </cfRule>
  </conditionalFormatting>
  <conditionalFormatting sqref="F4:V165">
    <cfRule type="cellIs" dxfId="6846" priority="1617" stopIfTrue="1" operator="equal">
      <formula>0</formula>
    </cfRule>
  </conditionalFormatting>
  <conditionalFormatting sqref="F4:V164">
    <cfRule type="cellIs" dxfId="6845" priority="1616" stopIfTrue="1" operator="equal">
      <formula>0</formula>
    </cfRule>
  </conditionalFormatting>
  <conditionalFormatting sqref="AA3:AA193 AD3:AD193 W166:Y189 AB3:AC191 W4:Y29 W31:Y56 W58:Y83 W85:Y110 W112:Y137 W139:Y164 F4:V189 F37:Y39 F85:Y96 F148:Y150 F58:Y66">
    <cfRule type="cellIs" dxfId="6844" priority="1615" stopIfTrue="1" operator="equal">
      <formula>0</formula>
    </cfRule>
  </conditionalFormatting>
  <conditionalFormatting sqref="F4:V164">
    <cfRule type="cellIs" dxfId="6843" priority="1614" stopIfTrue="1" operator="equal">
      <formula>0</formula>
    </cfRule>
  </conditionalFormatting>
  <conditionalFormatting sqref="F4:V147">
    <cfRule type="cellIs" dxfId="6842" priority="1613" stopIfTrue="1" operator="equal">
      <formula>0</formula>
    </cfRule>
  </conditionalFormatting>
  <conditionalFormatting sqref="F4:V165">
    <cfRule type="cellIs" dxfId="6841" priority="1612" stopIfTrue="1" operator="equal">
      <formula>0</formula>
    </cfRule>
  </conditionalFormatting>
  <conditionalFormatting sqref="F4:V164">
    <cfRule type="cellIs" dxfId="6840" priority="1611" stopIfTrue="1" operator="equal">
      <formula>0</formula>
    </cfRule>
  </conditionalFormatting>
  <conditionalFormatting sqref="AA3:AA193 AD3:AD193 W4:Y29 W31:Y56 W58:Y83 W85:Y110 W112:Y137 W166:Y189 W139:Y164 AB3:AC191 F4:V189 F37:Y39 F85:Y96 F148:Y150 F58:Y66">
    <cfRule type="cellIs" dxfId="6839" priority="1610" stopIfTrue="1" operator="equal">
      <formula>0</formula>
    </cfRule>
  </conditionalFormatting>
  <conditionalFormatting sqref="F4:V164">
    <cfRule type="cellIs" dxfId="6838" priority="1609" stopIfTrue="1" operator="equal">
      <formula>0</formula>
    </cfRule>
  </conditionalFormatting>
  <conditionalFormatting sqref="F148:M150">
    <cfRule type="cellIs" dxfId="6837" priority="1608" stopIfTrue="1" operator="equal">
      <formula>0</formula>
    </cfRule>
  </conditionalFormatting>
  <conditionalFormatting sqref="F148:V150">
    <cfRule type="cellIs" dxfId="6836" priority="1607" stopIfTrue="1" operator="equal">
      <formula>0</formula>
    </cfRule>
  </conditionalFormatting>
  <conditionalFormatting sqref="F4:V165">
    <cfRule type="cellIs" dxfId="6835" priority="1606" stopIfTrue="1" operator="equal">
      <formula>0</formula>
    </cfRule>
  </conditionalFormatting>
  <conditionalFormatting sqref="F4:V164">
    <cfRule type="cellIs" dxfId="6834" priority="1605" stopIfTrue="1" operator="equal">
      <formula>0</formula>
    </cfRule>
  </conditionalFormatting>
  <conditionalFormatting sqref="F4:V165">
    <cfRule type="cellIs" dxfId="6833" priority="1604" stopIfTrue="1" operator="equal">
      <formula>0</formula>
    </cfRule>
  </conditionalFormatting>
  <conditionalFormatting sqref="F4:V164">
    <cfRule type="cellIs" dxfId="6832" priority="1603" stopIfTrue="1" operator="equal">
      <formula>0</formula>
    </cfRule>
  </conditionalFormatting>
  <conditionalFormatting sqref="F4:V165">
    <cfRule type="cellIs" dxfId="6831" priority="1602" stopIfTrue="1" operator="equal">
      <formula>0</formula>
    </cfRule>
  </conditionalFormatting>
  <conditionalFormatting sqref="F4:V164">
    <cfRule type="cellIs" dxfId="6830" priority="1601" stopIfTrue="1" operator="equal">
      <formula>0</formula>
    </cfRule>
  </conditionalFormatting>
  <conditionalFormatting sqref="F4:V165">
    <cfRule type="cellIs" dxfId="6829" priority="1600" stopIfTrue="1" operator="equal">
      <formula>0</formula>
    </cfRule>
  </conditionalFormatting>
  <conditionalFormatting sqref="F4:V164">
    <cfRule type="cellIs" dxfId="6828" priority="1599" stopIfTrue="1" operator="equal">
      <formula>0</formula>
    </cfRule>
  </conditionalFormatting>
  <conditionalFormatting sqref="F4:V165">
    <cfRule type="cellIs" dxfId="6827" priority="1598" stopIfTrue="1" operator="equal">
      <formula>0</formula>
    </cfRule>
  </conditionalFormatting>
  <conditionalFormatting sqref="F4:V164">
    <cfRule type="cellIs" dxfId="6826" priority="1597" stopIfTrue="1" operator="equal">
      <formula>0</formula>
    </cfRule>
  </conditionalFormatting>
  <conditionalFormatting sqref="F4:V165">
    <cfRule type="cellIs" dxfId="6825" priority="1596" stopIfTrue="1" operator="equal">
      <formula>0</formula>
    </cfRule>
  </conditionalFormatting>
  <conditionalFormatting sqref="F4:V164">
    <cfRule type="cellIs" dxfId="6824" priority="1595" stopIfTrue="1" operator="equal">
      <formula>0</formula>
    </cfRule>
  </conditionalFormatting>
  <conditionalFormatting sqref="F4:V165">
    <cfRule type="cellIs" dxfId="6823" priority="1594" stopIfTrue="1" operator="equal">
      <formula>0</formula>
    </cfRule>
  </conditionalFormatting>
  <conditionalFormatting sqref="F4:V164">
    <cfRule type="cellIs" dxfId="6822" priority="1593" stopIfTrue="1" operator="equal">
      <formula>0</formula>
    </cfRule>
  </conditionalFormatting>
  <conditionalFormatting sqref="F4:V147">
    <cfRule type="cellIs" dxfId="6821" priority="1592" stopIfTrue="1" operator="equal">
      <formula>0</formula>
    </cfRule>
  </conditionalFormatting>
  <conditionalFormatting sqref="F4:V165">
    <cfRule type="cellIs" dxfId="6820" priority="1591" stopIfTrue="1" operator="equal">
      <formula>0</formula>
    </cfRule>
  </conditionalFormatting>
  <conditionalFormatting sqref="F4:V164">
    <cfRule type="cellIs" dxfId="6819" priority="1590" stopIfTrue="1" operator="equal">
      <formula>0</formula>
    </cfRule>
  </conditionalFormatting>
  <conditionalFormatting sqref="F4:V165">
    <cfRule type="cellIs" dxfId="6818" priority="1589" stopIfTrue="1" operator="equal">
      <formula>0</formula>
    </cfRule>
  </conditionalFormatting>
  <conditionalFormatting sqref="F4:V164">
    <cfRule type="cellIs" dxfId="6817" priority="1588" stopIfTrue="1" operator="equal">
      <formula>0</formula>
    </cfRule>
  </conditionalFormatting>
  <conditionalFormatting sqref="F148:O150">
    <cfRule type="cellIs" dxfId="6816" priority="1587" stopIfTrue="1" operator="equal">
      <formula>0</formula>
    </cfRule>
  </conditionalFormatting>
  <conditionalFormatting sqref="F148:U150">
    <cfRule type="cellIs" dxfId="6815" priority="1586" stopIfTrue="1" operator="equal">
      <formula>0</formula>
    </cfRule>
  </conditionalFormatting>
  <conditionalFormatting sqref="F4:V150">
    <cfRule type="cellIs" dxfId="6814" priority="1585" stopIfTrue="1" operator="equal">
      <formula>0</formula>
    </cfRule>
  </conditionalFormatting>
  <conditionalFormatting sqref="F4:V150">
    <cfRule type="cellIs" dxfId="6813" priority="1584" stopIfTrue="1" operator="equal">
      <formula>0</formula>
    </cfRule>
  </conditionalFormatting>
  <conditionalFormatting sqref="F4:V150">
    <cfRule type="cellIs" dxfId="6812" priority="1583" stopIfTrue="1" operator="equal">
      <formula>0</formula>
    </cfRule>
  </conditionalFormatting>
  <conditionalFormatting sqref="F4:V150">
    <cfRule type="cellIs" dxfId="6811" priority="1582" stopIfTrue="1" operator="equal">
      <formula>0</formula>
    </cfRule>
  </conditionalFormatting>
  <conditionalFormatting sqref="F4:V150">
    <cfRule type="cellIs" dxfId="6810" priority="1581" stopIfTrue="1" operator="equal">
      <formula>0</formula>
    </cfRule>
  </conditionalFormatting>
  <conditionalFormatting sqref="F4:V150">
    <cfRule type="cellIs" dxfId="6809" priority="1580" stopIfTrue="1" operator="equal">
      <formula>0</formula>
    </cfRule>
  </conditionalFormatting>
  <conditionalFormatting sqref="F4:V150">
    <cfRule type="cellIs" dxfId="6808" priority="1579" stopIfTrue="1" operator="equal">
      <formula>0</formula>
    </cfRule>
  </conditionalFormatting>
  <conditionalFormatting sqref="F4:V150">
    <cfRule type="cellIs" dxfId="6807" priority="1578" stopIfTrue="1" operator="equal">
      <formula>0</formula>
    </cfRule>
  </conditionalFormatting>
  <conditionalFormatting sqref="F4:V150">
    <cfRule type="cellIs" dxfId="6806" priority="1577" stopIfTrue="1" operator="equal">
      <formula>0</formula>
    </cfRule>
  </conditionalFormatting>
  <conditionalFormatting sqref="F4:V150">
    <cfRule type="cellIs" dxfId="6805" priority="1576" stopIfTrue="1" operator="equal">
      <formula>0</formula>
    </cfRule>
  </conditionalFormatting>
  <conditionalFormatting sqref="F4:V147">
    <cfRule type="cellIs" dxfId="6804" priority="1575" stopIfTrue="1" operator="equal">
      <formula>0</formula>
    </cfRule>
  </conditionalFormatting>
  <conditionalFormatting sqref="F4:V150">
    <cfRule type="cellIs" dxfId="6803" priority="1574" stopIfTrue="1" operator="equal">
      <formula>0</formula>
    </cfRule>
  </conditionalFormatting>
  <conditionalFormatting sqref="F4:V150">
    <cfRule type="cellIs" dxfId="6802" priority="1573" stopIfTrue="1" operator="equal">
      <formula>0</formula>
    </cfRule>
  </conditionalFormatting>
  <conditionalFormatting sqref="F4:V150">
    <cfRule type="cellIs" dxfId="6801" priority="1572" stopIfTrue="1" operator="equal">
      <formula>0</formula>
    </cfRule>
  </conditionalFormatting>
  <conditionalFormatting sqref="F4:V150">
    <cfRule type="cellIs" dxfId="6800" priority="1571" stopIfTrue="1" operator="equal">
      <formula>0</formula>
    </cfRule>
  </conditionalFormatting>
  <conditionalFormatting sqref="F22:V24">
    <cfRule type="cellIs" dxfId="6799" priority="1570" stopIfTrue="1" operator="equal">
      <formula>0</formula>
    </cfRule>
  </conditionalFormatting>
  <conditionalFormatting sqref="F22:V24">
    <cfRule type="cellIs" dxfId="6798" priority="1569" stopIfTrue="1" operator="equal">
      <formula>0</formula>
    </cfRule>
  </conditionalFormatting>
  <conditionalFormatting sqref="F22:V24">
    <cfRule type="cellIs" dxfId="6797" priority="1568" stopIfTrue="1" operator="equal">
      <formula>0</formula>
    </cfRule>
  </conditionalFormatting>
  <conditionalFormatting sqref="F22:V24">
    <cfRule type="cellIs" dxfId="6796" priority="1567" stopIfTrue="1" operator="equal">
      <formula>0</formula>
    </cfRule>
  </conditionalFormatting>
  <conditionalFormatting sqref="F22:V24">
    <cfRule type="cellIs" dxfId="6795" priority="1566" stopIfTrue="1" operator="equal">
      <formula>0</formula>
    </cfRule>
  </conditionalFormatting>
  <conditionalFormatting sqref="F22:V24">
    <cfRule type="cellIs" dxfId="6794" priority="1565" stopIfTrue="1" operator="equal">
      <formula>0</formula>
    </cfRule>
  </conditionalFormatting>
  <conditionalFormatting sqref="F22:V24">
    <cfRule type="cellIs" dxfId="6793" priority="1564" stopIfTrue="1" operator="equal">
      <formula>0</formula>
    </cfRule>
  </conditionalFormatting>
  <conditionalFormatting sqref="F22:V24">
    <cfRule type="cellIs" dxfId="6792" priority="1563" stopIfTrue="1" operator="equal">
      <formula>0</formula>
    </cfRule>
  </conditionalFormatting>
  <conditionalFormatting sqref="F22:V24">
    <cfRule type="cellIs" dxfId="6791" priority="1562" stopIfTrue="1" operator="equal">
      <formula>0</formula>
    </cfRule>
  </conditionalFormatting>
  <conditionalFormatting sqref="F22:V24">
    <cfRule type="cellIs" dxfId="6790" priority="1561" stopIfTrue="1" operator="equal">
      <formula>0</formula>
    </cfRule>
  </conditionalFormatting>
  <conditionalFormatting sqref="F22:V24">
    <cfRule type="cellIs" dxfId="6789" priority="1560" stopIfTrue="1" operator="equal">
      <formula>0</formula>
    </cfRule>
  </conditionalFormatting>
  <conditionalFormatting sqref="F22:V24">
    <cfRule type="cellIs" dxfId="6788" priority="1559" stopIfTrue="1" operator="equal">
      <formula>0</formula>
    </cfRule>
  </conditionalFormatting>
  <conditionalFormatting sqref="F22:V24">
    <cfRule type="cellIs" dxfId="6787" priority="1558" stopIfTrue="1" operator="equal">
      <formula>0</formula>
    </cfRule>
  </conditionalFormatting>
  <conditionalFormatting sqref="F22:V24">
    <cfRule type="cellIs" dxfId="6786" priority="1557" stopIfTrue="1" operator="equal">
      <formula>0</formula>
    </cfRule>
  </conditionalFormatting>
  <conditionalFormatting sqref="F22:V24">
    <cfRule type="cellIs" dxfId="6785" priority="1556" stopIfTrue="1" operator="equal">
      <formula>0</formula>
    </cfRule>
  </conditionalFormatting>
  <conditionalFormatting sqref="F22:V24">
    <cfRule type="cellIs" dxfId="6784" priority="1555" stopIfTrue="1" operator="equal">
      <formula>0</formula>
    </cfRule>
  </conditionalFormatting>
  <conditionalFormatting sqref="F22:V24">
    <cfRule type="cellIs" dxfId="6783" priority="1554" stopIfTrue="1" operator="equal">
      <formula>0</formula>
    </cfRule>
  </conditionalFormatting>
  <conditionalFormatting sqref="F22:V24">
    <cfRule type="cellIs" dxfId="6782" priority="1553" stopIfTrue="1" operator="equal">
      <formula>0</formula>
    </cfRule>
  </conditionalFormatting>
  <conditionalFormatting sqref="F22:V24">
    <cfRule type="cellIs" dxfId="6781" priority="1552" stopIfTrue="1" operator="equal">
      <formula>0</formula>
    </cfRule>
  </conditionalFormatting>
  <conditionalFormatting sqref="F19:V21">
    <cfRule type="cellIs" dxfId="6780" priority="1551" stopIfTrue="1" operator="equal">
      <formula>0</formula>
    </cfRule>
  </conditionalFormatting>
  <conditionalFormatting sqref="F19:V21">
    <cfRule type="cellIs" dxfId="6779" priority="1550" stopIfTrue="1" operator="equal">
      <formula>0</formula>
    </cfRule>
  </conditionalFormatting>
  <conditionalFormatting sqref="F19:V21">
    <cfRule type="cellIs" dxfId="6778" priority="1549" stopIfTrue="1" operator="equal">
      <formula>0</formula>
    </cfRule>
  </conditionalFormatting>
  <conditionalFormatting sqref="F19:V21">
    <cfRule type="cellIs" dxfId="6777" priority="1548" stopIfTrue="1" operator="equal">
      <formula>0</formula>
    </cfRule>
  </conditionalFormatting>
  <conditionalFormatting sqref="F19:V21">
    <cfRule type="cellIs" dxfId="6776" priority="1547" stopIfTrue="1" operator="equal">
      <formula>0</formula>
    </cfRule>
  </conditionalFormatting>
  <conditionalFormatting sqref="F19:V21">
    <cfRule type="cellIs" dxfId="6775" priority="1546" stopIfTrue="1" operator="equal">
      <formula>0</formula>
    </cfRule>
  </conditionalFormatting>
  <conditionalFormatting sqref="F19:V21">
    <cfRule type="cellIs" dxfId="6774" priority="1545" stopIfTrue="1" operator="equal">
      <formula>0</formula>
    </cfRule>
  </conditionalFormatting>
  <conditionalFormatting sqref="F19:V21">
    <cfRule type="cellIs" dxfId="6773" priority="1544" stopIfTrue="1" operator="equal">
      <formula>0</formula>
    </cfRule>
  </conditionalFormatting>
  <conditionalFormatting sqref="F19:V21">
    <cfRule type="cellIs" dxfId="6772" priority="1543" stopIfTrue="1" operator="equal">
      <formula>0</formula>
    </cfRule>
  </conditionalFormatting>
  <conditionalFormatting sqref="F19:V21">
    <cfRule type="cellIs" dxfId="6771" priority="1542" stopIfTrue="1" operator="equal">
      <formula>0</formula>
    </cfRule>
  </conditionalFormatting>
  <conditionalFormatting sqref="F19:V21">
    <cfRule type="cellIs" dxfId="6770" priority="1541" stopIfTrue="1" operator="equal">
      <formula>0</formula>
    </cfRule>
  </conditionalFormatting>
  <conditionalFormatting sqref="F19:V21">
    <cfRule type="cellIs" dxfId="6769" priority="1540" stopIfTrue="1" operator="equal">
      <formula>0</formula>
    </cfRule>
  </conditionalFormatting>
  <conditionalFormatting sqref="F19:V21">
    <cfRule type="cellIs" dxfId="6768" priority="1539" stopIfTrue="1" operator="equal">
      <formula>0</formula>
    </cfRule>
  </conditionalFormatting>
  <conditionalFormatting sqref="F19:V21">
    <cfRule type="cellIs" dxfId="6767" priority="1538" stopIfTrue="1" operator="equal">
      <formula>0</formula>
    </cfRule>
  </conditionalFormatting>
  <conditionalFormatting sqref="F19:V21">
    <cfRule type="cellIs" dxfId="6766" priority="1537" stopIfTrue="1" operator="equal">
      <formula>0</formula>
    </cfRule>
  </conditionalFormatting>
  <conditionalFormatting sqref="F19:V21">
    <cfRule type="cellIs" dxfId="6765" priority="1536" stopIfTrue="1" operator="equal">
      <formula>0</formula>
    </cfRule>
  </conditionalFormatting>
  <conditionalFormatting sqref="F19:V21">
    <cfRule type="cellIs" dxfId="6764" priority="1535" stopIfTrue="1" operator="equal">
      <formula>0</formula>
    </cfRule>
  </conditionalFormatting>
  <conditionalFormatting sqref="F19:V21">
    <cfRule type="cellIs" dxfId="6763" priority="1534" stopIfTrue="1" operator="equal">
      <formula>0</formula>
    </cfRule>
  </conditionalFormatting>
  <conditionalFormatting sqref="F19:V21">
    <cfRule type="cellIs" dxfId="6762" priority="1533" stopIfTrue="1" operator="equal">
      <formula>0</formula>
    </cfRule>
  </conditionalFormatting>
  <conditionalFormatting sqref="F16:V18">
    <cfRule type="cellIs" dxfId="6761" priority="1532" stopIfTrue="1" operator="equal">
      <formula>0</formula>
    </cfRule>
  </conditionalFormatting>
  <conditionalFormatting sqref="F16:V18">
    <cfRule type="cellIs" dxfId="6760" priority="1531" stopIfTrue="1" operator="equal">
      <formula>0</formula>
    </cfRule>
  </conditionalFormatting>
  <conditionalFormatting sqref="F16:V18">
    <cfRule type="cellIs" dxfId="6759" priority="1530" stopIfTrue="1" operator="equal">
      <formula>0</formula>
    </cfRule>
  </conditionalFormatting>
  <conditionalFormatting sqref="F16:V18">
    <cfRule type="cellIs" dxfId="6758" priority="1529" stopIfTrue="1" operator="equal">
      <formula>0</formula>
    </cfRule>
  </conditionalFormatting>
  <conditionalFormatting sqref="F16:V18">
    <cfRule type="cellIs" dxfId="6757" priority="1528" stopIfTrue="1" operator="equal">
      <formula>0</formula>
    </cfRule>
  </conditionalFormatting>
  <conditionalFormatting sqref="F16:V18">
    <cfRule type="cellIs" dxfId="6756" priority="1527" stopIfTrue="1" operator="equal">
      <formula>0</formula>
    </cfRule>
  </conditionalFormatting>
  <conditionalFormatting sqref="F16:V18">
    <cfRule type="cellIs" dxfId="6755" priority="1526" stopIfTrue="1" operator="equal">
      <formula>0</formula>
    </cfRule>
  </conditionalFormatting>
  <conditionalFormatting sqref="F16:V18">
    <cfRule type="cellIs" dxfId="6754" priority="1525" stopIfTrue="1" operator="equal">
      <formula>0</formula>
    </cfRule>
  </conditionalFormatting>
  <conditionalFormatting sqref="F16:V18">
    <cfRule type="cellIs" dxfId="6753" priority="1524" stopIfTrue="1" operator="equal">
      <formula>0</formula>
    </cfRule>
  </conditionalFormatting>
  <conditionalFormatting sqref="F16:V18">
    <cfRule type="cellIs" dxfId="6752" priority="1523" stopIfTrue="1" operator="equal">
      <formula>0</formula>
    </cfRule>
  </conditionalFormatting>
  <conditionalFormatting sqref="F16:V18">
    <cfRule type="cellIs" dxfId="6751" priority="1522" stopIfTrue="1" operator="equal">
      <formula>0</formula>
    </cfRule>
  </conditionalFormatting>
  <conditionalFormatting sqref="F16:V18">
    <cfRule type="cellIs" dxfId="6750" priority="1521" stopIfTrue="1" operator="equal">
      <formula>0</formula>
    </cfRule>
  </conditionalFormatting>
  <conditionalFormatting sqref="F16:V18">
    <cfRule type="cellIs" dxfId="6749" priority="1520" stopIfTrue="1" operator="equal">
      <formula>0</formula>
    </cfRule>
  </conditionalFormatting>
  <conditionalFormatting sqref="F16:V18">
    <cfRule type="cellIs" dxfId="6748" priority="1519" stopIfTrue="1" operator="equal">
      <formula>0</formula>
    </cfRule>
  </conditionalFormatting>
  <conditionalFormatting sqref="F16:V18">
    <cfRule type="cellIs" dxfId="6747" priority="1518" stopIfTrue="1" operator="equal">
      <formula>0</formula>
    </cfRule>
  </conditionalFormatting>
  <conditionalFormatting sqref="F16:V18">
    <cfRule type="cellIs" dxfId="6746" priority="1517" stopIfTrue="1" operator="equal">
      <formula>0</formula>
    </cfRule>
  </conditionalFormatting>
  <conditionalFormatting sqref="F16:V18">
    <cfRule type="cellIs" dxfId="6745" priority="1516" stopIfTrue="1" operator="equal">
      <formula>0</formula>
    </cfRule>
  </conditionalFormatting>
  <conditionalFormatting sqref="F16:V18">
    <cfRule type="cellIs" dxfId="6744" priority="1515" stopIfTrue="1" operator="equal">
      <formula>0</formula>
    </cfRule>
  </conditionalFormatting>
  <conditionalFormatting sqref="F16:V18">
    <cfRule type="cellIs" dxfId="6743" priority="1514" stopIfTrue="1" operator="equal">
      <formula>0</formula>
    </cfRule>
  </conditionalFormatting>
  <conditionalFormatting sqref="F13:V15">
    <cfRule type="cellIs" dxfId="6742" priority="1513" stopIfTrue="1" operator="equal">
      <formula>0</formula>
    </cfRule>
  </conditionalFormatting>
  <conditionalFormatting sqref="F13:V15">
    <cfRule type="cellIs" dxfId="6741" priority="1512" stopIfTrue="1" operator="equal">
      <formula>0</formula>
    </cfRule>
  </conditionalFormatting>
  <conditionalFormatting sqref="F13:V15">
    <cfRule type="cellIs" dxfId="6740" priority="1511" stopIfTrue="1" operator="equal">
      <formula>0</formula>
    </cfRule>
  </conditionalFormatting>
  <conditionalFormatting sqref="F13:V15">
    <cfRule type="cellIs" dxfId="6739" priority="1510" stopIfTrue="1" operator="equal">
      <formula>0</formula>
    </cfRule>
  </conditionalFormatting>
  <conditionalFormatting sqref="F13:V15">
    <cfRule type="cellIs" dxfId="6738" priority="1509" stopIfTrue="1" operator="equal">
      <formula>0</formula>
    </cfRule>
  </conditionalFormatting>
  <conditionalFormatting sqref="F13:V15">
    <cfRule type="cellIs" dxfId="6737" priority="1508" stopIfTrue="1" operator="equal">
      <formula>0</formula>
    </cfRule>
  </conditionalFormatting>
  <conditionalFormatting sqref="F13:V15">
    <cfRule type="cellIs" dxfId="6736" priority="1507" stopIfTrue="1" operator="equal">
      <formula>0</formula>
    </cfRule>
  </conditionalFormatting>
  <conditionalFormatting sqref="F13:V15">
    <cfRule type="cellIs" dxfId="6735" priority="1506" stopIfTrue="1" operator="equal">
      <formula>0</formula>
    </cfRule>
  </conditionalFormatting>
  <conditionalFormatting sqref="F13:V15">
    <cfRule type="cellIs" dxfId="6734" priority="1505" stopIfTrue="1" operator="equal">
      <formula>0</formula>
    </cfRule>
  </conditionalFormatting>
  <conditionalFormatting sqref="F13:V15">
    <cfRule type="cellIs" dxfId="6733" priority="1504" stopIfTrue="1" operator="equal">
      <formula>0</formula>
    </cfRule>
  </conditionalFormatting>
  <conditionalFormatting sqref="F13:V15">
    <cfRule type="cellIs" dxfId="6732" priority="1503" stopIfTrue="1" operator="equal">
      <formula>0</formula>
    </cfRule>
  </conditionalFormatting>
  <conditionalFormatting sqref="F13:V15">
    <cfRule type="cellIs" dxfId="6731" priority="1502" stopIfTrue="1" operator="equal">
      <formula>0</formula>
    </cfRule>
  </conditionalFormatting>
  <conditionalFormatting sqref="F13:V15">
    <cfRule type="cellIs" dxfId="6730" priority="1501" stopIfTrue="1" operator="equal">
      <formula>0</formula>
    </cfRule>
  </conditionalFormatting>
  <conditionalFormatting sqref="F13:V15">
    <cfRule type="cellIs" dxfId="6729" priority="1500" stopIfTrue="1" operator="equal">
      <formula>0</formula>
    </cfRule>
  </conditionalFormatting>
  <conditionalFormatting sqref="F13:V15">
    <cfRule type="cellIs" dxfId="6728" priority="1499" stopIfTrue="1" operator="equal">
      <formula>0</formula>
    </cfRule>
  </conditionalFormatting>
  <conditionalFormatting sqref="F13:V15">
    <cfRule type="cellIs" dxfId="6727" priority="1498" stopIfTrue="1" operator="equal">
      <formula>0</formula>
    </cfRule>
  </conditionalFormatting>
  <conditionalFormatting sqref="F13:V15">
    <cfRule type="cellIs" dxfId="6726" priority="1497" stopIfTrue="1" operator="equal">
      <formula>0</formula>
    </cfRule>
  </conditionalFormatting>
  <conditionalFormatting sqref="F13:V15">
    <cfRule type="cellIs" dxfId="6725" priority="1496" stopIfTrue="1" operator="equal">
      <formula>0</formula>
    </cfRule>
  </conditionalFormatting>
  <conditionalFormatting sqref="F13:V15">
    <cfRule type="cellIs" dxfId="6724" priority="1495" stopIfTrue="1" operator="equal">
      <formula>0</formula>
    </cfRule>
  </conditionalFormatting>
  <conditionalFormatting sqref="F10:V12">
    <cfRule type="cellIs" dxfId="6723" priority="1494" stopIfTrue="1" operator="equal">
      <formula>0</formula>
    </cfRule>
  </conditionalFormatting>
  <conditionalFormatting sqref="F10:V12">
    <cfRule type="cellIs" dxfId="6722" priority="1493" stopIfTrue="1" operator="equal">
      <formula>0</formula>
    </cfRule>
  </conditionalFormatting>
  <conditionalFormatting sqref="F10:V12">
    <cfRule type="cellIs" dxfId="6721" priority="1492" stopIfTrue="1" operator="equal">
      <formula>0</formula>
    </cfRule>
  </conditionalFormatting>
  <conditionalFormatting sqref="F10:V12">
    <cfRule type="cellIs" dxfId="6720" priority="1491" stopIfTrue="1" operator="equal">
      <formula>0</formula>
    </cfRule>
  </conditionalFormatting>
  <conditionalFormatting sqref="F10:V12">
    <cfRule type="cellIs" dxfId="6719" priority="1490" stopIfTrue="1" operator="equal">
      <formula>0</formula>
    </cfRule>
  </conditionalFormatting>
  <conditionalFormatting sqref="F10:V12">
    <cfRule type="cellIs" dxfId="6718" priority="1489" stopIfTrue="1" operator="equal">
      <formula>0</formula>
    </cfRule>
  </conditionalFormatting>
  <conditionalFormatting sqref="F10:V12">
    <cfRule type="cellIs" dxfId="6717" priority="1488" stopIfTrue="1" operator="equal">
      <formula>0</formula>
    </cfRule>
  </conditionalFormatting>
  <conditionalFormatting sqref="F10:V12">
    <cfRule type="cellIs" dxfId="6716" priority="1487" stopIfTrue="1" operator="equal">
      <formula>0</formula>
    </cfRule>
  </conditionalFormatting>
  <conditionalFormatting sqref="F10:V12">
    <cfRule type="cellIs" dxfId="6715" priority="1486" stopIfTrue="1" operator="equal">
      <formula>0</formula>
    </cfRule>
  </conditionalFormatting>
  <conditionalFormatting sqref="F10:V12">
    <cfRule type="cellIs" dxfId="6714" priority="1485" stopIfTrue="1" operator="equal">
      <formula>0</formula>
    </cfRule>
  </conditionalFormatting>
  <conditionalFormatting sqref="F10:V12">
    <cfRule type="cellIs" dxfId="6713" priority="1484" stopIfTrue="1" operator="equal">
      <formula>0</formula>
    </cfRule>
  </conditionalFormatting>
  <conditionalFormatting sqref="F10:V12">
    <cfRule type="cellIs" dxfId="6712" priority="1483" stopIfTrue="1" operator="equal">
      <formula>0</formula>
    </cfRule>
  </conditionalFormatting>
  <conditionalFormatting sqref="F10:V12">
    <cfRule type="cellIs" dxfId="6711" priority="1482" stopIfTrue="1" operator="equal">
      <formula>0</formula>
    </cfRule>
  </conditionalFormatting>
  <conditionalFormatting sqref="F10:V12">
    <cfRule type="cellIs" dxfId="6710" priority="1481" stopIfTrue="1" operator="equal">
      <formula>0</formula>
    </cfRule>
  </conditionalFormatting>
  <conditionalFormatting sqref="F10:V12">
    <cfRule type="cellIs" dxfId="6709" priority="1480" stopIfTrue="1" operator="equal">
      <formula>0</formula>
    </cfRule>
  </conditionalFormatting>
  <conditionalFormatting sqref="F10:V12">
    <cfRule type="cellIs" dxfId="6708" priority="1479" stopIfTrue="1" operator="equal">
      <formula>0</formula>
    </cfRule>
  </conditionalFormatting>
  <conditionalFormatting sqref="F10:V12">
    <cfRule type="cellIs" dxfId="6707" priority="1478" stopIfTrue="1" operator="equal">
      <formula>0</formula>
    </cfRule>
  </conditionalFormatting>
  <conditionalFormatting sqref="F10:V12">
    <cfRule type="cellIs" dxfId="6706" priority="1477" stopIfTrue="1" operator="equal">
      <formula>0</formula>
    </cfRule>
  </conditionalFormatting>
  <conditionalFormatting sqref="F10:V12">
    <cfRule type="cellIs" dxfId="6705" priority="1476" stopIfTrue="1" operator="equal">
      <formula>0</formula>
    </cfRule>
  </conditionalFormatting>
  <conditionalFormatting sqref="F7:V9">
    <cfRule type="cellIs" dxfId="6704" priority="1475" stopIfTrue="1" operator="equal">
      <formula>0</formula>
    </cfRule>
  </conditionalFormatting>
  <conditionalFormatting sqref="F7:V9">
    <cfRule type="cellIs" dxfId="6703" priority="1474" stopIfTrue="1" operator="equal">
      <formula>0</formula>
    </cfRule>
  </conditionalFormatting>
  <conditionalFormatting sqref="F7:V9">
    <cfRule type="cellIs" dxfId="6702" priority="1473" stopIfTrue="1" operator="equal">
      <formula>0</formula>
    </cfRule>
  </conditionalFormatting>
  <conditionalFormatting sqref="F7:V9">
    <cfRule type="cellIs" dxfId="6701" priority="1472" stopIfTrue="1" operator="equal">
      <formula>0</formula>
    </cfRule>
  </conditionalFormatting>
  <conditionalFormatting sqref="F7:V9">
    <cfRule type="cellIs" dxfId="6700" priority="1471" stopIfTrue="1" operator="equal">
      <formula>0</formula>
    </cfRule>
  </conditionalFormatting>
  <conditionalFormatting sqref="F7:V9">
    <cfRule type="cellIs" dxfId="6699" priority="1470" stopIfTrue="1" operator="equal">
      <formula>0</formula>
    </cfRule>
  </conditionalFormatting>
  <conditionalFormatting sqref="F7:V9">
    <cfRule type="cellIs" dxfId="6698" priority="1469" stopIfTrue="1" operator="equal">
      <formula>0</formula>
    </cfRule>
  </conditionalFormatting>
  <conditionalFormatting sqref="F7:V9">
    <cfRule type="cellIs" dxfId="6697" priority="1468" stopIfTrue="1" operator="equal">
      <formula>0</formula>
    </cfRule>
  </conditionalFormatting>
  <conditionalFormatting sqref="F7:V9">
    <cfRule type="cellIs" dxfId="6696" priority="1467" stopIfTrue="1" operator="equal">
      <formula>0</formula>
    </cfRule>
  </conditionalFormatting>
  <conditionalFormatting sqref="F7:V9">
    <cfRule type="cellIs" dxfId="6695" priority="1466" stopIfTrue="1" operator="equal">
      <formula>0</formula>
    </cfRule>
  </conditionalFormatting>
  <conditionalFormatting sqref="F7:V9">
    <cfRule type="cellIs" dxfId="6694" priority="1465" stopIfTrue="1" operator="equal">
      <formula>0</formula>
    </cfRule>
  </conditionalFormatting>
  <conditionalFormatting sqref="F7:V9">
    <cfRule type="cellIs" dxfId="6693" priority="1464" stopIfTrue="1" operator="equal">
      <formula>0</formula>
    </cfRule>
  </conditionalFormatting>
  <conditionalFormatting sqref="F7:V9">
    <cfRule type="cellIs" dxfId="6692" priority="1463" stopIfTrue="1" operator="equal">
      <formula>0</formula>
    </cfRule>
  </conditionalFormatting>
  <conditionalFormatting sqref="F7:V9">
    <cfRule type="cellIs" dxfId="6691" priority="1462" stopIfTrue="1" operator="equal">
      <formula>0</formula>
    </cfRule>
  </conditionalFormatting>
  <conditionalFormatting sqref="F7:V9">
    <cfRule type="cellIs" dxfId="6690" priority="1461" stopIfTrue="1" operator="equal">
      <formula>0</formula>
    </cfRule>
  </conditionalFormatting>
  <conditionalFormatting sqref="F7:V9">
    <cfRule type="cellIs" dxfId="6689" priority="1460" stopIfTrue="1" operator="equal">
      <formula>0</formula>
    </cfRule>
  </conditionalFormatting>
  <conditionalFormatting sqref="F7:V9">
    <cfRule type="cellIs" dxfId="6688" priority="1459" stopIfTrue="1" operator="equal">
      <formula>0</formula>
    </cfRule>
  </conditionalFormatting>
  <conditionalFormatting sqref="F7:V9">
    <cfRule type="cellIs" dxfId="6687" priority="1458" stopIfTrue="1" operator="equal">
      <formula>0</formula>
    </cfRule>
  </conditionalFormatting>
  <conditionalFormatting sqref="F7:V9">
    <cfRule type="cellIs" dxfId="6686" priority="1457" stopIfTrue="1" operator="equal">
      <formula>0</formula>
    </cfRule>
  </conditionalFormatting>
  <conditionalFormatting sqref="F4:V6">
    <cfRule type="cellIs" dxfId="6685" priority="1456" stopIfTrue="1" operator="equal">
      <formula>0</formula>
    </cfRule>
  </conditionalFormatting>
  <conditionalFormatting sqref="F4:V6">
    <cfRule type="cellIs" dxfId="6684" priority="1455" stopIfTrue="1" operator="equal">
      <formula>0</formula>
    </cfRule>
  </conditionalFormatting>
  <conditionalFormatting sqref="F4:V6">
    <cfRule type="cellIs" dxfId="6683" priority="1454" stopIfTrue="1" operator="equal">
      <formula>0</formula>
    </cfRule>
  </conditionalFormatting>
  <conditionalFormatting sqref="F4:V6">
    <cfRule type="cellIs" dxfId="6682" priority="1453" stopIfTrue="1" operator="equal">
      <formula>0</formula>
    </cfRule>
  </conditionalFormatting>
  <conditionalFormatting sqref="F4:V6">
    <cfRule type="cellIs" dxfId="6681" priority="1452" stopIfTrue="1" operator="equal">
      <formula>0</formula>
    </cfRule>
  </conditionalFormatting>
  <conditionalFormatting sqref="F4:V6">
    <cfRule type="cellIs" dxfId="6680" priority="1451" stopIfTrue="1" operator="equal">
      <formula>0</formula>
    </cfRule>
  </conditionalFormatting>
  <conditionalFormatting sqref="F4:V6">
    <cfRule type="cellIs" dxfId="6679" priority="1450" stopIfTrue="1" operator="equal">
      <formula>0</formula>
    </cfRule>
  </conditionalFormatting>
  <conditionalFormatting sqref="F4:V6">
    <cfRule type="cellIs" dxfId="6678" priority="1449" stopIfTrue="1" operator="equal">
      <formula>0</formula>
    </cfRule>
  </conditionalFormatting>
  <conditionalFormatting sqref="F4:V6">
    <cfRule type="cellIs" dxfId="6677" priority="1448" stopIfTrue="1" operator="equal">
      <formula>0</formula>
    </cfRule>
  </conditionalFormatting>
  <conditionalFormatting sqref="F4:V6">
    <cfRule type="cellIs" dxfId="6676" priority="1447" stopIfTrue="1" operator="equal">
      <formula>0</formula>
    </cfRule>
  </conditionalFormatting>
  <conditionalFormatting sqref="F4:V6">
    <cfRule type="cellIs" dxfId="6675" priority="1446" stopIfTrue="1" operator="equal">
      <formula>0</formula>
    </cfRule>
  </conditionalFormatting>
  <conditionalFormatting sqref="F4:V6">
    <cfRule type="cellIs" dxfId="6674" priority="1445" stopIfTrue="1" operator="equal">
      <formula>0</formula>
    </cfRule>
  </conditionalFormatting>
  <conditionalFormatting sqref="F4:V6">
    <cfRule type="cellIs" dxfId="6673" priority="1444" stopIfTrue="1" operator="equal">
      <formula>0</formula>
    </cfRule>
  </conditionalFormatting>
  <conditionalFormatting sqref="F4:V6">
    <cfRule type="cellIs" dxfId="6672" priority="1443" stopIfTrue="1" operator="equal">
      <formula>0</formula>
    </cfRule>
  </conditionalFormatting>
  <conditionalFormatting sqref="F4:V6">
    <cfRule type="cellIs" dxfId="6671" priority="1442" stopIfTrue="1" operator="equal">
      <formula>0</formula>
    </cfRule>
  </conditionalFormatting>
  <conditionalFormatting sqref="F4:V6">
    <cfRule type="cellIs" dxfId="6670" priority="1441" stopIfTrue="1" operator="equal">
      <formula>0</formula>
    </cfRule>
  </conditionalFormatting>
  <conditionalFormatting sqref="F4:V6">
    <cfRule type="cellIs" dxfId="6669" priority="1440" stopIfTrue="1" operator="equal">
      <formula>0</formula>
    </cfRule>
  </conditionalFormatting>
  <conditionalFormatting sqref="F4:V6">
    <cfRule type="cellIs" dxfId="6668" priority="1439" stopIfTrue="1" operator="equal">
      <formula>0</formula>
    </cfRule>
  </conditionalFormatting>
  <conditionalFormatting sqref="F4:V6">
    <cfRule type="cellIs" dxfId="6667" priority="1438" stopIfTrue="1" operator="equal">
      <formula>0</formula>
    </cfRule>
  </conditionalFormatting>
  <conditionalFormatting sqref="F64:M66">
    <cfRule type="cellIs" dxfId="6666" priority="1437" stopIfTrue="1" operator="equal">
      <formula>0</formula>
    </cfRule>
  </conditionalFormatting>
  <conditionalFormatting sqref="F64:M66">
    <cfRule type="cellIs" dxfId="6665" priority="1436" stopIfTrue="1" operator="equal">
      <formula>0</formula>
    </cfRule>
  </conditionalFormatting>
  <conditionalFormatting sqref="F64:M66">
    <cfRule type="cellIs" dxfId="6664" priority="1435" stopIfTrue="1" operator="equal">
      <formula>0</formula>
    </cfRule>
  </conditionalFormatting>
  <conditionalFormatting sqref="F64:M66">
    <cfRule type="cellIs" dxfId="6663" priority="1434" stopIfTrue="1" operator="equal">
      <formula>0</formula>
    </cfRule>
  </conditionalFormatting>
  <conditionalFormatting sqref="F64:M66">
    <cfRule type="cellIs" dxfId="6662" priority="1433" stopIfTrue="1" operator="equal">
      <formula>0</formula>
    </cfRule>
  </conditionalFormatting>
  <conditionalFormatting sqref="F64:M66">
    <cfRule type="cellIs" dxfId="6661" priority="1432" stopIfTrue="1" operator="equal">
      <formula>0</formula>
    </cfRule>
  </conditionalFormatting>
  <conditionalFormatting sqref="F64:M66">
    <cfRule type="cellIs" dxfId="6660" priority="1431" stopIfTrue="1" operator="equal">
      <formula>0</formula>
    </cfRule>
  </conditionalFormatting>
  <conditionalFormatting sqref="F64:M66">
    <cfRule type="cellIs" dxfId="6659" priority="1430" stopIfTrue="1" operator="equal">
      <formula>0</formula>
    </cfRule>
  </conditionalFormatting>
  <conditionalFormatting sqref="F64:M66">
    <cfRule type="cellIs" dxfId="6658" priority="1429" stopIfTrue="1" operator="equal">
      <formula>0</formula>
    </cfRule>
  </conditionalFormatting>
  <conditionalFormatting sqref="F64:M66">
    <cfRule type="cellIs" dxfId="6657" priority="1428" stopIfTrue="1" operator="equal">
      <formula>0</formula>
    </cfRule>
  </conditionalFormatting>
  <conditionalFormatting sqref="F64:M66">
    <cfRule type="cellIs" dxfId="6656" priority="1427" stopIfTrue="1" operator="equal">
      <formula>0</formula>
    </cfRule>
  </conditionalFormatting>
  <conditionalFormatting sqref="F64:M66">
    <cfRule type="cellIs" dxfId="6655" priority="1426" stopIfTrue="1" operator="equal">
      <formula>0</formula>
    </cfRule>
  </conditionalFormatting>
  <conditionalFormatting sqref="F64:M66">
    <cfRule type="cellIs" dxfId="6654" priority="1425" stopIfTrue="1" operator="equal">
      <formula>0</formula>
    </cfRule>
  </conditionalFormatting>
  <conditionalFormatting sqref="F64:M66">
    <cfRule type="cellIs" dxfId="6653" priority="1424" stopIfTrue="1" operator="equal">
      <formula>0</formula>
    </cfRule>
  </conditionalFormatting>
  <conditionalFormatting sqref="F64:M66">
    <cfRule type="cellIs" dxfId="6652" priority="1423" stopIfTrue="1" operator="equal">
      <formula>0</formula>
    </cfRule>
  </conditionalFormatting>
  <conditionalFormatting sqref="F64:M66">
    <cfRule type="cellIs" dxfId="6651" priority="1422" stopIfTrue="1" operator="equal">
      <formula>0</formula>
    </cfRule>
  </conditionalFormatting>
  <conditionalFormatting sqref="F64:M66">
    <cfRule type="cellIs" dxfId="6650" priority="1421" stopIfTrue="1" operator="equal">
      <formula>0</formula>
    </cfRule>
  </conditionalFormatting>
  <conditionalFormatting sqref="F64:M66">
    <cfRule type="cellIs" dxfId="6649" priority="1420" stopIfTrue="1" operator="equal">
      <formula>0</formula>
    </cfRule>
  </conditionalFormatting>
  <conditionalFormatting sqref="F64:M66">
    <cfRule type="cellIs" dxfId="6648" priority="1419" stopIfTrue="1" operator="equal">
      <formula>0</formula>
    </cfRule>
  </conditionalFormatting>
  <conditionalFormatting sqref="F118:M120">
    <cfRule type="cellIs" dxfId="6647" priority="1418" stopIfTrue="1" operator="equal">
      <formula>0</formula>
    </cfRule>
  </conditionalFormatting>
  <conditionalFormatting sqref="F118:M120">
    <cfRule type="cellIs" dxfId="6646" priority="1417" stopIfTrue="1" operator="equal">
      <formula>0</formula>
    </cfRule>
  </conditionalFormatting>
  <conditionalFormatting sqref="F118:M120">
    <cfRule type="cellIs" dxfId="6645" priority="1416" stopIfTrue="1" operator="equal">
      <formula>0</formula>
    </cfRule>
  </conditionalFormatting>
  <conditionalFormatting sqref="F118:M120">
    <cfRule type="cellIs" dxfId="6644" priority="1415" stopIfTrue="1" operator="equal">
      <formula>0</formula>
    </cfRule>
  </conditionalFormatting>
  <conditionalFormatting sqref="F118:M120">
    <cfRule type="cellIs" dxfId="6643" priority="1414" stopIfTrue="1" operator="equal">
      <formula>0</formula>
    </cfRule>
  </conditionalFormatting>
  <conditionalFormatting sqref="F118:M120">
    <cfRule type="cellIs" dxfId="6642" priority="1413" stopIfTrue="1" operator="equal">
      <formula>0</formula>
    </cfRule>
  </conditionalFormatting>
  <conditionalFormatting sqref="F118:M120">
    <cfRule type="cellIs" dxfId="6641" priority="1412" stopIfTrue="1" operator="equal">
      <formula>0</formula>
    </cfRule>
  </conditionalFormatting>
  <conditionalFormatting sqref="F118:M120">
    <cfRule type="cellIs" dxfId="6640" priority="1411" stopIfTrue="1" operator="equal">
      <formula>0</formula>
    </cfRule>
  </conditionalFormatting>
  <conditionalFormatting sqref="F118:M120">
    <cfRule type="cellIs" dxfId="6639" priority="1410" stopIfTrue="1" operator="equal">
      <formula>0</formula>
    </cfRule>
  </conditionalFormatting>
  <conditionalFormatting sqref="F118:M120">
    <cfRule type="cellIs" dxfId="6638" priority="1409" stopIfTrue="1" operator="equal">
      <formula>0</formula>
    </cfRule>
  </conditionalFormatting>
  <conditionalFormatting sqref="F118:M120">
    <cfRule type="cellIs" dxfId="6637" priority="1408" stopIfTrue="1" operator="equal">
      <formula>0</formula>
    </cfRule>
  </conditionalFormatting>
  <conditionalFormatting sqref="F118:M120">
    <cfRule type="cellIs" dxfId="6636" priority="1407" stopIfTrue="1" operator="equal">
      <formula>0</formula>
    </cfRule>
  </conditionalFormatting>
  <conditionalFormatting sqref="F118:M120">
    <cfRule type="cellIs" dxfId="6635" priority="1406" stopIfTrue="1" operator="equal">
      <formula>0</formula>
    </cfRule>
  </conditionalFormatting>
  <conditionalFormatting sqref="F118:M120">
    <cfRule type="cellIs" dxfId="6634" priority="1405" stopIfTrue="1" operator="equal">
      <formula>0</formula>
    </cfRule>
  </conditionalFormatting>
  <conditionalFormatting sqref="F118:M120">
    <cfRule type="cellIs" dxfId="6633" priority="1404" stopIfTrue="1" operator="equal">
      <formula>0</formula>
    </cfRule>
  </conditionalFormatting>
  <conditionalFormatting sqref="F118:M120">
    <cfRule type="cellIs" dxfId="6632" priority="1403" stopIfTrue="1" operator="equal">
      <formula>0</formula>
    </cfRule>
  </conditionalFormatting>
  <conditionalFormatting sqref="F118:M120">
    <cfRule type="cellIs" dxfId="6631" priority="1402" stopIfTrue="1" operator="equal">
      <formula>0</formula>
    </cfRule>
  </conditionalFormatting>
  <conditionalFormatting sqref="F118:M120">
    <cfRule type="cellIs" dxfId="6630" priority="1401" stopIfTrue="1" operator="equal">
      <formula>0</formula>
    </cfRule>
  </conditionalFormatting>
  <conditionalFormatting sqref="F118:M120">
    <cfRule type="cellIs" dxfId="6629" priority="1400" stopIfTrue="1" operator="equal">
      <formula>0</formula>
    </cfRule>
  </conditionalFormatting>
  <conditionalFormatting sqref="F67:M69">
    <cfRule type="cellIs" dxfId="6628" priority="1399" stopIfTrue="1" operator="equal">
      <formula>0</formula>
    </cfRule>
  </conditionalFormatting>
  <conditionalFormatting sqref="F67:M69">
    <cfRule type="cellIs" dxfId="6627" priority="1398" stopIfTrue="1" operator="equal">
      <formula>0</formula>
    </cfRule>
  </conditionalFormatting>
  <conditionalFormatting sqref="F67:M69">
    <cfRule type="cellIs" dxfId="6626" priority="1397" stopIfTrue="1" operator="equal">
      <formula>0</formula>
    </cfRule>
  </conditionalFormatting>
  <conditionalFormatting sqref="F67:M69">
    <cfRule type="cellIs" dxfId="6625" priority="1396" stopIfTrue="1" operator="equal">
      <formula>0</formula>
    </cfRule>
  </conditionalFormatting>
  <conditionalFormatting sqref="F67:M69">
    <cfRule type="cellIs" dxfId="6624" priority="1395" stopIfTrue="1" operator="equal">
      <formula>0</formula>
    </cfRule>
  </conditionalFormatting>
  <conditionalFormatting sqref="F67:M69">
    <cfRule type="cellIs" dxfId="6623" priority="1394" stopIfTrue="1" operator="equal">
      <formula>0</formula>
    </cfRule>
  </conditionalFormatting>
  <conditionalFormatting sqref="F67:M69">
    <cfRule type="cellIs" dxfId="6622" priority="1393" stopIfTrue="1" operator="equal">
      <formula>0</formula>
    </cfRule>
  </conditionalFormatting>
  <conditionalFormatting sqref="F67:M69">
    <cfRule type="cellIs" dxfId="6621" priority="1392" stopIfTrue="1" operator="equal">
      <formula>0</formula>
    </cfRule>
  </conditionalFormatting>
  <conditionalFormatting sqref="F67:M69">
    <cfRule type="cellIs" dxfId="6620" priority="1391" stopIfTrue="1" operator="equal">
      <formula>0</formula>
    </cfRule>
  </conditionalFormatting>
  <conditionalFormatting sqref="F67:M69">
    <cfRule type="cellIs" dxfId="6619" priority="1390" stopIfTrue="1" operator="equal">
      <formula>0</formula>
    </cfRule>
  </conditionalFormatting>
  <conditionalFormatting sqref="F67:M69">
    <cfRule type="cellIs" dxfId="6618" priority="1389" stopIfTrue="1" operator="equal">
      <formula>0</formula>
    </cfRule>
  </conditionalFormatting>
  <conditionalFormatting sqref="F67:M69">
    <cfRule type="cellIs" dxfId="6617" priority="1388" stopIfTrue="1" operator="equal">
      <formula>0</formula>
    </cfRule>
  </conditionalFormatting>
  <conditionalFormatting sqref="F67:M69">
    <cfRule type="cellIs" dxfId="6616" priority="1387" stopIfTrue="1" operator="equal">
      <formula>0</formula>
    </cfRule>
  </conditionalFormatting>
  <conditionalFormatting sqref="F67:M69">
    <cfRule type="cellIs" dxfId="6615" priority="1386" stopIfTrue="1" operator="equal">
      <formula>0</formula>
    </cfRule>
  </conditionalFormatting>
  <conditionalFormatting sqref="F67:M69">
    <cfRule type="cellIs" dxfId="6614" priority="1385" stopIfTrue="1" operator="equal">
      <formula>0</formula>
    </cfRule>
  </conditionalFormatting>
  <conditionalFormatting sqref="F67:M69">
    <cfRule type="cellIs" dxfId="6613" priority="1384" stopIfTrue="1" operator="equal">
      <formula>0</formula>
    </cfRule>
  </conditionalFormatting>
  <conditionalFormatting sqref="F67:M69">
    <cfRule type="cellIs" dxfId="6612" priority="1383" stopIfTrue="1" operator="equal">
      <formula>0</formula>
    </cfRule>
  </conditionalFormatting>
  <conditionalFormatting sqref="F67:M69">
    <cfRule type="cellIs" dxfId="6611" priority="1382" stopIfTrue="1" operator="equal">
      <formula>0</formula>
    </cfRule>
  </conditionalFormatting>
  <conditionalFormatting sqref="F67:M69">
    <cfRule type="cellIs" dxfId="6610" priority="1381" stopIfTrue="1" operator="equal">
      <formula>0</formula>
    </cfRule>
  </conditionalFormatting>
  <conditionalFormatting sqref="F121:M123">
    <cfRule type="cellIs" dxfId="6609" priority="1380" stopIfTrue="1" operator="equal">
      <formula>0</formula>
    </cfRule>
  </conditionalFormatting>
  <conditionalFormatting sqref="F121:M123">
    <cfRule type="cellIs" dxfId="6608" priority="1379" stopIfTrue="1" operator="equal">
      <formula>0</formula>
    </cfRule>
  </conditionalFormatting>
  <conditionalFormatting sqref="F121:M123">
    <cfRule type="cellIs" dxfId="6607" priority="1378" stopIfTrue="1" operator="equal">
      <formula>0</formula>
    </cfRule>
  </conditionalFormatting>
  <conditionalFormatting sqref="F121:M123">
    <cfRule type="cellIs" dxfId="6606" priority="1377" stopIfTrue="1" operator="equal">
      <formula>0</formula>
    </cfRule>
  </conditionalFormatting>
  <conditionalFormatting sqref="F121:M123">
    <cfRule type="cellIs" dxfId="6605" priority="1376" stopIfTrue="1" operator="equal">
      <formula>0</formula>
    </cfRule>
  </conditionalFormatting>
  <conditionalFormatting sqref="F121:M123">
    <cfRule type="cellIs" dxfId="6604" priority="1375" stopIfTrue="1" operator="equal">
      <formula>0</formula>
    </cfRule>
  </conditionalFormatting>
  <conditionalFormatting sqref="F121:M123">
    <cfRule type="cellIs" dxfId="6603" priority="1374" stopIfTrue="1" operator="equal">
      <formula>0</formula>
    </cfRule>
  </conditionalFormatting>
  <conditionalFormatting sqref="F121:M123">
    <cfRule type="cellIs" dxfId="6602" priority="1373" stopIfTrue="1" operator="equal">
      <formula>0</formula>
    </cfRule>
  </conditionalFormatting>
  <conditionalFormatting sqref="F121:M123">
    <cfRule type="cellIs" dxfId="6601" priority="1372" stopIfTrue="1" operator="equal">
      <formula>0</formula>
    </cfRule>
  </conditionalFormatting>
  <conditionalFormatting sqref="F121:M123">
    <cfRule type="cellIs" dxfId="6600" priority="1371" stopIfTrue="1" operator="equal">
      <formula>0</formula>
    </cfRule>
  </conditionalFormatting>
  <conditionalFormatting sqref="F121:M123">
    <cfRule type="cellIs" dxfId="6599" priority="1370" stopIfTrue="1" operator="equal">
      <formula>0</formula>
    </cfRule>
  </conditionalFormatting>
  <conditionalFormatting sqref="F121:M123">
    <cfRule type="cellIs" dxfId="6598" priority="1369" stopIfTrue="1" operator="equal">
      <formula>0</formula>
    </cfRule>
  </conditionalFormatting>
  <conditionalFormatting sqref="F121:M123">
    <cfRule type="cellIs" dxfId="6597" priority="1368" stopIfTrue="1" operator="equal">
      <formula>0</formula>
    </cfRule>
  </conditionalFormatting>
  <conditionalFormatting sqref="F121:M123">
    <cfRule type="cellIs" dxfId="6596" priority="1367" stopIfTrue="1" operator="equal">
      <formula>0</formula>
    </cfRule>
  </conditionalFormatting>
  <conditionalFormatting sqref="F121:M123">
    <cfRule type="cellIs" dxfId="6595" priority="1366" stopIfTrue="1" operator="equal">
      <formula>0</formula>
    </cfRule>
  </conditionalFormatting>
  <conditionalFormatting sqref="F121:M123">
    <cfRule type="cellIs" dxfId="6594" priority="1365" stopIfTrue="1" operator="equal">
      <formula>0</formula>
    </cfRule>
  </conditionalFormatting>
  <conditionalFormatting sqref="F121:M123">
    <cfRule type="cellIs" dxfId="6593" priority="1364" stopIfTrue="1" operator="equal">
      <formula>0</formula>
    </cfRule>
  </conditionalFormatting>
  <conditionalFormatting sqref="F121:M123">
    <cfRule type="cellIs" dxfId="6592" priority="1363" stopIfTrue="1" operator="equal">
      <formula>0</formula>
    </cfRule>
  </conditionalFormatting>
  <conditionalFormatting sqref="F121:M123">
    <cfRule type="cellIs" dxfId="6591" priority="1362" stopIfTrue="1" operator="equal">
      <formula>0</formula>
    </cfRule>
  </conditionalFormatting>
  <conditionalFormatting sqref="F148:M150">
    <cfRule type="cellIs" dxfId="6590" priority="1361" stopIfTrue="1" operator="equal">
      <formula>0</formula>
    </cfRule>
  </conditionalFormatting>
  <conditionalFormatting sqref="F58:M60">
    <cfRule type="cellIs" dxfId="6589" priority="1360" stopIfTrue="1" operator="equal">
      <formula>0</formula>
    </cfRule>
  </conditionalFormatting>
  <conditionalFormatting sqref="F58:M60">
    <cfRule type="cellIs" dxfId="6588" priority="1359" stopIfTrue="1" operator="equal">
      <formula>0</formula>
    </cfRule>
  </conditionalFormatting>
  <conditionalFormatting sqref="F58:M60">
    <cfRule type="cellIs" dxfId="6587" priority="1358" stopIfTrue="1" operator="equal">
      <formula>0</formula>
    </cfRule>
  </conditionalFormatting>
  <conditionalFormatting sqref="F58:M60">
    <cfRule type="cellIs" dxfId="6586" priority="1357" stopIfTrue="1" operator="equal">
      <formula>0</formula>
    </cfRule>
  </conditionalFormatting>
  <conditionalFormatting sqref="F58:M60">
    <cfRule type="cellIs" dxfId="6585" priority="1356" stopIfTrue="1" operator="equal">
      <formula>0</formula>
    </cfRule>
  </conditionalFormatting>
  <conditionalFormatting sqref="F58:M60">
    <cfRule type="cellIs" dxfId="6584" priority="1355" stopIfTrue="1" operator="equal">
      <formula>0</formula>
    </cfRule>
  </conditionalFormatting>
  <conditionalFormatting sqref="F58:M60">
    <cfRule type="cellIs" dxfId="6583" priority="1354" stopIfTrue="1" operator="equal">
      <formula>0</formula>
    </cfRule>
  </conditionalFormatting>
  <conditionalFormatting sqref="F58:M60">
    <cfRule type="cellIs" dxfId="6582" priority="1353" stopIfTrue="1" operator="equal">
      <formula>0</formula>
    </cfRule>
  </conditionalFormatting>
  <conditionalFormatting sqref="F58:M60">
    <cfRule type="cellIs" dxfId="6581" priority="1352" stopIfTrue="1" operator="equal">
      <formula>0</formula>
    </cfRule>
  </conditionalFormatting>
  <conditionalFormatting sqref="F58:M60">
    <cfRule type="cellIs" dxfId="6580" priority="1351" stopIfTrue="1" operator="equal">
      <formula>0</formula>
    </cfRule>
  </conditionalFormatting>
  <conditionalFormatting sqref="F58:M60">
    <cfRule type="cellIs" dxfId="6579" priority="1350" stopIfTrue="1" operator="equal">
      <formula>0</formula>
    </cfRule>
  </conditionalFormatting>
  <conditionalFormatting sqref="F58:M60">
    <cfRule type="cellIs" dxfId="6578" priority="1349" stopIfTrue="1" operator="equal">
      <formula>0</formula>
    </cfRule>
  </conditionalFormatting>
  <conditionalFormatting sqref="F58:M60">
    <cfRule type="cellIs" dxfId="6577" priority="1348" stopIfTrue="1" operator="equal">
      <formula>0</formula>
    </cfRule>
  </conditionalFormatting>
  <conditionalFormatting sqref="F58:M60">
    <cfRule type="cellIs" dxfId="6576" priority="1347" stopIfTrue="1" operator="equal">
      <formula>0</formula>
    </cfRule>
  </conditionalFormatting>
  <conditionalFormatting sqref="F58:M60">
    <cfRule type="cellIs" dxfId="6575" priority="1346" stopIfTrue="1" operator="equal">
      <formula>0</formula>
    </cfRule>
  </conditionalFormatting>
  <conditionalFormatting sqref="F58:M60">
    <cfRule type="cellIs" dxfId="6574" priority="1345" stopIfTrue="1" operator="equal">
      <formula>0</formula>
    </cfRule>
  </conditionalFormatting>
  <conditionalFormatting sqref="F58:M60">
    <cfRule type="cellIs" dxfId="6573" priority="1344" stopIfTrue="1" operator="equal">
      <formula>0</formula>
    </cfRule>
  </conditionalFormatting>
  <conditionalFormatting sqref="F58:M60">
    <cfRule type="cellIs" dxfId="6572" priority="1343" stopIfTrue="1" operator="equal">
      <formula>0</formula>
    </cfRule>
  </conditionalFormatting>
  <conditionalFormatting sqref="F58:M60">
    <cfRule type="cellIs" dxfId="6571" priority="1342" stopIfTrue="1" operator="equal">
      <formula>0</formula>
    </cfRule>
  </conditionalFormatting>
  <conditionalFormatting sqref="F112:M114">
    <cfRule type="cellIs" dxfId="6570" priority="1341" stopIfTrue="1" operator="equal">
      <formula>0</formula>
    </cfRule>
  </conditionalFormatting>
  <conditionalFormatting sqref="F112:M114">
    <cfRule type="cellIs" dxfId="6569" priority="1340" stopIfTrue="1" operator="equal">
      <formula>0</formula>
    </cfRule>
  </conditionalFormatting>
  <conditionalFormatting sqref="F112:M114">
    <cfRule type="cellIs" dxfId="6568" priority="1339" stopIfTrue="1" operator="equal">
      <formula>0</formula>
    </cfRule>
  </conditionalFormatting>
  <conditionalFormatting sqref="F112:M114">
    <cfRule type="cellIs" dxfId="6567" priority="1338" stopIfTrue="1" operator="equal">
      <formula>0</formula>
    </cfRule>
  </conditionalFormatting>
  <conditionalFormatting sqref="F112:M114">
    <cfRule type="cellIs" dxfId="6566" priority="1337" stopIfTrue="1" operator="equal">
      <formula>0</formula>
    </cfRule>
  </conditionalFormatting>
  <conditionalFormatting sqref="F112:M114">
    <cfRule type="cellIs" dxfId="6565" priority="1336" stopIfTrue="1" operator="equal">
      <formula>0</formula>
    </cfRule>
  </conditionalFormatting>
  <conditionalFormatting sqref="F112:M114">
    <cfRule type="cellIs" dxfId="6564" priority="1335" stopIfTrue="1" operator="equal">
      <formula>0</formula>
    </cfRule>
  </conditionalFormatting>
  <conditionalFormatting sqref="F112:M114">
    <cfRule type="cellIs" dxfId="6563" priority="1334" stopIfTrue="1" operator="equal">
      <formula>0</formula>
    </cfRule>
  </conditionalFormatting>
  <conditionalFormatting sqref="F112:M114">
    <cfRule type="cellIs" dxfId="6562" priority="1333" stopIfTrue="1" operator="equal">
      <formula>0</formula>
    </cfRule>
  </conditionalFormatting>
  <conditionalFormatting sqref="F112:M114">
    <cfRule type="cellIs" dxfId="6561" priority="1332" stopIfTrue="1" operator="equal">
      <formula>0</formula>
    </cfRule>
  </conditionalFormatting>
  <conditionalFormatting sqref="F112:M114">
    <cfRule type="cellIs" dxfId="6560" priority="1331" stopIfTrue="1" operator="equal">
      <formula>0</formula>
    </cfRule>
  </conditionalFormatting>
  <conditionalFormatting sqref="F112:M114">
    <cfRule type="cellIs" dxfId="6559" priority="1330" stopIfTrue="1" operator="equal">
      <formula>0</formula>
    </cfRule>
  </conditionalFormatting>
  <conditionalFormatting sqref="F112:M114">
    <cfRule type="cellIs" dxfId="6558" priority="1329" stopIfTrue="1" operator="equal">
      <formula>0</formula>
    </cfRule>
  </conditionalFormatting>
  <conditionalFormatting sqref="F112:M114">
    <cfRule type="cellIs" dxfId="6557" priority="1328" stopIfTrue="1" operator="equal">
      <formula>0</formula>
    </cfRule>
  </conditionalFormatting>
  <conditionalFormatting sqref="F112:M114">
    <cfRule type="cellIs" dxfId="6556" priority="1327" stopIfTrue="1" operator="equal">
      <formula>0</formula>
    </cfRule>
  </conditionalFormatting>
  <conditionalFormatting sqref="F112:M114">
    <cfRule type="cellIs" dxfId="6555" priority="1326" stopIfTrue="1" operator="equal">
      <formula>0</formula>
    </cfRule>
  </conditionalFormatting>
  <conditionalFormatting sqref="F112:M114">
    <cfRule type="cellIs" dxfId="6554" priority="1325" stopIfTrue="1" operator="equal">
      <formula>0</formula>
    </cfRule>
  </conditionalFormatting>
  <conditionalFormatting sqref="F112:M114">
    <cfRule type="cellIs" dxfId="6553" priority="1324" stopIfTrue="1" operator="equal">
      <formula>0</formula>
    </cfRule>
  </conditionalFormatting>
  <conditionalFormatting sqref="F112:M114">
    <cfRule type="cellIs" dxfId="6552" priority="1323" stopIfTrue="1" operator="equal">
      <formula>0</formula>
    </cfRule>
  </conditionalFormatting>
  <conditionalFormatting sqref="F31:M33">
    <cfRule type="cellIs" dxfId="6551" priority="1322" stopIfTrue="1" operator="equal">
      <formula>0</formula>
    </cfRule>
  </conditionalFormatting>
  <conditionalFormatting sqref="F31:M33">
    <cfRule type="cellIs" dxfId="6550" priority="1321" stopIfTrue="1" operator="equal">
      <formula>0</formula>
    </cfRule>
  </conditionalFormatting>
  <conditionalFormatting sqref="F31:M33">
    <cfRule type="cellIs" dxfId="6549" priority="1320" stopIfTrue="1" operator="equal">
      <formula>0</formula>
    </cfRule>
  </conditionalFormatting>
  <conditionalFormatting sqref="F31:M33">
    <cfRule type="cellIs" dxfId="6548" priority="1319" stopIfTrue="1" operator="equal">
      <formula>0</formula>
    </cfRule>
  </conditionalFormatting>
  <conditionalFormatting sqref="F31:M33">
    <cfRule type="cellIs" dxfId="6547" priority="1318" stopIfTrue="1" operator="equal">
      <formula>0</formula>
    </cfRule>
  </conditionalFormatting>
  <conditionalFormatting sqref="F31:M33">
    <cfRule type="cellIs" dxfId="6546" priority="1317" stopIfTrue="1" operator="equal">
      <formula>0</formula>
    </cfRule>
  </conditionalFormatting>
  <conditionalFormatting sqref="F31:M33">
    <cfRule type="cellIs" dxfId="6545" priority="1316" stopIfTrue="1" operator="equal">
      <formula>0</formula>
    </cfRule>
  </conditionalFormatting>
  <conditionalFormatting sqref="F31:M33">
    <cfRule type="cellIs" dxfId="6544" priority="1315" stopIfTrue="1" operator="equal">
      <formula>0</formula>
    </cfRule>
  </conditionalFormatting>
  <conditionalFormatting sqref="F31:M33">
    <cfRule type="cellIs" dxfId="6543" priority="1314" stopIfTrue="1" operator="equal">
      <formula>0</formula>
    </cfRule>
  </conditionalFormatting>
  <conditionalFormatting sqref="F31:M33">
    <cfRule type="cellIs" dxfId="6542" priority="1313" stopIfTrue="1" operator="equal">
      <formula>0</formula>
    </cfRule>
  </conditionalFormatting>
  <conditionalFormatting sqref="F31:M33">
    <cfRule type="cellIs" dxfId="6541" priority="1312" stopIfTrue="1" operator="equal">
      <formula>0</formula>
    </cfRule>
  </conditionalFormatting>
  <conditionalFormatting sqref="F31:M33">
    <cfRule type="cellIs" dxfId="6540" priority="1311" stopIfTrue="1" operator="equal">
      <formula>0</formula>
    </cfRule>
  </conditionalFormatting>
  <conditionalFormatting sqref="F31:M33">
    <cfRule type="cellIs" dxfId="6539" priority="1310" stopIfTrue="1" operator="equal">
      <formula>0</formula>
    </cfRule>
  </conditionalFormatting>
  <conditionalFormatting sqref="F31:M33">
    <cfRule type="cellIs" dxfId="6538" priority="1309" stopIfTrue="1" operator="equal">
      <formula>0</formula>
    </cfRule>
  </conditionalFormatting>
  <conditionalFormatting sqref="F31:M33">
    <cfRule type="cellIs" dxfId="6537" priority="1308" stopIfTrue="1" operator="equal">
      <formula>0</formula>
    </cfRule>
  </conditionalFormatting>
  <conditionalFormatting sqref="F31:M33">
    <cfRule type="cellIs" dxfId="6536" priority="1307" stopIfTrue="1" operator="equal">
      <formula>0</formula>
    </cfRule>
  </conditionalFormatting>
  <conditionalFormatting sqref="F31:M33">
    <cfRule type="cellIs" dxfId="6535" priority="1306" stopIfTrue="1" operator="equal">
      <formula>0</formula>
    </cfRule>
  </conditionalFormatting>
  <conditionalFormatting sqref="F31:M33">
    <cfRule type="cellIs" dxfId="6534" priority="1305" stopIfTrue="1" operator="equal">
      <formula>0</formula>
    </cfRule>
  </conditionalFormatting>
  <conditionalFormatting sqref="F31:M33">
    <cfRule type="cellIs" dxfId="6533" priority="1304" stopIfTrue="1" operator="equal">
      <formula>0</formula>
    </cfRule>
  </conditionalFormatting>
  <conditionalFormatting sqref="F139:K141">
    <cfRule type="cellIs" dxfId="6532" priority="1303" stopIfTrue="1" operator="equal">
      <formula>0</formula>
    </cfRule>
  </conditionalFormatting>
  <conditionalFormatting sqref="F139:K141">
    <cfRule type="cellIs" dxfId="6531" priority="1302" stopIfTrue="1" operator="equal">
      <formula>0</formula>
    </cfRule>
  </conditionalFormatting>
  <conditionalFormatting sqref="F139:K141">
    <cfRule type="cellIs" dxfId="6530" priority="1301" stopIfTrue="1" operator="equal">
      <formula>0</formula>
    </cfRule>
  </conditionalFormatting>
  <conditionalFormatting sqref="F139:K141">
    <cfRule type="cellIs" dxfId="6529" priority="1300" stopIfTrue="1" operator="equal">
      <formula>0</formula>
    </cfRule>
  </conditionalFormatting>
  <conditionalFormatting sqref="F139:K141">
    <cfRule type="cellIs" dxfId="6528" priority="1299" stopIfTrue="1" operator="equal">
      <formula>0</formula>
    </cfRule>
  </conditionalFormatting>
  <conditionalFormatting sqref="F139:K141">
    <cfRule type="cellIs" dxfId="6527" priority="1298" stopIfTrue="1" operator="equal">
      <formula>0</formula>
    </cfRule>
  </conditionalFormatting>
  <conditionalFormatting sqref="F139:K141">
    <cfRule type="cellIs" dxfId="6526" priority="1297" stopIfTrue="1" operator="equal">
      <formula>0</formula>
    </cfRule>
  </conditionalFormatting>
  <conditionalFormatting sqref="F139:K141">
    <cfRule type="cellIs" dxfId="6525" priority="1296" stopIfTrue="1" operator="equal">
      <formula>0</formula>
    </cfRule>
  </conditionalFormatting>
  <conditionalFormatting sqref="F139:K141">
    <cfRule type="cellIs" dxfId="6524" priority="1295" stopIfTrue="1" operator="equal">
      <formula>0</formula>
    </cfRule>
  </conditionalFormatting>
  <conditionalFormatting sqref="F139:K141">
    <cfRule type="cellIs" dxfId="6523" priority="1294" stopIfTrue="1" operator="equal">
      <formula>0</formula>
    </cfRule>
  </conditionalFormatting>
  <conditionalFormatting sqref="F139:K141">
    <cfRule type="cellIs" dxfId="6522" priority="1293" stopIfTrue="1" operator="equal">
      <formula>0</formula>
    </cfRule>
  </conditionalFormatting>
  <conditionalFormatting sqref="F139:K141">
    <cfRule type="cellIs" dxfId="6521" priority="1292" stopIfTrue="1" operator="equal">
      <formula>0</formula>
    </cfRule>
  </conditionalFormatting>
  <conditionalFormatting sqref="F139:K141">
    <cfRule type="cellIs" dxfId="6520" priority="1291" stopIfTrue="1" operator="equal">
      <formula>0</formula>
    </cfRule>
  </conditionalFormatting>
  <conditionalFormatting sqref="F139:K141">
    <cfRule type="cellIs" dxfId="6519" priority="1290" stopIfTrue="1" operator="equal">
      <formula>0</formula>
    </cfRule>
  </conditionalFormatting>
  <conditionalFormatting sqref="F139:K141">
    <cfRule type="cellIs" dxfId="6518" priority="1289" stopIfTrue="1" operator="equal">
      <formula>0</formula>
    </cfRule>
  </conditionalFormatting>
  <conditionalFormatting sqref="F139:K141">
    <cfRule type="cellIs" dxfId="6517" priority="1288" stopIfTrue="1" operator="equal">
      <formula>0</formula>
    </cfRule>
  </conditionalFormatting>
  <conditionalFormatting sqref="F139:K141">
    <cfRule type="cellIs" dxfId="6516" priority="1287" stopIfTrue="1" operator="equal">
      <formula>0</formula>
    </cfRule>
  </conditionalFormatting>
  <conditionalFormatting sqref="F139:K141">
    <cfRule type="cellIs" dxfId="6515" priority="1286" stopIfTrue="1" operator="equal">
      <formula>0</formula>
    </cfRule>
  </conditionalFormatting>
  <conditionalFormatting sqref="F139:K141">
    <cfRule type="cellIs" dxfId="6514" priority="1285" stopIfTrue="1" operator="equal">
      <formula>0</formula>
    </cfRule>
  </conditionalFormatting>
  <conditionalFormatting sqref="F34:O36">
    <cfRule type="cellIs" dxfId="6513" priority="1284" stopIfTrue="1" operator="equal">
      <formula>0</formula>
    </cfRule>
  </conditionalFormatting>
  <conditionalFormatting sqref="F34:O36">
    <cfRule type="cellIs" dxfId="6512" priority="1283" stopIfTrue="1" operator="equal">
      <formula>0</formula>
    </cfRule>
  </conditionalFormatting>
  <conditionalFormatting sqref="F34:O36">
    <cfRule type="cellIs" dxfId="6511" priority="1282" stopIfTrue="1" operator="equal">
      <formula>0</formula>
    </cfRule>
  </conditionalFormatting>
  <conditionalFormatting sqref="F34:O36">
    <cfRule type="cellIs" dxfId="6510" priority="1281" stopIfTrue="1" operator="equal">
      <formula>0</formula>
    </cfRule>
  </conditionalFormatting>
  <conditionalFormatting sqref="F34:O36">
    <cfRule type="cellIs" dxfId="6509" priority="1280" stopIfTrue="1" operator="equal">
      <formula>0</formula>
    </cfRule>
  </conditionalFormatting>
  <conditionalFormatting sqref="F34:O36">
    <cfRule type="cellIs" dxfId="6508" priority="1279" stopIfTrue="1" operator="equal">
      <formula>0</formula>
    </cfRule>
  </conditionalFormatting>
  <conditionalFormatting sqref="F34:O36">
    <cfRule type="cellIs" dxfId="6507" priority="1278" stopIfTrue="1" operator="equal">
      <formula>0</formula>
    </cfRule>
  </conditionalFormatting>
  <conditionalFormatting sqref="F34:O36">
    <cfRule type="cellIs" dxfId="6506" priority="1277" stopIfTrue="1" operator="equal">
      <formula>0</formula>
    </cfRule>
  </conditionalFormatting>
  <conditionalFormatting sqref="F34:O36">
    <cfRule type="cellIs" dxfId="6505" priority="1276" stopIfTrue="1" operator="equal">
      <formula>0</formula>
    </cfRule>
  </conditionalFormatting>
  <conditionalFormatting sqref="F34:O36">
    <cfRule type="cellIs" dxfId="6504" priority="1275" stopIfTrue="1" operator="equal">
      <formula>0</formula>
    </cfRule>
  </conditionalFormatting>
  <conditionalFormatting sqref="F34:O36">
    <cfRule type="cellIs" dxfId="6503" priority="1274" stopIfTrue="1" operator="equal">
      <formula>0</formula>
    </cfRule>
  </conditionalFormatting>
  <conditionalFormatting sqref="F34:O36">
    <cfRule type="cellIs" dxfId="6502" priority="1273" stopIfTrue="1" operator="equal">
      <formula>0</formula>
    </cfRule>
  </conditionalFormatting>
  <conditionalFormatting sqref="F34:O36">
    <cfRule type="cellIs" dxfId="6501" priority="1272" stopIfTrue="1" operator="equal">
      <formula>0</formula>
    </cfRule>
  </conditionalFormatting>
  <conditionalFormatting sqref="F34:O36">
    <cfRule type="cellIs" dxfId="6500" priority="1271" stopIfTrue="1" operator="equal">
      <formula>0</formula>
    </cfRule>
  </conditionalFormatting>
  <conditionalFormatting sqref="F34:O36">
    <cfRule type="cellIs" dxfId="6499" priority="1270" stopIfTrue="1" operator="equal">
      <formula>0</formula>
    </cfRule>
  </conditionalFormatting>
  <conditionalFormatting sqref="F34:O36">
    <cfRule type="cellIs" dxfId="6498" priority="1269" stopIfTrue="1" operator="equal">
      <formula>0</formula>
    </cfRule>
  </conditionalFormatting>
  <conditionalFormatting sqref="F34:O36">
    <cfRule type="cellIs" dxfId="6497" priority="1268" stopIfTrue="1" operator="equal">
      <formula>0</formula>
    </cfRule>
  </conditionalFormatting>
  <conditionalFormatting sqref="F34:O36">
    <cfRule type="cellIs" dxfId="6496" priority="1267" stopIfTrue="1" operator="equal">
      <formula>0</formula>
    </cfRule>
  </conditionalFormatting>
  <conditionalFormatting sqref="F34:O36">
    <cfRule type="cellIs" dxfId="6495" priority="1266" stopIfTrue="1" operator="equal">
      <formula>0</formula>
    </cfRule>
  </conditionalFormatting>
  <conditionalFormatting sqref="F115:O117">
    <cfRule type="cellIs" dxfId="6494" priority="1265" stopIfTrue="1" operator="equal">
      <formula>0</formula>
    </cfRule>
  </conditionalFormatting>
  <conditionalFormatting sqref="F115:O117">
    <cfRule type="cellIs" dxfId="6493" priority="1264" stopIfTrue="1" operator="equal">
      <formula>0</formula>
    </cfRule>
  </conditionalFormatting>
  <conditionalFormatting sqref="F115:O117">
    <cfRule type="cellIs" dxfId="6492" priority="1263" stopIfTrue="1" operator="equal">
      <formula>0</formula>
    </cfRule>
  </conditionalFormatting>
  <conditionalFormatting sqref="F115:O117">
    <cfRule type="cellIs" dxfId="6491" priority="1262" stopIfTrue="1" operator="equal">
      <formula>0</formula>
    </cfRule>
  </conditionalFormatting>
  <conditionalFormatting sqref="F115:O117">
    <cfRule type="cellIs" dxfId="6490" priority="1261" stopIfTrue="1" operator="equal">
      <formula>0</formula>
    </cfRule>
  </conditionalFormatting>
  <conditionalFormatting sqref="F115:O117">
    <cfRule type="cellIs" dxfId="6489" priority="1260" stopIfTrue="1" operator="equal">
      <formula>0</formula>
    </cfRule>
  </conditionalFormatting>
  <conditionalFormatting sqref="F115:O117">
    <cfRule type="cellIs" dxfId="6488" priority="1259" stopIfTrue="1" operator="equal">
      <formula>0</formula>
    </cfRule>
  </conditionalFormatting>
  <conditionalFormatting sqref="F115:O117">
    <cfRule type="cellIs" dxfId="6487" priority="1258" stopIfTrue="1" operator="equal">
      <formula>0</formula>
    </cfRule>
  </conditionalFormatting>
  <conditionalFormatting sqref="F115:O117">
    <cfRule type="cellIs" dxfId="6486" priority="1257" stopIfTrue="1" operator="equal">
      <formula>0</formula>
    </cfRule>
  </conditionalFormatting>
  <conditionalFormatting sqref="F115:O117">
    <cfRule type="cellIs" dxfId="6485" priority="1256" stopIfTrue="1" operator="equal">
      <formula>0</formula>
    </cfRule>
  </conditionalFormatting>
  <conditionalFormatting sqref="F115:O117">
    <cfRule type="cellIs" dxfId="6484" priority="1255" stopIfTrue="1" operator="equal">
      <formula>0</formula>
    </cfRule>
  </conditionalFormatting>
  <conditionalFormatting sqref="F115:O117">
    <cfRule type="cellIs" dxfId="6483" priority="1254" stopIfTrue="1" operator="equal">
      <formula>0</formula>
    </cfRule>
  </conditionalFormatting>
  <conditionalFormatting sqref="F115:O117">
    <cfRule type="cellIs" dxfId="6482" priority="1253" stopIfTrue="1" operator="equal">
      <formula>0</formula>
    </cfRule>
  </conditionalFormatting>
  <conditionalFormatting sqref="F115:O117">
    <cfRule type="cellIs" dxfId="6481" priority="1252" stopIfTrue="1" operator="equal">
      <formula>0</formula>
    </cfRule>
  </conditionalFormatting>
  <conditionalFormatting sqref="F115:O117">
    <cfRule type="cellIs" dxfId="6480" priority="1251" stopIfTrue="1" operator="equal">
      <formula>0</formula>
    </cfRule>
  </conditionalFormatting>
  <conditionalFormatting sqref="F115:O117">
    <cfRule type="cellIs" dxfId="6479" priority="1250" stopIfTrue="1" operator="equal">
      <formula>0</formula>
    </cfRule>
  </conditionalFormatting>
  <conditionalFormatting sqref="F115:O117">
    <cfRule type="cellIs" dxfId="6478" priority="1249" stopIfTrue="1" operator="equal">
      <formula>0</formula>
    </cfRule>
  </conditionalFormatting>
  <conditionalFormatting sqref="F115:O117">
    <cfRule type="cellIs" dxfId="6477" priority="1248" stopIfTrue="1" operator="equal">
      <formula>0</formula>
    </cfRule>
  </conditionalFormatting>
  <conditionalFormatting sqref="F115:O117">
    <cfRule type="cellIs" dxfId="6476" priority="1247" stopIfTrue="1" operator="equal">
      <formula>0</formula>
    </cfRule>
  </conditionalFormatting>
  <conditionalFormatting sqref="F61:O63">
    <cfRule type="cellIs" dxfId="6475" priority="1246" stopIfTrue="1" operator="equal">
      <formula>0</formula>
    </cfRule>
  </conditionalFormatting>
  <conditionalFormatting sqref="F61:O63">
    <cfRule type="cellIs" dxfId="6474" priority="1245" stopIfTrue="1" operator="equal">
      <formula>0</formula>
    </cfRule>
  </conditionalFormatting>
  <conditionalFormatting sqref="F61:O63">
    <cfRule type="cellIs" dxfId="6473" priority="1244" stopIfTrue="1" operator="equal">
      <formula>0</formula>
    </cfRule>
  </conditionalFormatting>
  <conditionalFormatting sqref="F61:O63">
    <cfRule type="cellIs" dxfId="6472" priority="1243" stopIfTrue="1" operator="equal">
      <formula>0</formula>
    </cfRule>
  </conditionalFormatting>
  <conditionalFormatting sqref="F61:O63">
    <cfRule type="cellIs" dxfId="6471" priority="1242" stopIfTrue="1" operator="equal">
      <formula>0</formula>
    </cfRule>
  </conditionalFormatting>
  <conditionalFormatting sqref="F61:O63">
    <cfRule type="cellIs" dxfId="6470" priority="1241" stopIfTrue="1" operator="equal">
      <formula>0</formula>
    </cfRule>
  </conditionalFormatting>
  <conditionalFormatting sqref="F61:O63">
    <cfRule type="cellIs" dxfId="6469" priority="1240" stopIfTrue="1" operator="equal">
      <formula>0</formula>
    </cfRule>
  </conditionalFormatting>
  <conditionalFormatting sqref="F61:O63">
    <cfRule type="cellIs" dxfId="6468" priority="1239" stopIfTrue="1" operator="equal">
      <formula>0</formula>
    </cfRule>
  </conditionalFormatting>
  <conditionalFormatting sqref="F61:O63">
    <cfRule type="cellIs" dxfId="6467" priority="1238" stopIfTrue="1" operator="equal">
      <formula>0</formula>
    </cfRule>
  </conditionalFormatting>
  <conditionalFormatting sqref="F61:O63">
    <cfRule type="cellIs" dxfId="6466" priority="1237" stopIfTrue="1" operator="equal">
      <formula>0</formula>
    </cfRule>
  </conditionalFormatting>
  <conditionalFormatting sqref="F61:O63">
    <cfRule type="cellIs" dxfId="6465" priority="1236" stopIfTrue="1" operator="equal">
      <formula>0</formula>
    </cfRule>
  </conditionalFormatting>
  <conditionalFormatting sqref="F61:O63">
    <cfRule type="cellIs" dxfId="6464" priority="1235" stopIfTrue="1" operator="equal">
      <formula>0</formula>
    </cfRule>
  </conditionalFormatting>
  <conditionalFormatting sqref="F61:O63">
    <cfRule type="cellIs" dxfId="6463" priority="1234" stopIfTrue="1" operator="equal">
      <formula>0</formula>
    </cfRule>
  </conditionalFormatting>
  <conditionalFormatting sqref="F61:O63">
    <cfRule type="cellIs" dxfId="6462" priority="1233" stopIfTrue="1" operator="equal">
      <formula>0</formula>
    </cfRule>
  </conditionalFormatting>
  <conditionalFormatting sqref="F61:O63">
    <cfRule type="cellIs" dxfId="6461" priority="1232" stopIfTrue="1" operator="equal">
      <formula>0</formula>
    </cfRule>
  </conditionalFormatting>
  <conditionalFormatting sqref="F61:O63">
    <cfRule type="cellIs" dxfId="6460" priority="1231" stopIfTrue="1" operator="equal">
      <formula>0</formula>
    </cfRule>
  </conditionalFormatting>
  <conditionalFormatting sqref="F61:O63">
    <cfRule type="cellIs" dxfId="6459" priority="1230" stopIfTrue="1" operator="equal">
      <formula>0</formula>
    </cfRule>
  </conditionalFormatting>
  <conditionalFormatting sqref="F61:O63">
    <cfRule type="cellIs" dxfId="6458" priority="1229" stopIfTrue="1" operator="equal">
      <formula>0</formula>
    </cfRule>
  </conditionalFormatting>
  <conditionalFormatting sqref="F61:O63">
    <cfRule type="cellIs" dxfId="6457" priority="1228" stopIfTrue="1" operator="equal">
      <formula>0</formula>
    </cfRule>
  </conditionalFormatting>
  <conditionalFormatting sqref="F142:K144">
    <cfRule type="cellIs" dxfId="6456" priority="1227" stopIfTrue="1" operator="equal">
      <formula>0</formula>
    </cfRule>
  </conditionalFormatting>
  <conditionalFormatting sqref="F142:K144">
    <cfRule type="cellIs" dxfId="6455" priority="1226" stopIfTrue="1" operator="equal">
      <formula>0</formula>
    </cfRule>
  </conditionalFormatting>
  <conditionalFormatting sqref="F142:K144">
    <cfRule type="cellIs" dxfId="6454" priority="1225" stopIfTrue="1" operator="equal">
      <formula>0</formula>
    </cfRule>
  </conditionalFormatting>
  <conditionalFormatting sqref="F142:K144">
    <cfRule type="cellIs" dxfId="6453" priority="1224" stopIfTrue="1" operator="equal">
      <formula>0</formula>
    </cfRule>
  </conditionalFormatting>
  <conditionalFormatting sqref="F142:K144">
    <cfRule type="cellIs" dxfId="6452" priority="1223" stopIfTrue="1" operator="equal">
      <formula>0</formula>
    </cfRule>
  </conditionalFormatting>
  <conditionalFormatting sqref="F142:K144">
    <cfRule type="cellIs" dxfId="6451" priority="1222" stopIfTrue="1" operator="equal">
      <formula>0</formula>
    </cfRule>
  </conditionalFormatting>
  <conditionalFormatting sqref="F142:K144">
    <cfRule type="cellIs" dxfId="6450" priority="1221" stopIfTrue="1" operator="equal">
      <formula>0</formula>
    </cfRule>
  </conditionalFormatting>
  <conditionalFormatting sqref="F142:K144">
    <cfRule type="cellIs" dxfId="6449" priority="1220" stopIfTrue="1" operator="equal">
      <formula>0</formula>
    </cfRule>
  </conditionalFormatting>
  <conditionalFormatting sqref="F142:K144">
    <cfRule type="cellIs" dxfId="6448" priority="1219" stopIfTrue="1" operator="equal">
      <formula>0</formula>
    </cfRule>
  </conditionalFormatting>
  <conditionalFormatting sqref="F142:K144">
    <cfRule type="cellIs" dxfId="6447" priority="1218" stopIfTrue="1" operator="equal">
      <formula>0</formula>
    </cfRule>
  </conditionalFormatting>
  <conditionalFormatting sqref="F142:K144">
    <cfRule type="cellIs" dxfId="6446" priority="1217" stopIfTrue="1" operator="equal">
      <formula>0</formula>
    </cfRule>
  </conditionalFormatting>
  <conditionalFormatting sqref="F142:K144">
    <cfRule type="cellIs" dxfId="6445" priority="1216" stopIfTrue="1" operator="equal">
      <formula>0</formula>
    </cfRule>
  </conditionalFormatting>
  <conditionalFormatting sqref="F142:K144">
    <cfRule type="cellIs" dxfId="6444" priority="1215" stopIfTrue="1" operator="equal">
      <formula>0</formula>
    </cfRule>
  </conditionalFormatting>
  <conditionalFormatting sqref="F142:K144">
    <cfRule type="cellIs" dxfId="6443" priority="1214" stopIfTrue="1" operator="equal">
      <formula>0</formula>
    </cfRule>
  </conditionalFormatting>
  <conditionalFormatting sqref="F142:K144">
    <cfRule type="cellIs" dxfId="6442" priority="1213" stopIfTrue="1" operator="equal">
      <formula>0</formula>
    </cfRule>
  </conditionalFormatting>
  <conditionalFormatting sqref="F142:K144">
    <cfRule type="cellIs" dxfId="6441" priority="1212" stopIfTrue="1" operator="equal">
      <formula>0</formula>
    </cfRule>
  </conditionalFormatting>
  <conditionalFormatting sqref="F142:K144">
    <cfRule type="cellIs" dxfId="6440" priority="1211" stopIfTrue="1" operator="equal">
      <formula>0</formula>
    </cfRule>
  </conditionalFormatting>
  <conditionalFormatting sqref="F142:K144">
    <cfRule type="cellIs" dxfId="6439" priority="1210" stopIfTrue="1" operator="equal">
      <formula>0</formula>
    </cfRule>
  </conditionalFormatting>
  <conditionalFormatting sqref="F142:K144">
    <cfRule type="cellIs" dxfId="6438" priority="1209" stopIfTrue="1" operator="equal">
      <formula>0</formula>
    </cfRule>
  </conditionalFormatting>
  <conditionalFormatting sqref="F19:M21">
    <cfRule type="cellIs" dxfId="6437" priority="1208" stopIfTrue="1" operator="equal">
      <formula>0</formula>
    </cfRule>
  </conditionalFormatting>
  <conditionalFormatting sqref="F19:M21">
    <cfRule type="cellIs" dxfId="6436" priority="1207" stopIfTrue="1" operator="equal">
      <formula>0</formula>
    </cfRule>
  </conditionalFormatting>
  <conditionalFormatting sqref="F19:M21">
    <cfRule type="cellIs" dxfId="6435" priority="1206" stopIfTrue="1" operator="equal">
      <formula>0</formula>
    </cfRule>
  </conditionalFormatting>
  <conditionalFormatting sqref="F19:M21">
    <cfRule type="cellIs" dxfId="6434" priority="1205" stopIfTrue="1" operator="equal">
      <formula>0</formula>
    </cfRule>
  </conditionalFormatting>
  <conditionalFormatting sqref="F19:M21">
    <cfRule type="cellIs" dxfId="6433" priority="1204" stopIfTrue="1" operator="equal">
      <formula>0</formula>
    </cfRule>
  </conditionalFormatting>
  <conditionalFormatting sqref="F19:M21">
    <cfRule type="cellIs" dxfId="6432" priority="1203" stopIfTrue="1" operator="equal">
      <formula>0</formula>
    </cfRule>
  </conditionalFormatting>
  <conditionalFormatting sqref="F19:M21">
    <cfRule type="cellIs" dxfId="6431" priority="1202" stopIfTrue="1" operator="equal">
      <formula>0</formula>
    </cfRule>
  </conditionalFormatting>
  <conditionalFormatting sqref="F19:M21">
    <cfRule type="cellIs" dxfId="6430" priority="1201" stopIfTrue="1" operator="equal">
      <formula>0</formula>
    </cfRule>
  </conditionalFormatting>
  <conditionalFormatting sqref="F19:M21">
    <cfRule type="cellIs" dxfId="6429" priority="1200" stopIfTrue="1" operator="equal">
      <formula>0</formula>
    </cfRule>
  </conditionalFormatting>
  <conditionalFormatting sqref="F19:M21">
    <cfRule type="cellIs" dxfId="6428" priority="1199" stopIfTrue="1" operator="equal">
      <formula>0</formula>
    </cfRule>
  </conditionalFormatting>
  <conditionalFormatting sqref="F19:M21">
    <cfRule type="cellIs" dxfId="6427" priority="1198" stopIfTrue="1" operator="equal">
      <formula>0</formula>
    </cfRule>
  </conditionalFormatting>
  <conditionalFormatting sqref="F19:M21">
    <cfRule type="cellIs" dxfId="6426" priority="1197" stopIfTrue="1" operator="equal">
      <formula>0</formula>
    </cfRule>
  </conditionalFormatting>
  <conditionalFormatting sqref="F19:M21">
    <cfRule type="cellIs" dxfId="6425" priority="1196" stopIfTrue="1" operator="equal">
      <formula>0</formula>
    </cfRule>
  </conditionalFormatting>
  <conditionalFormatting sqref="F19:M21">
    <cfRule type="cellIs" dxfId="6424" priority="1195" stopIfTrue="1" operator="equal">
      <formula>0</formula>
    </cfRule>
  </conditionalFormatting>
  <conditionalFormatting sqref="F19:M21">
    <cfRule type="cellIs" dxfId="6423" priority="1194" stopIfTrue="1" operator="equal">
      <formula>0</formula>
    </cfRule>
  </conditionalFormatting>
  <conditionalFormatting sqref="F19:M21">
    <cfRule type="cellIs" dxfId="6422" priority="1193" stopIfTrue="1" operator="equal">
      <formula>0</formula>
    </cfRule>
  </conditionalFormatting>
  <conditionalFormatting sqref="F19:M21">
    <cfRule type="cellIs" dxfId="6421" priority="1192" stopIfTrue="1" operator="equal">
      <formula>0</formula>
    </cfRule>
  </conditionalFormatting>
  <conditionalFormatting sqref="F19:M21">
    <cfRule type="cellIs" dxfId="6420" priority="1191" stopIfTrue="1" operator="equal">
      <formula>0</formula>
    </cfRule>
  </conditionalFormatting>
  <conditionalFormatting sqref="F19:M21">
    <cfRule type="cellIs" dxfId="6419" priority="1190" stopIfTrue="1" operator="equal">
      <formula>0</formula>
    </cfRule>
  </conditionalFormatting>
  <conditionalFormatting sqref="F13:M15">
    <cfRule type="cellIs" dxfId="6418" priority="1189" stopIfTrue="1" operator="equal">
      <formula>0</formula>
    </cfRule>
  </conditionalFormatting>
  <conditionalFormatting sqref="F13:M15">
    <cfRule type="cellIs" dxfId="6417" priority="1188" stopIfTrue="1" operator="equal">
      <formula>0</formula>
    </cfRule>
  </conditionalFormatting>
  <conditionalFormatting sqref="F13:M15">
    <cfRule type="cellIs" dxfId="6416" priority="1187" stopIfTrue="1" operator="equal">
      <formula>0</formula>
    </cfRule>
  </conditionalFormatting>
  <conditionalFormatting sqref="F13:M15">
    <cfRule type="cellIs" dxfId="6415" priority="1186" stopIfTrue="1" operator="equal">
      <formula>0</formula>
    </cfRule>
  </conditionalFormatting>
  <conditionalFormatting sqref="F13:M15">
    <cfRule type="cellIs" dxfId="6414" priority="1185" stopIfTrue="1" operator="equal">
      <formula>0</formula>
    </cfRule>
  </conditionalFormatting>
  <conditionalFormatting sqref="F13:M15">
    <cfRule type="cellIs" dxfId="6413" priority="1184" stopIfTrue="1" operator="equal">
      <formula>0</formula>
    </cfRule>
  </conditionalFormatting>
  <conditionalFormatting sqref="F13:M15">
    <cfRule type="cellIs" dxfId="6412" priority="1183" stopIfTrue="1" operator="equal">
      <formula>0</formula>
    </cfRule>
  </conditionalFormatting>
  <conditionalFormatting sqref="F13:M15">
    <cfRule type="cellIs" dxfId="6411" priority="1182" stopIfTrue="1" operator="equal">
      <formula>0</formula>
    </cfRule>
  </conditionalFormatting>
  <conditionalFormatting sqref="F13:M15">
    <cfRule type="cellIs" dxfId="6410" priority="1181" stopIfTrue="1" operator="equal">
      <formula>0</formula>
    </cfRule>
  </conditionalFormatting>
  <conditionalFormatting sqref="F13:M15">
    <cfRule type="cellIs" dxfId="6409" priority="1180" stopIfTrue="1" operator="equal">
      <formula>0</formula>
    </cfRule>
  </conditionalFormatting>
  <conditionalFormatting sqref="F13:M15">
    <cfRule type="cellIs" dxfId="6408" priority="1179" stopIfTrue="1" operator="equal">
      <formula>0</formula>
    </cfRule>
  </conditionalFormatting>
  <conditionalFormatting sqref="F13:M15">
    <cfRule type="cellIs" dxfId="6407" priority="1178" stopIfTrue="1" operator="equal">
      <formula>0</formula>
    </cfRule>
  </conditionalFormatting>
  <conditionalFormatting sqref="F13:M15">
    <cfRule type="cellIs" dxfId="6406" priority="1177" stopIfTrue="1" operator="equal">
      <formula>0</formula>
    </cfRule>
  </conditionalFormatting>
  <conditionalFormatting sqref="F13:M15">
    <cfRule type="cellIs" dxfId="6405" priority="1176" stopIfTrue="1" operator="equal">
      <formula>0</formula>
    </cfRule>
  </conditionalFormatting>
  <conditionalFormatting sqref="F13:M15">
    <cfRule type="cellIs" dxfId="6404" priority="1175" stopIfTrue="1" operator="equal">
      <formula>0</formula>
    </cfRule>
  </conditionalFormatting>
  <conditionalFormatting sqref="F13:M15">
    <cfRule type="cellIs" dxfId="6403" priority="1174" stopIfTrue="1" operator="equal">
      <formula>0</formula>
    </cfRule>
  </conditionalFormatting>
  <conditionalFormatting sqref="F13:M15">
    <cfRule type="cellIs" dxfId="6402" priority="1173" stopIfTrue="1" operator="equal">
      <formula>0</formula>
    </cfRule>
  </conditionalFormatting>
  <conditionalFormatting sqref="F13:M15">
    <cfRule type="cellIs" dxfId="6401" priority="1172" stopIfTrue="1" operator="equal">
      <formula>0</formula>
    </cfRule>
  </conditionalFormatting>
  <conditionalFormatting sqref="F13:M15">
    <cfRule type="cellIs" dxfId="6400" priority="1171" stopIfTrue="1" operator="equal">
      <formula>0</formula>
    </cfRule>
  </conditionalFormatting>
  <conditionalFormatting sqref="F16:M18">
    <cfRule type="cellIs" dxfId="6399" priority="1170" stopIfTrue="1" operator="equal">
      <formula>0</formula>
    </cfRule>
  </conditionalFormatting>
  <conditionalFormatting sqref="F16:M18">
    <cfRule type="cellIs" dxfId="6398" priority="1169" stopIfTrue="1" operator="equal">
      <formula>0</formula>
    </cfRule>
  </conditionalFormatting>
  <conditionalFormatting sqref="F16:M18">
    <cfRule type="cellIs" dxfId="6397" priority="1168" stopIfTrue="1" operator="equal">
      <formula>0</formula>
    </cfRule>
  </conditionalFormatting>
  <conditionalFormatting sqref="F16:M18">
    <cfRule type="cellIs" dxfId="6396" priority="1167" stopIfTrue="1" operator="equal">
      <formula>0</formula>
    </cfRule>
  </conditionalFormatting>
  <conditionalFormatting sqref="F16:M18">
    <cfRule type="cellIs" dxfId="6395" priority="1166" stopIfTrue="1" operator="equal">
      <formula>0</formula>
    </cfRule>
  </conditionalFormatting>
  <conditionalFormatting sqref="F16:M18">
    <cfRule type="cellIs" dxfId="6394" priority="1165" stopIfTrue="1" operator="equal">
      <formula>0</formula>
    </cfRule>
  </conditionalFormatting>
  <conditionalFormatting sqref="F16:M18">
    <cfRule type="cellIs" dxfId="6393" priority="1164" stopIfTrue="1" operator="equal">
      <formula>0</formula>
    </cfRule>
  </conditionalFormatting>
  <conditionalFormatting sqref="F16:M18">
    <cfRule type="cellIs" dxfId="6392" priority="1163" stopIfTrue="1" operator="equal">
      <formula>0</formula>
    </cfRule>
  </conditionalFormatting>
  <conditionalFormatting sqref="F16:M18">
    <cfRule type="cellIs" dxfId="6391" priority="1162" stopIfTrue="1" operator="equal">
      <formula>0</formula>
    </cfRule>
  </conditionalFormatting>
  <conditionalFormatting sqref="F16:M18">
    <cfRule type="cellIs" dxfId="6390" priority="1161" stopIfTrue="1" operator="equal">
      <formula>0</formula>
    </cfRule>
  </conditionalFormatting>
  <conditionalFormatting sqref="F16:M18">
    <cfRule type="cellIs" dxfId="6389" priority="1160" stopIfTrue="1" operator="equal">
      <formula>0</formula>
    </cfRule>
  </conditionalFormatting>
  <conditionalFormatting sqref="F16:M18">
    <cfRule type="cellIs" dxfId="6388" priority="1159" stopIfTrue="1" operator="equal">
      <formula>0</formula>
    </cfRule>
  </conditionalFormatting>
  <conditionalFormatting sqref="F16:M18">
    <cfRule type="cellIs" dxfId="6387" priority="1158" stopIfTrue="1" operator="equal">
      <formula>0</formula>
    </cfRule>
  </conditionalFormatting>
  <conditionalFormatting sqref="F16:M18">
    <cfRule type="cellIs" dxfId="6386" priority="1157" stopIfTrue="1" operator="equal">
      <formula>0</formula>
    </cfRule>
  </conditionalFormatting>
  <conditionalFormatting sqref="F16:M18">
    <cfRule type="cellIs" dxfId="6385" priority="1156" stopIfTrue="1" operator="equal">
      <formula>0</formula>
    </cfRule>
  </conditionalFormatting>
  <conditionalFormatting sqref="F16:M18">
    <cfRule type="cellIs" dxfId="6384" priority="1155" stopIfTrue="1" operator="equal">
      <formula>0</formula>
    </cfRule>
  </conditionalFormatting>
  <conditionalFormatting sqref="F16:M18">
    <cfRule type="cellIs" dxfId="6383" priority="1154" stopIfTrue="1" operator="equal">
      <formula>0</formula>
    </cfRule>
  </conditionalFormatting>
  <conditionalFormatting sqref="F16:M18">
    <cfRule type="cellIs" dxfId="6382" priority="1153" stopIfTrue="1" operator="equal">
      <formula>0</formula>
    </cfRule>
  </conditionalFormatting>
  <conditionalFormatting sqref="F16:M18">
    <cfRule type="cellIs" dxfId="6381" priority="1152" stopIfTrue="1" operator="equal">
      <formula>0</formula>
    </cfRule>
  </conditionalFormatting>
  <conditionalFormatting sqref="F16:M18">
    <cfRule type="cellIs" dxfId="6380" priority="1151" stopIfTrue="1" operator="equal">
      <formula>0</formula>
    </cfRule>
  </conditionalFormatting>
  <conditionalFormatting sqref="F16:M18">
    <cfRule type="cellIs" dxfId="6379" priority="1150" stopIfTrue="1" operator="equal">
      <formula>0</formula>
    </cfRule>
  </conditionalFormatting>
  <conditionalFormatting sqref="F16:M18">
    <cfRule type="cellIs" dxfId="6378" priority="1149" stopIfTrue="1" operator="equal">
      <formula>0</formula>
    </cfRule>
  </conditionalFormatting>
  <conditionalFormatting sqref="F16:M18">
    <cfRule type="cellIs" dxfId="6377" priority="1148" stopIfTrue="1" operator="equal">
      <formula>0</formula>
    </cfRule>
  </conditionalFormatting>
  <conditionalFormatting sqref="F16:M18">
    <cfRule type="cellIs" dxfId="6376" priority="1147" stopIfTrue="1" operator="equal">
      <formula>0</formula>
    </cfRule>
  </conditionalFormatting>
  <conditionalFormatting sqref="F16:M18">
    <cfRule type="cellIs" dxfId="6375" priority="1146" stopIfTrue="1" operator="equal">
      <formula>0</formula>
    </cfRule>
  </conditionalFormatting>
  <conditionalFormatting sqref="F16:M18">
    <cfRule type="cellIs" dxfId="6374" priority="1145" stopIfTrue="1" operator="equal">
      <formula>0</formula>
    </cfRule>
  </conditionalFormatting>
  <conditionalFormatting sqref="F16:M18">
    <cfRule type="cellIs" dxfId="6373" priority="1144" stopIfTrue="1" operator="equal">
      <formula>0</formula>
    </cfRule>
  </conditionalFormatting>
  <conditionalFormatting sqref="F16:M18">
    <cfRule type="cellIs" dxfId="6372" priority="1143" stopIfTrue="1" operator="equal">
      <formula>0</formula>
    </cfRule>
  </conditionalFormatting>
  <conditionalFormatting sqref="F16:M18">
    <cfRule type="cellIs" dxfId="6371" priority="1142" stopIfTrue="1" operator="equal">
      <formula>0</formula>
    </cfRule>
  </conditionalFormatting>
  <conditionalFormatting sqref="F16:M18">
    <cfRule type="cellIs" dxfId="6370" priority="1141" stopIfTrue="1" operator="equal">
      <formula>0</formula>
    </cfRule>
  </conditionalFormatting>
  <conditionalFormatting sqref="F16:M18">
    <cfRule type="cellIs" dxfId="6369" priority="1140" stopIfTrue="1" operator="equal">
      <formula>0</formula>
    </cfRule>
  </conditionalFormatting>
  <conditionalFormatting sqref="F16:M18">
    <cfRule type="cellIs" dxfId="6368" priority="1139" stopIfTrue="1" operator="equal">
      <formula>0</formula>
    </cfRule>
  </conditionalFormatting>
  <conditionalFormatting sqref="F16:M18">
    <cfRule type="cellIs" dxfId="6367" priority="1138" stopIfTrue="1" operator="equal">
      <formula>0</formula>
    </cfRule>
  </conditionalFormatting>
  <conditionalFormatting sqref="F16:M18">
    <cfRule type="cellIs" dxfId="6366" priority="1137" stopIfTrue="1" operator="equal">
      <formula>0</formula>
    </cfRule>
  </conditionalFormatting>
  <conditionalFormatting sqref="F16:M18">
    <cfRule type="cellIs" dxfId="6365" priority="1136" stopIfTrue="1" operator="equal">
      <formula>0</formula>
    </cfRule>
  </conditionalFormatting>
  <conditionalFormatting sqref="F16:M18">
    <cfRule type="cellIs" dxfId="6364" priority="1135" stopIfTrue="1" operator="equal">
      <formula>0</formula>
    </cfRule>
  </conditionalFormatting>
  <conditionalFormatting sqref="F16:M18">
    <cfRule type="cellIs" dxfId="6363" priority="1134" stopIfTrue="1" operator="equal">
      <formula>0</formula>
    </cfRule>
  </conditionalFormatting>
  <conditionalFormatting sqref="F16:M18">
    <cfRule type="cellIs" dxfId="6362" priority="1133" stopIfTrue="1" operator="equal">
      <formula>0</formula>
    </cfRule>
  </conditionalFormatting>
  <conditionalFormatting sqref="F85:K87">
    <cfRule type="cellIs" dxfId="6361" priority="1132" stopIfTrue="1" operator="equal">
      <formula>0</formula>
    </cfRule>
  </conditionalFormatting>
  <conditionalFormatting sqref="F85:K87">
    <cfRule type="cellIs" dxfId="6360" priority="1131" stopIfTrue="1" operator="equal">
      <formula>0</formula>
    </cfRule>
  </conditionalFormatting>
  <conditionalFormatting sqref="F85:K87">
    <cfRule type="cellIs" dxfId="6359" priority="1130" stopIfTrue="1" operator="equal">
      <formula>0</formula>
    </cfRule>
  </conditionalFormatting>
  <conditionalFormatting sqref="F85:K87">
    <cfRule type="cellIs" dxfId="6358" priority="1129" stopIfTrue="1" operator="equal">
      <formula>0</formula>
    </cfRule>
  </conditionalFormatting>
  <conditionalFormatting sqref="F85:K87">
    <cfRule type="cellIs" dxfId="6357" priority="1128" stopIfTrue="1" operator="equal">
      <formula>0</formula>
    </cfRule>
  </conditionalFormatting>
  <conditionalFormatting sqref="F85:K87">
    <cfRule type="cellIs" dxfId="6356" priority="1127" stopIfTrue="1" operator="equal">
      <formula>0</formula>
    </cfRule>
  </conditionalFormatting>
  <conditionalFormatting sqref="F85:K87">
    <cfRule type="cellIs" dxfId="6355" priority="1126" stopIfTrue="1" operator="equal">
      <formula>0</formula>
    </cfRule>
  </conditionalFormatting>
  <conditionalFormatting sqref="F85:K87">
    <cfRule type="cellIs" dxfId="6354" priority="1125" stopIfTrue="1" operator="equal">
      <formula>0</formula>
    </cfRule>
  </conditionalFormatting>
  <conditionalFormatting sqref="F85:K87">
    <cfRule type="cellIs" dxfId="6353" priority="1124" stopIfTrue="1" operator="equal">
      <formula>0</formula>
    </cfRule>
  </conditionalFormatting>
  <conditionalFormatting sqref="F85:K87">
    <cfRule type="cellIs" dxfId="6352" priority="1123" stopIfTrue="1" operator="equal">
      <formula>0</formula>
    </cfRule>
  </conditionalFormatting>
  <conditionalFormatting sqref="F85:K87">
    <cfRule type="cellIs" dxfId="6351" priority="1122" stopIfTrue="1" operator="equal">
      <formula>0</formula>
    </cfRule>
  </conditionalFormatting>
  <conditionalFormatting sqref="F85:K87">
    <cfRule type="cellIs" dxfId="6350" priority="1121" stopIfTrue="1" operator="equal">
      <formula>0</formula>
    </cfRule>
  </conditionalFormatting>
  <conditionalFormatting sqref="F85:K87">
    <cfRule type="cellIs" dxfId="6349" priority="1120" stopIfTrue="1" operator="equal">
      <formula>0</formula>
    </cfRule>
  </conditionalFormatting>
  <conditionalFormatting sqref="F85:K87">
    <cfRule type="cellIs" dxfId="6348" priority="1119" stopIfTrue="1" operator="equal">
      <formula>0</formula>
    </cfRule>
  </conditionalFormatting>
  <conditionalFormatting sqref="F85:K87">
    <cfRule type="cellIs" dxfId="6347" priority="1118" stopIfTrue="1" operator="equal">
      <formula>0</formula>
    </cfRule>
  </conditionalFormatting>
  <conditionalFormatting sqref="F85:K87">
    <cfRule type="cellIs" dxfId="6346" priority="1117" stopIfTrue="1" operator="equal">
      <formula>0</formula>
    </cfRule>
  </conditionalFormatting>
  <conditionalFormatting sqref="F85:K87">
    <cfRule type="cellIs" dxfId="6345" priority="1116" stopIfTrue="1" operator="equal">
      <formula>0</formula>
    </cfRule>
  </conditionalFormatting>
  <conditionalFormatting sqref="F85:K87">
    <cfRule type="cellIs" dxfId="6344" priority="1115" stopIfTrue="1" operator="equal">
      <formula>0</formula>
    </cfRule>
  </conditionalFormatting>
  <conditionalFormatting sqref="F85:K87">
    <cfRule type="cellIs" dxfId="6343" priority="1114" stopIfTrue="1" operator="equal">
      <formula>0</formula>
    </cfRule>
  </conditionalFormatting>
  <conditionalFormatting sqref="F88:K90">
    <cfRule type="cellIs" dxfId="6342" priority="1113" stopIfTrue="1" operator="equal">
      <formula>0</formula>
    </cfRule>
  </conditionalFormatting>
  <conditionalFormatting sqref="F88:K90">
    <cfRule type="cellIs" dxfId="6341" priority="1112" stopIfTrue="1" operator="equal">
      <formula>0</formula>
    </cfRule>
  </conditionalFormatting>
  <conditionalFormatting sqref="F88:K90">
    <cfRule type="cellIs" dxfId="6340" priority="1111" stopIfTrue="1" operator="equal">
      <formula>0</formula>
    </cfRule>
  </conditionalFormatting>
  <conditionalFormatting sqref="F88:K90">
    <cfRule type="cellIs" dxfId="6339" priority="1110" stopIfTrue="1" operator="equal">
      <formula>0</formula>
    </cfRule>
  </conditionalFormatting>
  <conditionalFormatting sqref="F88:K90">
    <cfRule type="cellIs" dxfId="6338" priority="1109" stopIfTrue="1" operator="equal">
      <formula>0</formula>
    </cfRule>
  </conditionalFormatting>
  <conditionalFormatting sqref="F88:K90">
    <cfRule type="cellIs" dxfId="6337" priority="1108" stopIfTrue="1" operator="equal">
      <formula>0</formula>
    </cfRule>
  </conditionalFormatting>
  <conditionalFormatting sqref="F88:K90">
    <cfRule type="cellIs" dxfId="6336" priority="1107" stopIfTrue="1" operator="equal">
      <formula>0</formula>
    </cfRule>
  </conditionalFormatting>
  <conditionalFormatting sqref="F88:K90">
    <cfRule type="cellIs" dxfId="6335" priority="1106" stopIfTrue="1" operator="equal">
      <formula>0</formula>
    </cfRule>
  </conditionalFormatting>
  <conditionalFormatting sqref="F88:K90">
    <cfRule type="cellIs" dxfId="6334" priority="1105" stopIfTrue="1" operator="equal">
      <formula>0</formula>
    </cfRule>
  </conditionalFormatting>
  <conditionalFormatting sqref="F88:K90">
    <cfRule type="cellIs" dxfId="6333" priority="1104" stopIfTrue="1" operator="equal">
      <formula>0</formula>
    </cfRule>
  </conditionalFormatting>
  <conditionalFormatting sqref="F88:K90">
    <cfRule type="cellIs" dxfId="6332" priority="1103" stopIfTrue="1" operator="equal">
      <formula>0</formula>
    </cfRule>
  </conditionalFormatting>
  <conditionalFormatting sqref="F88:K90">
    <cfRule type="cellIs" dxfId="6331" priority="1102" stopIfTrue="1" operator="equal">
      <formula>0</formula>
    </cfRule>
  </conditionalFormatting>
  <conditionalFormatting sqref="F88:K90">
    <cfRule type="cellIs" dxfId="6330" priority="1101" stopIfTrue="1" operator="equal">
      <formula>0</formula>
    </cfRule>
  </conditionalFormatting>
  <conditionalFormatting sqref="F88:K90">
    <cfRule type="cellIs" dxfId="6329" priority="1100" stopIfTrue="1" operator="equal">
      <formula>0</formula>
    </cfRule>
  </conditionalFormatting>
  <conditionalFormatting sqref="F88:K90">
    <cfRule type="cellIs" dxfId="6328" priority="1099" stopIfTrue="1" operator="equal">
      <formula>0</formula>
    </cfRule>
  </conditionalFormatting>
  <conditionalFormatting sqref="F88:K90">
    <cfRule type="cellIs" dxfId="6327" priority="1098" stopIfTrue="1" operator="equal">
      <formula>0</formula>
    </cfRule>
  </conditionalFormatting>
  <conditionalFormatting sqref="F88:K90">
    <cfRule type="cellIs" dxfId="6326" priority="1097" stopIfTrue="1" operator="equal">
      <formula>0</formula>
    </cfRule>
  </conditionalFormatting>
  <conditionalFormatting sqref="F88:K90">
    <cfRule type="cellIs" dxfId="6325" priority="1096" stopIfTrue="1" operator="equal">
      <formula>0</formula>
    </cfRule>
  </conditionalFormatting>
  <conditionalFormatting sqref="F88:K90">
    <cfRule type="cellIs" dxfId="6324" priority="1095" stopIfTrue="1" operator="equal">
      <formula>0</formula>
    </cfRule>
  </conditionalFormatting>
  <conditionalFormatting sqref="F91:M93">
    <cfRule type="cellIs" dxfId="6323" priority="1094" stopIfTrue="1" operator="equal">
      <formula>0</formula>
    </cfRule>
  </conditionalFormatting>
  <conditionalFormatting sqref="F91:M93">
    <cfRule type="cellIs" dxfId="6322" priority="1093" stopIfTrue="1" operator="equal">
      <formula>0</formula>
    </cfRule>
  </conditionalFormatting>
  <conditionalFormatting sqref="F91:M93">
    <cfRule type="cellIs" dxfId="6321" priority="1092" stopIfTrue="1" operator="equal">
      <formula>0</formula>
    </cfRule>
  </conditionalFormatting>
  <conditionalFormatting sqref="F91:M93">
    <cfRule type="cellIs" dxfId="6320" priority="1091" stopIfTrue="1" operator="equal">
      <formula>0</formula>
    </cfRule>
  </conditionalFormatting>
  <conditionalFormatting sqref="F91:M93">
    <cfRule type="cellIs" dxfId="6319" priority="1090" stopIfTrue="1" operator="equal">
      <formula>0</formula>
    </cfRule>
  </conditionalFormatting>
  <conditionalFormatting sqref="F91:M93">
    <cfRule type="cellIs" dxfId="6318" priority="1089" stopIfTrue="1" operator="equal">
      <formula>0</formula>
    </cfRule>
  </conditionalFormatting>
  <conditionalFormatting sqref="F91:M93">
    <cfRule type="cellIs" dxfId="6317" priority="1088" stopIfTrue="1" operator="equal">
      <formula>0</formula>
    </cfRule>
  </conditionalFormatting>
  <conditionalFormatting sqref="F91:M93">
    <cfRule type="cellIs" dxfId="6316" priority="1087" stopIfTrue="1" operator="equal">
      <formula>0</formula>
    </cfRule>
  </conditionalFormatting>
  <conditionalFormatting sqref="F91:M93">
    <cfRule type="cellIs" dxfId="6315" priority="1086" stopIfTrue="1" operator="equal">
      <formula>0</formula>
    </cfRule>
  </conditionalFormatting>
  <conditionalFormatting sqref="F91:M93">
    <cfRule type="cellIs" dxfId="6314" priority="1085" stopIfTrue="1" operator="equal">
      <formula>0</formula>
    </cfRule>
  </conditionalFormatting>
  <conditionalFormatting sqref="F91:M93">
    <cfRule type="cellIs" dxfId="6313" priority="1084" stopIfTrue="1" operator="equal">
      <formula>0</formula>
    </cfRule>
  </conditionalFormatting>
  <conditionalFormatting sqref="F91:M93">
    <cfRule type="cellIs" dxfId="6312" priority="1083" stopIfTrue="1" operator="equal">
      <formula>0</formula>
    </cfRule>
  </conditionalFormatting>
  <conditionalFormatting sqref="F91:M93">
    <cfRule type="cellIs" dxfId="6311" priority="1082" stopIfTrue="1" operator="equal">
      <formula>0</formula>
    </cfRule>
  </conditionalFormatting>
  <conditionalFormatting sqref="F91:M93">
    <cfRule type="cellIs" dxfId="6310" priority="1081" stopIfTrue="1" operator="equal">
      <formula>0</formula>
    </cfRule>
  </conditionalFormatting>
  <conditionalFormatting sqref="F91:M93">
    <cfRule type="cellIs" dxfId="6309" priority="1080" stopIfTrue="1" operator="equal">
      <formula>0</formula>
    </cfRule>
  </conditionalFormatting>
  <conditionalFormatting sqref="F91:M93">
    <cfRule type="cellIs" dxfId="6308" priority="1079" stopIfTrue="1" operator="equal">
      <formula>0</formula>
    </cfRule>
  </conditionalFormatting>
  <conditionalFormatting sqref="F91:M93">
    <cfRule type="cellIs" dxfId="6307" priority="1078" stopIfTrue="1" operator="equal">
      <formula>0</formula>
    </cfRule>
  </conditionalFormatting>
  <conditionalFormatting sqref="F91:M93">
    <cfRule type="cellIs" dxfId="6306" priority="1077" stopIfTrue="1" operator="equal">
      <formula>0</formula>
    </cfRule>
  </conditionalFormatting>
  <conditionalFormatting sqref="F91:M93">
    <cfRule type="cellIs" dxfId="6305" priority="1076" stopIfTrue="1" operator="equal">
      <formula>0</formula>
    </cfRule>
  </conditionalFormatting>
  <conditionalFormatting sqref="F100:M102">
    <cfRule type="cellIs" dxfId="6304" priority="1075" stopIfTrue="1" operator="equal">
      <formula>0</formula>
    </cfRule>
  </conditionalFormatting>
  <conditionalFormatting sqref="F100:M102">
    <cfRule type="cellIs" dxfId="6303" priority="1074" stopIfTrue="1" operator="equal">
      <formula>0</formula>
    </cfRule>
  </conditionalFormatting>
  <conditionalFormatting sqref="F100:M102">
    <cfRule type="cellIs" dxfId="6302" priority="1073" stopIfTrue="1" operator="equal">
      <formula>0</formula>
    </cfRule>
  </conditionalFormatting>
  <conditionalFormatting sqref="F100:M102">
    <cfRule type="cellIs" dxfId="6301" priority="1072" stopIfTrue="1" operator="equal">
      <formula>0</formula>
    </cfRule>
  </conditionalFormatting>
  <conditionalFormatting sqref="F100:M102">
    <cfRule type="cellIs" dxfId="6300" priority="1071" stopIfTrue="1" operator="equal">
      <formula>0</formula>
    </cfRule>
  </conditionalFormatting>
  <conditionalFormatting sqref="F100:M102">
    <cfRule type="cellIs" dxfId="6299" priority="1070" stopIfTrue="1" operator="equal">
      <formula>0</formula>
    </cfRule>
  </conditionalFormatting>
  <conditionalFormatting sqref="F100:M102">
    <cfRule type="cellIs" dxfId="6298" priority="1069" stopIfTrue="1" operator="equal">
      <formula>0</formula>
    </cfRule>
  </conditionalFormatting>
  <conditionalFormatting sqref="F100:M102">
    <cfRule type="cellIs" dxfId="6297" priority="1068" stopIfTrue="1" operator="equal">
      <formula>0</formula>
    </cfRule>
  </conditionalFormatting>
  <conditionalFormatting sqref="F100:M102">
    <cfRule type="cellIs" dxfId="6296" priority="1067" stopIfTrue="1" operator="equal">
      <formula>0</formula>
    </cfRule>
  </conditionalFormatting>
  <conditionalFormatting sqref="F100:M102">
    <cfRule type="cellIs" dxfId="6295" priority="1066" stopIfTrue="1" operator="equal">
      <formula>0</formula>
    </cfRule>
  </conditionalFormatting>
  <conditionalFormatting sqref="F100:M102">
    <cfRule type="cellIs" dxfId="6294" priority="1065" stopIfTrue="1" operator="equal">
      <formula>0</formula>
    </cfRule>
  </conditionalFormatting>
  <conditionalFormatting sqref="F100:M102">
    <cfRule type="cellIs" dxfId="6293" priority="1064" stopIfTrue="1" operator="equal">
      <formula>0</formula>
    </cfRule>
  </conditionalFormatting>
  <conditionalFormatting sqref="F100:M102">
    <cfRule type="cellIs" dxfId="6292" priority="1063" stopIfTrue="1" operator="equal">
      <formula>0</formula>
    </cfRule>
  </conditionalFormatting>
  <conditionalFormatting sqref="F100:M102">
    <cfRule type="cellIs" dxfId="6291" priority="1062" stopIfTrue="1" operator="equal">
      <formula>0</formula>
    </cfRule>
  </conditionalFormatting>
  <conditionalFormatting sqref="F100:M102">
    <cfRule type="cellIs" dxfId="6290" priority="1061" stopIfTrue="1" operator="equal">
      <formula>0</formula>
    </cfRule>
  </conditionalFormatting>
  <conditionalFormatting sqref="F100:M102">
    <cfRule type="cellIs" dxfId="6289" priority="1060" stopIfTrue="1" operator="equal">
      <formula>0</formula>
    </cfRule>
  </conditionalFormatting>
  <conditionalFormatting sqref="F100:M102">
    <cfRule type="cellIs" dxfId="6288" priority="1059" stopIfTrue="1" operator="equal">
      <formula>0</formula>
    </cfRule>
  </conditionalFormatting>
  <conditionalFormatting sqref="F100:M102">
    <cfRule type="cellIs" dxfId="6287" priority="1058" stopIfTrue="1" operator="equal">
      <formula>0</formula>
    </cfRule>
  </conditionalFormatting>
  <conditionalFormatting sqref="F100:M102">
    <cfRule type="cellIs" dxfId="6286" priority="1057" stopIfTrue="1" operator="equal">
      <formula>0</formula>
    </cfRule>
  </conditionalFormatting>
  <conditionalFormatting sqref="F4:V150">
    <cfRule type="cellIs" dxfId="6285" priority="1056" stopIfTrue="1" operator="equal">
      <formula>0</formula>
    </cfRule>
  </conditionalFormatting>
  <conditionalFormatting sqref="F85:M87">
    <cfRule type="cellIs" dxfId="6284" priority="1055" stopIfTrue="1" operator="equal">
      <formula>0</formula>
    </cfRule>
  </conditionalFormatting>
  <conditionalFormatting sqref="F85:M87">
    <cfRule type="cellIs" dxfId="6283" priority="1054" stopIfTrue="1" operator="equal">
      <formula>0</formula>
    </cfRule>
  </conditionalFormatting>
  <conditionalFormatting sqref="F85:M87">
    <cfRule type="cellIs" dxfId="6282" priority="1053" stopIfTrue="1" operator="equal">
      <formula>0</formula>
    </cfRule>
  </conditionalFormatting>
  <conditionalFormatting sqref="F85:M87">
    <cfRule type="cellIs" dxfId="6281" priority="1052" stopIfTrue="1" operator="equal">
      <formula>0</formula>
    </cfRule>
  </conditionalFormatting>
  <conditionalFormatting sqref="F85:M87">
    <cfRule type="cellIs" dxfId="6280" priority="1051" stopIfTrue="1" operator="equal">
      <formula>0</formula>
    </cfRule>
  </conditionalFormatting>
  <conditionalFormatting sqref="F85:M87">
    <cfRule type="cellIs" dxfId="6279" priority="1050" stopIfTrue="1" operator="equal">
      <formula>0</formula>
    </cfRule>
  </conditionalFormatting>
  <conditionalFormatting sqref="F85:M87">
    <cfRule type="cellIs" dxfId="6278" priority="1049" stopIfTrue="1" operator="equal">
      <formula>0</formula>
    </cfRule>
  </conditionalFormatting>
  <conditionalFormatting sqref="F85:M87">
    <cfRule type="cellIs" dxfId="6277" priority="1048" stopIfTrue="1" operator="equal">
      <formula>0</formula>
    </cfRule>
  </conditionalFormatting>
  <conditionalFormatting sqref="F85:M87">
    <cfRule type="cellIs" dxfId="6276" priority="1047" stopIfTrue="1" operator="equal">
      <formula>0</formula>
    </cfRule>
  </conditionalFormatting>
  <conditionalFormatting sqref="F85:M87">
    <cfRule type="cellIs" dxfId="6275" priority="1046" stopIfTrue="1" operator="equal">
      <formula>0</formula>
    </cfRule>
  </conditionalFormatting>
  <conditionalFormatting sqref="F85:M87">
    <cfRule type="cellIs" dxfId="6274" priority="1045" stopIfTrue="1" operator="equal">
      <formula>0</formula>
    </cfRule>
  </conditionalFormatting>
  <conditionalFormatting sqref="F85:M87">
    <cfRule type="cellIs" dxfId="6273" priority="1044" stopIfTrue="1" operator="equal">
      <formula>0</formula>
    </cfRule>
  </conditionalFormatting>
  <conditionalFormatting sqref="F85:M87">
    <cfRule type="cellIs" dxfId="6272" priority="1043" stopIfTrue="1" operator="equal">
      <formula>0</formula>
    </cfRule>
  </conditionalFormatting>
  <conditionalFormatting sqref="F85:M87">
    <cfRule type="cellIs" dxfId="6271" priority="1042" stopIfTrue="1" operator="equal">
      <formula>0</formula>
    </cfRule>
  </conditionalFormatting>
  <conditionalFormatting sqref="F85:M87">
    <cfRule type="cellIs" dxfId="6270" priority="1041" stopIfTrue="1" operator="equal">
      <formula>0</formula>
    </cfRule>
  </conditionalFormatting>
  <conditionalFormatting sqref="F85:M87">
    <cfRule type="cellIs" dxfId="6269" priority="1040" stopIfTrue="1" operator="equal">
      <formula>0</formula>
    </cfRule>
  </conditionalFormatting>
  <conditionalFormatting sqref="F85:M87">
    <cfRule type="cellIs" dxfId="6268" priority="1039" stopIfTrue="1" operator="equal">
      <formula>0</formula>
    </cfRule>
  </conditionalFormatting>
  <conditionalFormatting sqref="F85:M87">
    <cfRule type="cellIs" dxfId="6267" priority="1038" stopIfTrue="1" operator="equal">
      <formula>0</formula>
    </cfRule>
  </conditionalFormatting>
  <conditionalFormatting sqref="F85:M87">
    <cfRule type="cellIs" dxfId="6266" priority="1037" stopIfTrue="1" operator="equal">
      <formula>0</formula>
    </cfRule>
  </conditionalFormatting>
  <conditionalFormatting sqref="F142:K144">
    <cfRule type="cellIs" dxfId="6265" priority="1036" stopIfTrue="1" operator="equal">
      <formula>0</formula>
    </cfRule>
  </conditionalFormatting>
  <conditionalFormatting sqref="F142:K144">
    <cfRule type="cellIs" dxfId="6264" priority="1035" stopIfTrue="1" operator="equal">
      <formula>0</formula>
    </cfRule>
  </conditionalFormatting>
  <conditionalFormatting sqref="F142:K144">
    <cfRule type="cellIs" dxfId="6263" priority="1034" stopIfTrue="1" operator="equal">
      <formula>0</formula>
    </cfRule>
  </conditionalFormatting>
  <conditionalFormatting sqref="F142:K144">
    <cfRule type="cellIs" dxfId="6262" priority="1033" stopIfTrue="1" operator="equal">
      <formula>0</formula>
    </cfRule>
  </conditionalFormatting>
  <conditionalFormatting sqref="F142:K144">
    <cfRule type="cellIs" dxfId="6261" priority="1032" stopIfTrue="1" operator="equal">
      <formula>0</formula>
    </cfRule>
  </conditionalFormatting>
  <conditionalFormatting sqref="F142:K144">
    <cfRule type="cellIs" dxfId="6260" priority="1031" stopIfTrue="1" operator="equal">
      <formula>0</formula>
    </cfRule>
  </conditionalFormatting>
  <conditionalFormatting sqref="F142:K144">
    <cfRule type="cellIs" dxfId="6259" priority="1030" stopIfTrue="1" operator="equal">
      <formula>0</formula>
    </cfRule>
  </conditionalFormatting>
  <conditionalFormatting sqref="F142:K144">
    <cfRule type="cellIs" dxfId="6258" priority="1029" stopIfTrue="1" operator="equal">
      <formula>0</formula>
    </cfRule>
  </conditionalFormatting>
  <conditionalFormatting sqref="F142:K144">
    <cfRule type="cellIs" dxfId="6257" priority="1028" stopIfTrue="1" operator="equal">
      <formula>0</formula>
    </cfRule>
  </conditionalFormatting>
  <conditionalFormatting sqref="F142:K144">
    <cfRule type="cellIs" dxfId="6256" priority="1027" stopIfTrue="1" operator="equal">
      <formula>0</formula>
    </cfRule>
  </conditionalFormatting>
  <conditionalFormatting sqref="F142:K144">
    <cfRule type="cellIs" dxfId="6255" priority="1026" stopIfTrue="1" operator="equal">
      <formula>0</formula>
    </cfRule>
  </conditionalFormatting>
  <conditionalFormatting sqref="F142:K144">
    <cfRule type="cellIs" dxfId="6254" priority="1025" stopIfTrue="1" operator="equal">
      <formula>0</formula>
    </cfRule>
  </conditionalFormatting>
  <conditionalFormatting sqref="F142:K144">
    <cfRule type="cellIs" dxfId="6253" priority="1024" stopIfTrue="1" operator="equal">
      <formula>0</formula>
    </cfRule>
  </conditionalFormatting>
  <conditionalFormatting sqref="F142:K144">
    <cfRule type="cellIs" dxfId="6252" priority="1023" stopIfTrue="1" operator="equal">
      <formula>0</formula>
    </cfRule>
  </conditionalFormatting>
  <conditionalFormatting sqref="F142:K144">
    <cfRule type="cellIs" dxfId="6251" priority="1022" stopIfTrue="1" operator="equal">
      <formula>0</formula>
    </cfRule>
  </conditionalFormatting>
  <conditionalFormatting sqref="F142:K144">
    <cfRule type="cellIs" dxfId="6250" priority="1021" stopIfTrue="1" operator="equal">
      <formula>0</formula>
    </cfRule>
  </conditionalFormatting>
  <conditionalFormatting sqref="F142:K144">
    <cfRule type="cellIs" dxfId="6249" priority="1020" stopIfTrue="1" operator="equal">
      <formula>0</formula>
    </cfRule>
  </conditionalFormatting>
  <conditionalFormatting sqref="F142:K144">
    <cfRule type="cellIs" dxfId="6248" priority="1019" stopIfTrue="1" operator="equal">
      <formula>0</formula>
    </cfRule>
  </conditionalFormatting>
  <conditionalFormatting sqref="F142:K144">
    <cfRule type="cellIs" dxfId="6247" priority="1018" stopIfTrue="1" operator="equal">
      <formula>0</formula>
    </cfRule>
  </conditionalFormatting>
  <conditionalFormatting sqref="F4:V165">
    <cfRule type="cellIs" dxfId="6246" priority="1017" stopIfTrue="1" operator="equal">
      <formula>0</formula>
    </cfRule>
  </conditionalFormatting>
  <conditionalFormatting sqref="F4:V164">
    <cfRule type="cellIs" dxfId="6245" priority="1016" stopIfTrue="1" operator="equal">
      <formula>0</formula>
    </cfRule>
  </conditionalFormatting>
  <conditionalFormatting sqref="P4:V150 F4:O156">
    <cfRule type="cellIs" dxfId="6244" priority="1015" stopIfTrue="1" operator="equal">
      <formula>0</formula>
    </cfRule>
  </conditionalFormatting>
  <conditionalFormatting sqref="F4:V165">
    <cfRule type="cellIs" dxfId="6243" priority="1014" stopIfTrue="1" operator="equal">
      <formula>0</formula>
    </cfRule>
  </conditionalFormatting>
  <conditionalFormatting sqref="F4:V164">
    <cfRule type="cellIs" dxfId="6242" priority="1013" stopIfTrue="1" operator="equal">
      <formula>0</formula>
    </cfRule>
  </conditionalFormatting>
  <conditionalFormatting sqref="F4:V165">
    <cfRule type="cellIs" dxfId="6241" priority="1012" stopIfTrue="1" operator="equal">
      <formula>0</formula>
    </cfRule>
  </conditionalFormatting>
  <conditionalFormatting sqref="F4:V164">
    <cfRule type="cellIs" dxfId="6240" priority="1011" stopIfTrue="1" operator="equal">
      <formula>0</formula>
    </cfRule>
  </conditionalFormatting>
  <conditionalFormatting sqref="F112:M123">
    <cfRule type="cellIs" dxfId="6239" priority="1010" stopIfTrue="1" operator="equal">
      <formula>0</formula>
    </cfRule>
  </conditionalFormatting>
  <conditionalFormatting sqref="F112:M123">
    <cfRule type="cellIs" dxfId="6238" priority="1009" stopIfTrue="1" operator="equal">
      <formula>0</formula>
    </cfRule>
  </conditionalFormatting>
  <conditionalFormatting sqref="F112:M123">
    <cfRule type="cellIs" dxfId="6237" priority="1008" stopIfTrue="1" operator="equal">
      <formula>0</formula>
    </cfRule>
  </conditionalFormatting>
  <conditionalFormatting sqref="F112:M123">
    <cfRule type="cellIs" dxfId="6236" priority="1007" stopIfTrue="1" operator="equal">
      <formula>0</formula>
    </cfRule>
  </conditionalFormatting>
  <conditionalFormatting sqref="F112:M123">
    <cfRule type="cellIs" dxfId="6235" priority="1006" stopIfTrue="1" operator="equal">
      <formula>0</formula>
    </cfRule>
  </conditionalFormatting>
  <conditionalFormatting sqref="F157:K159">
    <cfRule type="cellIs" dxfId="6234" priority="1005" stopIfTrue="1" operator="equal">
      <formula>0</formula>
    </cfRule>
  </conditionalFormatting>
  <conditionalFormatting sqref="F157:K159">
    <cfRule type="cellIs" dxfId="6233" priority="1004" stopIfTrue="1" operator="equal">
      <formula>0</formula>
    </cfRule>
  </conditionalFormatting>
  <conditionalFormatting sqref="F157:K159">
    <cfRule type="cellIs" dxfId="6232" priority="1003" stopIfTrue="1" operator="equal">
      <formula>0</formula>
    </cfRule>
  </conditionalFormatting>
  <conditionalFormatting sqref="F157:K159">
    <cfRule type="cellIs" dxfId="6231" priority="1002" stopIfTrue="1" operator="equal">
      <formula>0</formula>
    </cfRule>
  </conditionalFormatting>
  <conditionalFormatting sqref="F157:K159">
    <cfRule type="cellIs" dxfId="6230" priority="1001" stopIfTrue="1" operator="equal">
      <formula>0</formula>
    </cfRule>
  </conditionalFormatting>
  <conditionalFormatting sqref="F157:K159">
    <cfRule type="cellIs" dxfId="6229" priority="1000" stopIfTrue="1" operator="equal">
      <formula>0</formula>
    </cfRule>
  </conditionalFormatting>
  <conditionalFormatting sqref="F142:K144">
    <cfRule type="cellIs" dxfId="6228" priority="999" stopIfTrue="1" operator="equal">
      <formula>0</formula>
    </cfRule>
  </conditionalFormatting>
  <conditionalFormatting sqref="F142:K144">
    <cfRule type="cellIs" dxfId="6227" priority="998" stopIfTrue="1" operator="equal">
      <formula>0</formula>
    </cfRule>
  </conditionalFormatting>
  <conditionalFormatting sqref="F142:K144">
    <cfRule type="cellIs" dxfId="6226" priority="997" stopIfTrue="1" operator="equal">
      <formula>0</formula>
    </cfRule>
  </conditionalFormatting>
  <conditionalFormatting sqref="F142:K144">
    <cfRule type="cellIs" dxfId="6225" priority="996" stopIfTrue="1" operator="equal">
      <formula>0</formula>
    </cfRule>
  </conditionalFormatting>
  <conditionalFormatting sqref="F142:K144">
    <cfRule type="cellIs" dxfId="6224" priority="995" stopIfTrue="1" operator="equal">
      <formula>0</formula>
    </cfRule>
  </conditionalFormatting>
  <conditionalFormatting sqref="F142:K144">
    <cfRule type="cellIs" dxfId="6223" priority="994" stopIfTrue="1" operator="equal">
      <formula>0</formula>
    </cfRule>
  </conditionalFormatting>
  <conditionalFormatting sqref="F124:M126">
    <cfRule type="cellIs" dxfId="6222" priority="993" stopIfTrue="1" operator="equal">
      <formula>0</formula>
    </cfRule>
  </conditionalFormatting>
  <conditionalFormatting sqref="F124:M126">
    <cfRule type="cellIs" dxfId="6221" priority="992" stopIfTrue="1" operator="equal">
      <formula>0</formula>
    </cfRule>
  </conditionalFormatting>
  <conditionalFormatting sqref="F124:M126">
    <cfRule type="cellIs" dxfId="6220" priority="991" stopIfTrue="1" operator="equal">
      <formula>0</formula>
    </cfRule>
  </conditionalFormatting>
  <conditionalFormatting sqref="F124:M126">
    <cfRule type="cellIs" dxfId="6219" priority="990" stopIfTrue="1" operator="equal">
      <formula>0</formula>
    </cfRule>
  </conditionalFormatting>
  <conditionalFormatting sqref="F124:M126">
    <cfRule type="cellIs" dxfId="6218" priority="989" stopIfTrue="1" operator="equal">
      <formula>0</formula>
    </cfRule>
  </conditionalFormatting>
  <conditionalFormatting sqref="F139:K141">
    <cfRule type="cellIs" dxfId="6217" priority="988" stopIfTrue="1" operator="equal">
      <formula>0</formula>
    </cfRule>
  </conditionalFormatting>
  <conditionalFormatting sqref="F139:K141">
    <cfRule type="cellIs" dxfId="6216" priority="987" stopIfTrue="1" operator="equal">
      <formula>0</formula>
    </cfRule>
  </conditionalFormatting>
  <conditionalFormatting sqref="F139:K141">
    <cfRule type="cellIs" dxfId="6215" priority="986" stopIfTrue="1" operator="equal">
      <formula>0</formula>
    </cfRule>
  </conditionalFormatting>
  <conditionalFormatting sqref="F139:K141">
    <cfRule type="cellIs" dxfId="6214" priority="985" stopIfTrue="1" operator="equal">
      <formula>0</formula>
    </cfRule>
  </conditionalFormatting>
  <conditionalFormatting sqref="F139:K141">
    <cfRule type="cellIs" dxfId="6213" priority="984" stopIfTrue="1" operator="equal">
      <formula>0</formula>
    </cfRule>
  </conditionalFormatting>
  <conditionalFormatting sqref="F139:K141">
    <cfRule type="cellIs" dxfId="6212" priority="983" stopIfTrue="1" operator="equal">
      <formula>0</formula>
    </cfRule>
  </conditionalFormatting>
  <conditionalFormatting sqref="F4:V150">
    <cfRule type="cellIs" dxfId="6211" priority="982" stopIfTrue="1" operator="equal">
      <formula>0</formula>
    </cfRule>
  </conditionalFormatting>
  <conditionalFormatting sqref="F61:M63">
    <cfRule type="cellIs" dxfId="6210" priority="981" stopIfTrue="1" operator="equal">
      <formula>0</formula>
    </cfRule>
  </conditionalFormatting>
  <conditionalFormatting sqref="F61:M63">
    <cfRule type="cellIs" dxfId="6209" priority="980" stopIfTrue="1" operator="equal">
      <formula>0</formula>
    </cfRule>
  </conditionalFormatting>
  <conditionalFormatting sqref="F61:M63">
    <cfRule type="cellIs" dxfId="6208" priority="979" stopIfTrue="1" operator="equal">
      <formula>0</formula>
    </cfRule>
  </conditionalFormatting>
  <conditionalFormatting sqref="F61:M63">
    <cfRule type="cellIs" dxfId="6207" priority="978" stopIfTrue="1" operator="equal">
      <formula>0</formula>
    </cfRule>
  </conditionalFormatting>
  <conditionalFormatting sqref="F61:M63">
    <cfRule type="cellIs" dxfId="6206" priority="977" stopIfTrue="1" operator="equal">
      <formula>0</formula>
    </cfRule>
  </conditionalFormatting>
  <conditionalFormatting sqref="F61:M63">
    <cfRule type="cellIs" dxfId="6205" priority="976" stopIfTrue="1" operator="equal">
      <formula>0</formula>
    </cfRule>
  </conditionalFormatting>
  <conditionalFormatting sqref="F61:M63">
    <cfRule type="cellIs" dxfId="6204" priority="975" stopIfTrue="1" operator="equal">
      <formula>0</formula>
    </cfRule>
  </conditionalFormatting>
  <conditionalFormatting sqref="F61:M63">
    <cfRule type="cellIs" dxfId="6203" priority="974" stopIfTrue="1" operator="equal">
      <formula>0</formula>
    </cfRule>
  </conditionalFormatting>
  <conditionalFormatting sqref="F61:M63">
    <cfRule type="cellIs" dxfId="6202" priority="973" stopIfTrue="1" operator="equal">
      <formula>0</formula>
    </cfRule>
  </conditionalFormatting>
  <conditionalFormatting sqref="F61:M63">
    <cfRule type="cellIs" dxfId="6201" priority="972" stopIfTrue="1" operator="equal">
      <formula>0</formula>
    </cfRule>
  </conditionalFormatting>
  <conditionalFormatting sqref="F61:M63">
    <cfRule type="cellIs" dxfId="6200" priority="971" stopIfTrue="1" operator="equal">
      <formula>0</formula>
    </cfRule>
  </conditionalFormatting>
  <conditionalFormatting sqref="F61:M63">
    <cfRule type="cellIs" dxfId="6199" priority="970" stopIfTrue="1" operator="equal">
      <formula>0</formula>
    </cfRule>
  </conditionalFormatting>
  <conditionalFormatting sqref="F61:M63">
    <cfRule type="cellIs" dxfId="6198" priority="969" stopIfTrue="1" operator="equal">
      <formula>0</formula>
    </cfRule>
  </conditionalFormatting>
  <conditionalFormatting sqref="F61:M63">
    <cfRule type="cellIs" dxfId="6197" priority="968" stopIfTrue="1" operator="equal">
      <formula>0</formula>
    </cfRule>
  </conditionalFormatting>
  <conditionalFormatting sqref="F61:M63">
    <cfRule type="cellIs" dxfId="6196" priority="967" stopIfTrue="1" operator="equal">
      <formula>0</formula>
    </cfRule>
  </conditionalFormatting>
  <conditionalFormatting sqref="F61:M63">
    <cfRule type="cellIs" dxfId="6195" priority="966" stopIfTrue="1" operator="equal">
      <formula>0</formula>
    </cfRule>
  </conditionalFormatting>
  <conditionalFormatting sqref="F61:M63">
    <cfRule type="cellIs" dxfId="6194" priority="965" stopIfTrue="1" operator="equal">
      <formula>0</formula>
    </cfRule>
  </conditionalFormatting>
  <conditionalFormatting sqref="F61:M63">
    <cfRule type="cellIs" dxfId="6193" priority="964" stopIfTrue="1" operator="equal">
      <formula>0</formula>
    </cfRule>
  </conditionalFormatting>
  <conditionalFormatting sqref="F61:M63">
    <cfRule type="cellIs" dxfId="6192" priority="963" stopIfTrue="1" operator="equal">
      <formula>0</formula>
    </cfRule>
  </conditionalFormatting>
  <conditionalFormatting sqref="F64:M66">
    <cfRule type="cellIs" dxfId="6191" priority="962" stopIfTrue="1" operator="equal">
      <formula>0</formula>
    </cfRule>
  </conditionalFormatting>
  <conditionalFormatting sqref="F64:M66">
    <cfRule type="cellIs" dxfId="6190" priority="961" stopIfTrue="1" operator="equal">
      <formula>0</formula>
    </cfRule>
  </conditionalFormatting>
  <conditionalFormatting sqref="F64:M66">
    <cfRule type="cellIs" dxfId="6189" priority="960" stopIfTrue="1" operator="equal">
      <formula>0</formula>
    </cfRule>
  </conditionalFormatting>
  <conditionalFormatting sqref="F64:M66">
    <cfRule type="cellIs" dxfId="6188" priority="959" stopIfTrue="1" operator="equal">
      <formula>0</formula>
    </cfRule>
  </conditionalFormatting>
  <conditionalFormatting sqref="F64:M66">
    <cfRule type="cellIs" dxfId="6187" priority="958" stopIfTrue="1" operator="equal">
      <formula>0</formula>
    </cfRule>
  </conditionalFormatting>
  <conditionalFormatting sqref="F64:M66">
    <cfRule type="cellIs" dxfId="6186" priority="957" stopIfTrue="1" operator="equal">
      <formula>0</formula>
    </cfRule>
  </conditionalFormatting>
  <conditionalFormatting sqref="F64:M66">
    <cfRule type="cellIs" dxfId="6185" priority="956" stopIfTrue="1" operator="equal">
      <formula>0</formula>
    </cfRule>
  </conditionalFormatting>
  <conditionalFormatting sqref="F64:M66">
    <cfRule type="cellIs" dxfId="6184" priority="955" stopIfTrue="1" operator="equal">
      <formula>0</formula>
    </cfRule>
  </conditionalFormatting>
  <conditionalFormatting sqref="F64:M66">
    <cfRule type="cellIs" dxfId="6183" priority="954" stopIfTrue="1" operator="equal">
      <formula>0</formula>
    </cfRule>
  </conditionalFormatting>
  <conditionalFormatting sqref="F64:M66">
    <cfRule type="cellIs" dxfId="6182" priority="953" stopIfTrue="1" operator="equal">
      <formula>0</formula>
    </cfRule>
  </conditionalFormatting>
  <conditionalFormatting sqref="F64:M66">
    <cfRule type="cellIs" dxfId="6181" priority="952" stopIfTrue="1" operator="equal">
      <formula>0</formula>
    </cfRule>
  </conditionalFormatting>
  <conditionalFormatting sqref="F64:M66">
    <cfRule type="cellIs" dxfId="6180" priority="951" stopIfTrue="1" operator="equal">
      <formula>0</formula>
    </cfRule>
  </conditionalFormatting>
  <conditionalFormatting sqref="F64:M66">
    <cfRule type="cellIs" dxfId="6179" priority="950" stopIfTrue="1" operator="equal">
      <formula>0</formula>
    </cfRule>
  </conditionalFormatting>
  <conditionalFormatting sqref="F64:M66">
    <cfRule type="cellIs" dxfId="6178" priority="949" stopIfTrue="1" operator="equal">
      <formula>0</formula>
    </cfRule>
  </conditionalFormatting>
  <conditionalFormatting sqref="F64:M66">
    <cfRule type="cellIs" dxfId="6177" priority="948" stopIfTrue="1" operator="equal">
      <formula>0</formula>
    </cfRule>
  </conditionalFormatting>
  <conditionalFormatting sqref="F64:M66">
    <cfRule type="cellIs" dxfId="6176" priority="947" stopIfTrue="1" operator="equal">
      <formula>0</formula>
    </cfRule>
  </conditionalFormatting>
  <conditionalFormatting sqref="F64:M66">
    <cfRule type="cellIs" dxfId="6175" priority="946" stopIfTrue="1" operator="equal">
      <formula>0</formula>
    </cfRule>
  </conditionalFormatting>
  <conditionalFormatting sqref="F64:M66">
    <cfRule type="cellIs" dxfId="6174" priority="945" stopIfTrue="1" operator="equal">
      <formula>0</formula>
    </cfRule>
  </conditionalFormatting>
  <conditionalFormatting sqref="F64:M66">
    <cfRule type="cellIs" dxfId="6173" priority="944" stopIfTrue="1" operator="equal">
      <formula>0</formula>
    </cfRule>
  </conditionalFormatting>
  <conditionalFormatting sqref="F4:V189">
    <cfRule type="cellIs" dxfId="6172" priority="938" stopIfTrue="1" operator="equal">
      <formula>0</formula>
    </cfRule>
  </conditionalFormatting>
  <conditionalFormatting sqref="F4:V189">
    <cfRule type="cellIs" dxfId="6171" priority="937" stopIfTrue="1" operator="equal">
      <formula>0</formula>
    </cfRule>
  </conditionalFormatting>
  <conditionalFormatting sqref="F4:V191">
    <cfRule type="cellIs" dxfId="6170" priority="936" stopIfTrue="1" operator="equal">
      <formula>0</formula>
    </cfRule>
  </conditionalFormatting>
  <conditionalFormatting sqref="F4:V189">
    <cfRule type="cellIs" dxfId="6169" priority="935" stopIfTrue="1" operator="equal">
      <formula>0</formula>
    </cfRule>
  </conditionalFormatting>
  <conditionalFormatting sqref="F4:V191">
    <cfRule type="cellIs" dxfId="6168" priority="934" stopIfTrue="1" operator="equal">
      <formula>0</formula>
    </cfRule>
  </conditionalFormatting>
  <conditionalFormatting sqref="F4:V165">
    <cfRule type="cellIs" dxfId="6167" priority="933" stopIfTrue="1" operator="equal">
      <formula>0</formula>
    </cfRule>
  </conditionalFormatting>
  <conditionalFormatting sqref="F4:V164">
    <cfRule type="cellIs" dxfId="6166" priority="932" stopIfTrue="1" operator="equal">
      <formula>0</formula>
    </cfRule>
  </conditionalFormatting>
  <conditionalFormatting sqref="F4:V189">
    <cfRule type="cellIs" dxfId="6165" priority="931" stopIfTrue="1" operator="equal">
      <formula>0</formula>
    </cfRule>
  </conditionalFormatting>
  <conditionalFormatting sqref="F4:V165">
    <cfRule type="cellIs" dxfId="6164" priority="930" stopIfTrue="1" operator="equal">
      <formula>0</formula>
    </cfRule>
  </conditionalFormatting>
  <conditionalFormatting sqref="F4:V164">
    <cfRule type="cellIs" dxfId="6163" priority="929" stopIfTrue="1" operator="equal">
      <formula>0</formula>
    </cfRule>
  </conditionalFormatting>
  <conditionalFormatting sqref="F4:V189">
    <cfRule type="cellIs" dxfId="6162" priority="928" stopIfTrue="1" operator="equal">
      <formula>0</formula>
    </cfRule>
  </conditionalFormatting>
  <conditionalFormatting sqref="F4:V164">
    <cfRule type="cellIs" dxfId="6161" priority="927" stopIfTrue="1" operator="equal">
      <formula>0</formula>
    </cfRule>
  </conditionalFormatting>
  <conditionalFormatting sqref="F4:V165">
    <cfRule type="cellIs" dxfId="6160" priority="926" stopIfTrue="1" operator="equal">
      <formula>0</formula>
    </cfRule>
  </conditionalFormatting>
  <conditionalFormatting sqref="F4:V164">
    <cfRule type="cellIs" dxfId="6159" priority="925" stopIfTrue="1" operator="equal">
      <formula>0</formula>
    </cfRule>
  </conditionalFormatting>
  <conditionalFormatting sqref="F4:V189">
    <cfRule type="cellIs" dxfId="6158" priority="924" stopIfTrue="1" operator="equal">
      <formula>0</formula>
    </cfRule>
  </conditionalFormatting>
  <conditionalFormatting sqref="F4:V164">
    <cfRule type="cellIs" dxfId="6157" priority="923" stopIfTrue="1" operator="equal">
      <formula>0</formula>
    </cfRule>
  </conditionalFormatting>
  <conditionalFormatting sqref="F4:V165">
    <cfRule type="cellIs" dxfId="6156" priority="922" stopIfTrue="1" operator="equal">
      <formula>0</formula>
    </cfRule>
  </conditionalFormatting>
  <conditionalFormatting sqref="F4:V164">
    <cfRule type="cellIs" dxfId="6155" priority="921" stopIfTrue="1" operator="equal">
      <formula>0</formula>
    </cfRule>
  </conditionalFormatting>
  <conditionalFormatting sqref="F4:V189">
    <cfRule type="cellIs" dxfId="6154" priority="920" stopIfTrue="1" operator="equal">
      <formula>0</formula>
    </cfRule>
  </conditionalFormatting>
  <conditionalFormatting sqref="F4:V164">
    <cfRule type="cellIs" dxfId="6153" priority="919" stopIfTrue="1" operator="equal">
      <formula>0</formula>
    </cfRule>
  </conditionalFormatting>
  <conditionalFormatting sqref="F4:V165">
    <cfRule type="cellIs" dxfId="6152" priority="918" stopIfTrue="1" operator="equal">
      <formula>0</formula>
    </cfRule>
  </conditionalFormatting>
  <conditionalFormatting sqref="F4:V164">
    <cfRule type="cellIs" dxfId="6151" priority="917" stopIfTrue="1" operator="equal">
      <formula>0</formula>
    </cfRule>
  </conditionalFormatting>
  <conditionalFormatting sqref="F4:V189">
    <cfRule type="cellIs" dxfId="6150" priority="916" stopIfTrue="1" operator="equal">
      <formula>0</formula>
    </cfRule>
  </conditionalFormatting>
  <conditionalFormatting sqref="F4:V164">
    <cfRule type="cellIs" dxfId="6149" priority="915" stopIfTrue="1" operator="equal">
      <formula>0</formula>
    </cfRule>
  </conditionalFormatting>
  <conditionalFormatting sqref="F4:V165">
    <cfRule type="cellIs" dxfId="6148" priority="914" stopIfTrue="1" operator="equal">
      <formula>0</formula>
    </cfRule>
  </conditionalFormatting>
  <conditionalFormatting sqref="F4:V164">
    <cfRule type="cellIs" dxfId="6147" priority="913" stopIfTrue="1" operator="equal">
      <formula>0</formula>
    </cfRule>
  </conditionalFormatting>
  <conditionalFormatting sqref="F4:V189">
    <cfRule type="cellIs" dxfId="6146" priority="912" stopIfTrue="1" operator="equal">
      <formula>0</formula>
    </cfRule>
  </conditionalFormatting>
  <conditionalFormatting sqref="F4:V164">
    <cfRule type="cellIs" dxfId="6145" priority="911" stopIfTrue="1" operator="equal">
      <formula>0</formula>
    </cfRule>
  </conditionalFormatting>
  <conditionalFormatting sqref="F4:V162">
    <cfRule type="cellIs" dxfId="6144" priority="910" stopIfTrue="1" operator="equal">
      <formula>0</formula>
    </cfRule>
  </conditionalFormatting>
  <conditionalFormatting sqref="F4:V165">
    <cfRule type="cellIs" dxfId="6143" priority="909" stopIfTrue="1" operator="equal">
      <formula>0</formula>
    </cfRule>
  </conditionalFormatting>
  <conditionalFormatting sqref="F4:V164">
    <cfRule type="cellIs" dxfId="6142" priority="908" stopIfTrue="1" operator="equal">
      <formula>0</formula>
    </cfRule>
  </conditionalFormatting>
  <conditionalFormatting sqref="F4:V189">
    <cfRule type="cellIs" dxfId="6141" priority="907" stopIfTrue="1" operator="equal">
      <formula>0</formula>
    </cfRule>
  </conditionalFormatting>
  <conditionalFormatting sqref="F4:V164">
    <cfRule type="cellIs" dxfId="6140" priority="906" stopIfTrue="1" operator="equal">
      <formula>0</formula>
    </cfRule>
  </conditionalFormatting>
  <conditionalFormatting sqref="F166:V189">
    <cfRule type="cellIs" dxfId="6139" priority="905" stopIfTrue="1" operator="equal">
      <formula>0</formula>
    </cfRule>
  </conditionalFormatting>
  <conditionalFormatting sqref="F166:V189">
    <cfRule type="cellIs" dxfId="6138" priority="904" stopIfTrue="1" operator="equal">
      <formula>0</formula>
    </cfRule>
  </conditionalFormatting>
  <conditionalFormatting sqref="F166:V189">
    <cfRule type="cellIs" dxfId="6137" priority="903" stopIfTrue="1" operator="equal">
      <formula>0</formula>
    </cfRule>
  </conditionalFormatting>
  <conditionalFormatting sqref="F166:V189">
    <cfRule type="cellIs" dxfId="6136" priority="902" stopIfTrue="1" operator="equal">
      <formula>0</formula>
    </cfRule>
  </conditionalFormatting>
  <conditionalFormatting sqref="F166:V189">
    <cfRule type="cellIs" dxfId="6135" priority="901" stopIfTrue="1" operator="equal">
      <formula>0</formula>
    </cfRule>
  </conditionalFormatting>
  <conditionalFormatting sqref="F166:V189">
    <cfRule type="cellIs" dxfId="6134" priority="900" stopIfTrue="1" operator="equal">
      <formula>0</formula>
    </cfRule>
  </conditionalFormatting>
  <conditionalFormatting sqref="F166:V189">
    <cfRule type="cellIs" dxfId="6133" priority="899" stopIfTrue="1" operator="equal">
      <formula>0</formula>
    </cfRule>
  </conditionalFormatting>
  <conditionalFormatting sqref="F166:V189">
    <cfRule type="cellIs" dxfId="6132" priority="898" stopIfTrue="1" operator="equal">
      <formula>0</formula>
    </cfRule>
  </conditionalFormatting>
  <conditionalFormatting sqref="F166:V189">
    <cfRule type="cellIs" dxfId="6131" priority="897" stopIfTrue="1" operator="equal">
      <formula>0</formula>
    </cfRule>
  </conditionalFormatting>
  <conditionalFormatting sqref="F166:V189">
    <cfRule type="cellIs" dxfId="6130" priority="896" stopIfTrue="1" operator="equal">
      <formula>0</formula>
    </cfRule>
  </conditionalFormatting>
  <conditionalFormatting sqref="F166:V189">
    <cfRule type="cellIs" dxfId="6129" priority="895" stopIfTrue="1" operator="equal">
      <formula>0</formula>
    </cfRule>
  </conditionalFormatting>
  <conditionalFormatting sqref="F166:V189">
    <cfRule type="cellIs" dxfId="6128" priority="894" stopIfTrue="1" operator="equal">
      <formula>0</formula>
    </cfRule>
  </conditionalFormatting>
  <conditionalFormatting sqref="F166:V189">
    <cfRule type="cellIs" dxfId="6127" priority="893" stopIfTrue="1" operator="equal">
      <formula>0</formula>
    </cfRule>
  </conditionalFormatting>
  <conditionalFormatting sqref="F166:V189">
    <cfRule type="cellIs" dxfId="6126" priority="892" stopIfTrue="1" operator="equal">
      <formula>0</formula>
    </cfRule>
  </conditionalFormatting>
  <conditionalFormatting sqref="F166:V189">
    <cfRule type="cellIs" dxfId="6125" priority="891" stopIfTrue="1" operator="equal">
      <formula>0</formula>
    </cfRule>
  </conditionalFormatting>
  <conditionalFormatting sqref="F166:V189">
    <cfRule type="cellIs" dxfId="6124" priority="890" stopIfTrue="1" operator="equal">
      <formula>0</formula>
    </cfRule>
  </conditionalFormatting>
  <conditionalFormatting sqref="F166:V189">
    <cfRule type="cellIs" dxfId="6123" priority="889" stopIfTrue="1" operator="equal">
      <formula>0</formula>
    </cfRule>
  </conditionalFormatting>
  <conditionalFormatting sqref="F166:V189">
    <cfRule type="cellIs" dxfId="6122" priority="888" stopIfTrue="1" operator="equal">
      <formula>0</formula>
    </cfRule>
  </conditionalFormatting>
  <conditionalFormatting sqref="F166:V189">
    <cfRule type="cellIs" dxfId="6121" priority="887" stopIfTrue="1" operator="equal">
      <formula>0</formula>
    </cfRule>
  </conditionalFormatting>
  <conditionalFormatting sqref="F166:V189">
    <cfRule type="cellIs" dxfId="6120" priority="886" stopIfTrue="1" operator="equal">
      <formula>0</formula>
    </cfRule>
  </conditionalFormatting>
  <conditionalFormatting sqref="F166:V189">
    <cfRule type="cellIs" dxfId="6119" priority="885" stopIfTrue="1" operator="equal">
      <formula>0</formula>
    </cfRule>
  </conditionalFormatting>
  <conditionalFormatting sqref="D4:D27">
    <cfRule type="cellIs" dxfId="6118" priority="884" operator="equal">
      <formula>0</formula>
    </cfRule>
  </conditionalFormatting>
  <conditionalFormatting sqref="D4:D27">
    <cfRule type="cellIs" dxfId="6117" priority="883" operator="equal">
      <formula>0</formula>
    </cfRule>
  </conditionalFormatting>
  <conditionalFormatting sqref="D31:D54">
    <cfRule type="cellIs" dxfId="6116" priority="882" operator="equal">
      <formula>0</formula>
    </cfRule>
  </conditionalFormatting>
  <conditionalFormatting sqref="D31:D54">
    <cfRule type="cellIs" dxfId="6115" priority="881" operator="equal">
      <formula>0</formula>
    </cfRule>
  </conditionalFormatting>
  <conditionalFormatting sqref="D58:D81">
    <cfRule type="cellIs" dxfId="6114" priority="880" operator="equal">
      <formula>0</formula>
    </cfRule>
  </conditionalFormatting>
  <conditionalFormatting sqref="D58:D81">
    <cfRule type="cellIs" dxfId="6113" priority="879" operator="equal">
      <formula>0</formula>
    </cfRule>
  </conditionalFormatting>
  <conditionalFormatting sqref="D85:D108">
    <cfRule type="cellIs" dxfId="6112" priority="878" operator="equal">
      <formula>0</formula>
    </cfRule>
  </conditionalFormatting>
  <conditionalFormatting sqref="D85:D108">
    <cfRule type="cellIs" dxfId="6111" priority="877" operator="equal">
      <formula>0</formula>
    </cfRule>
  </conditionalFormatting>
  <conditionalFormatting sqref="D112:D135">
    <cfRule type="cellIs" dxfId="6110" priority="876" operator="equal">
      <formula>0</formula>
    </cfRule>
  </conditionalFormatting>
  <conditionalFormatting sqref="D112:D135">
    <cfRule type="cellIs" dxfId="6109" priority="875" operator="equal">
      <formula>0</formula>
    </cfRule>
  </conditionalFormatting>
  <conditionalFormatting sqref="D139:D162">
    <cfRule type="cellIs" dxfId="6108" priority="874" operator="equal">
      <formula>0</formula>
    </cfRule>
  </conditionalFormatting>
  <conditionalFormatting sqref="D139:D162">
    <cfRule type="cellIs" dxfId="6107" priority="873" operator="equal">
      <formula>0</formula>
    </cfRule>
  </conditionalFormatting>
  <conditionalFormatting sqref="D166:D189">
    <cfRule type="cellIs" dxfId="6106" priority="872" operator="equal">
      <formula>0</formula>
    </cfRule>
  </conditionalFormatting>
  <conditionalFormatting sqref="D166:D189">
    <cfRule type="cellIs" dxfId="6105" priority="871" operator="equal">
      <formula>0</formula>
    </cfRule>
  </conditionalFormatting>
  <conditionalFormatting sqref="F57:V57">
    <cfRule type="cellIs" dxfId="6104" priority="870" stopIfTrue="1" operator="equal">
      <formula>0</formula>
    </cfRule>
  </conditionalFormatting>
  <conditionalFormatting sqref="F57:V57">
    <cfRule type="cellIs" dxfId="6103" priority="869" stopIfTrue="1" operator="equal">
      <formula>0</formula>
    </cfRule>
  </conditionalFormatting>
  <conditionalFormatting sqref="F57:V57">
    <cfRule type="cellIs" dxfId="6102" priority="868" stopIfTrue="1" operator="equal">
      <formula>0</formula>
    </cfRule>
  </conditionalFormatting>
  <conditionalFormatting sqref="F57:V57">
    <cfRule type="cellIs" dxfId="6101" priority="867" stopIfTrue="1" operator="equal">
      <formula>0</formula>
    </cfRule>
  </conditionalFormatting>
  <conditionalFormatting sqref="F57:V57">
    <cfRule type="cellIs" dxfId="6100" priority="866" stopIfTrue="1" operator="equal">
      <formula>0</formula>
    </cfRule>
  </conditionalFormatting>
  <conditionalFormatting sqref="F57:V57">
    <cfRule type="cellIs" dxfId="6099" priority="865" stopIfTrue="1" operator="equal">
      <formula>0</formula>
    </cfRule>
  </conditionalFormatting>
  <conditionalFormatting sqref="F57:V57">
    <cfRule type="cellIs" dxfId="6098" priority="864" stopIfTrue="1" operator="equal">
      <formula>0</formula>
    </cfRule>
  </conditionalFormatting>
  <conditionalFormatting sqref="F57:V57">
    <cfRule type="cellIs" dxfId="6097" priority="863" stopIfTrue="1" operator="equal">
      <formula>0</formula>
    </cfRule>
  </conditionalFormatting>
  <conditionalFormatting sqref="F57:V57">
    <cfRule type="cellIs" dxfId="6096" priority="862" stopIfTrue="1" operator="equal">
      <formula>0</formula>
    </cfRule>
  </conditionalFormatting>
  <conditionalFormatting sqref="F57:V57">
    <cfRule type="cellIs" dxfId="6095" priority="861" stopIfTrue="1" operator="equal">
      <formula>0</formula>
    </cfRule>
  </conditionalFormatting>
  <conditionalFormatting sqref="F57:V57">
    <cfRule type="cellIs" dxfId="6094" priority="860" stopIfTrue="1" operator="equal">
      <formula>0</formula>
    </cfRule>
  </conditionalFormatting>
  <conditionalFormatting sqref="F57:V57">
    <cfRule type="cellIs" dxfId="6093" priority="859" stopIfTrue="1" operator="equal">
      <formula>0</formula>
    </cfRule>
  </conditionalFormatting>
  <conditionalFormatting sqref="F57:V57">
    <cfRule type="cellIs" dxfId="6092" priority="858" stopIfTrue="1" operator="equal">
      <formula>0</formula>
    </cfRule>
  </conditionalFormatting>
  <conditionalFormatting sqref="F57:V57">
    <cfRule type="cellIs" dxfId="6091" priority="857" stopIfTrue="1" operator="equal">
      <formula>0</formula>
    </cfRule>
  </conditionalFormatting>
  <conditionalFormatting sqref="F57:V57">
    <cfRule type="cellIs" dxfId="6090" priority="856" stopIfTrue="1" operator="equal">
      <formula>0</formula>
    </cfRule>
  </conditionalFormatting>
  <conditionalFormatting sqref="F57:V57">
    <cfRule type="cellIs" dxfId="6089" priority="855" stopIfTrue="1" operator="equal">
      <formula>0</formula>
    </cfRule>
  </conditionalFormatting>
  <conditionalFormatting sqref="F57:V57">
    <cfRule type="cellIs" dxfId="6088" priority="854" stopIfTrue="1" operator="equal">
      <formula>0</formula>
    </cfRule>
  </conditionalFormatting>
  <conditionalFormatting sqref="F57:V57">
    <cfRule type="cellIs" dxfId="6087" priority="853" stopIfTrue="1" operator="equal">
      <formula>0</formula>
    </cfRule>
  </conditionalFormatting>
  <conditionalFormatting sqref="F57:V57">
    <cfRule type="cellIs" dxfId="6086" priority="852" stopIfTrue="1" operator="equal">
      <formula>0</formula>
    </cfRule>
  </conditionalFormatting>
  <conditionalFormatting sqref="F57:V57">
    <cfRule type="cellIs" dxfId="6085" priority="851" stopIfTrue="1" operator="equal">
      <formula>0</formula>
    </cfRule>
  </conditionalFormatting>
  <conditionalFormatting sqref="F57:V57">
    <cfRule type="cellIs" dxfId="6084" priority="850" stopIfTrue="1" operator="equal">
      <formula>0</formula>
    </cfRule>
  </conditionalFormatting>
  <conditionalFormatting sqref="F57:V57">
    <cfRule type="cellIs" dxfId="6083" priority="849" stopIfTrue="1" operator="equal">
      <formula>0</formula>
    </cfRule>
  </conditionalFormatting>
  <conditionalFormatting sqref="F57:V57">
    <cfRule type="cellIs" dxfId="6082" priority="848" stopIfTrue="1" operator="equal">
      <formula>0</formula>
    </cfRule>
  </conditionalFormatting>
  <conditionalFormatting sqref="F57:V57">
    <cfRule type="cellIs" dxfId="6081" priority="847" stopIfTrue="1" operator="equal">
      <formula>0</formula>
    </cfRule>
  </conditionalFormatting>
  <conditionalFormatting sqref="F57:V57">
    <cfRule type="cellIs" dxfId="6080" priority="846" stopIfTrue="1" operator="equal">
      <formula>0</formula>
    </cfRule>
  </conditionalFormatting>
  <conditionalFormatting sqref="F57:V57">
    <cfRule type="cellIs" dxfId="6079" priority="845" stopIfTrue="1" operator="equal">
      <formula>0</formula>
    </cfRule>
  </conditionalFormatting>
  <conditionalFormatting sqref="F57:V57">
    <cfRule type="cellIs" dxfId="6078" priority="844" stopIfTrue="1" operator="equal">
      <formula>0</formula>
    </cfRule>
  </conditionalFormatting>
  <conditionalFormatting sqref="F57:V57">
    <cfRule type="cellIs" dxfId="6077" priority="843" stopIfTrue="1" operator="equal">
      <formula>0</formula>
    </cfRule>
  </conditionalFormatting>
  <conditionalFormatting sqref="F57:V57">
    <cfRule type="cellIs" dxfId="6076" priority="842" stopIfTrue="1" operator="equal">
      <formula>0</formula>
    </cfRule>
  </conditionalFormatting>
  <conditionalFormatting sqref="F57:V57">
    <cfRule type="cellIs" dxfId="6075" priority="841" stopIfTrue="1" operator="equal">
      <formula>0</formula>
    </cfRule>
  </conditionalFormatting>
  <conditionalFormatting sqref="F57:V57">
    <cfRule type="cellIs" dxfId="6074" priority="840" stopIfTrue="1" operator="equal">
      <formula>0</formula>
    </cfRule>
  </conditionalFormatting>
  <conditionalFormatting sqref="F57:V57">
    <cfRule type="cellIs" dxfId="6073" priority="839" stopIfTrue="1" operator="equal">
      <formula>0</formula>
    </cfRule>
  </conditionalFormatting>
  <conditionalFormatting sqref="F57:V57">
    <cfRule type="cellIs" dxfId="6072" priority="838" stopIfTrue="1" operator="equal">
      <formula>0</formula>
    </cfRule>
  </conditionalFormatting>
  <conditionalFormatting sqref="F57:V57">
    <cfRule type="cellIs" dxfId="6071" priority="837" stopIfTrue="1" operator="equal">
      <formula>0</formula>
    </cfRule>
  </conditionalFormatting>
  <conditionalFormatting sqref="F57:V57">
    <cfRule type="cellIs" dxfId="6070" priority="836" stopIfTrue="1" operator="equal">
      <formula>0</formula>
    </cfRule>
  </conditionalFormatting>
  <conditionalFormatting sqref="F57:V57">
    <cfRule type="cellIs" dxfId="6069" priority="835" stopIfTrue="1" operator="equal">
      <formula>0</formula>
    </cfRule>
  </conditionalFormatting>
  <conditionalFormatting sqref="F57:V57">
    <cfRule type="cellIs" dxfId="6068" priority="834" stopIfTrue="1" operator="equal">
      <formula>0</formula>
    </cfRule>
  </conditionalFormatting>
  <conditionalFormatting sqref="F57:V57">
    <cfRule type="cellIs" dxfId="6067" priority="833" stopIfTrue="1" operator="equal">
      <formula>0</formula>
    </cfRule>
  </conditionalFormatting>
  <conditionalFormatting sqref="F57:V57">
    <cfRule type="cellIs" dxfId="6066" priority="832" stopIfTrue="1" operator="equal">
      <formula>0</formula>
    </cfRule>
  </conditionalFormatting>
  <conditionalFormatting sqref="F57:V57">
    <cfRule type="cellIs" dxfId="6065" priority="831" stopIfTrue="1" operator="equal">
      <formula>0</formula>
    </cfRule>
  </conditionalFormatting>
  <conditionalFormatting sqref="F57:V57">
    <cfRule type="cellIs" dxfId="6064" priority="830" stopIfTrue="1" operator="equal">
      <formula>0</formula>
    </cfRule>
  </conditionalFormatting>
  <conditionalFormatting sqref="F57:V57">
    <cfRule type="cellIs" dxfId="6063" priority="829" stopIfTrue="1" operator="equal">
      <formula>0</formula>
    </cfRule>
  </conditionalFormatting>
  <conditionalFormatting sqref="F57:V57">
    <cfRule type="cellIs" dxfId="6062" priority="828" stopIfTrue="1" operator="equal">
      <formula>0</formula>
    </cfRule>
  </conditionalFormatting>
  <conditionalFormatting sqref="F57:V57">
    <cfRule type="cellIs" dxfId="6061" priority="827" stopIfTrue="1" operator="equal">
      <formula>0</formula>
    </cfRule>
  </conditionalFormatting>
  <conditionalFormatting sqref="F57:V57">
    <cfRule type="cellIs" dxfId="6060" priority="826" stopIfTrue="1" operator="equal">
      <formula>0</formula>
    </cfRule>
  </conditionalFormatting>
  <conditionalFormatting sqref="F57:V57">
    <cfRule type="cellIs" dxfId="6059" priority="825" stopIfTrue="1" operator="equal">
      <formula>0</formula>
    </cfRule>
  </conditionalFormatting>
  <conditionalFormatting sqref="F57:V57">
    <cfRule type="cellIs" dxfId="6058" priority="824" stopIfTrue="1" operator="equal">
      <formula>0</formula>
    </cfRule>
  </conditionalFormatting>
  <conditionalFormatting sqref="F57:V57">
    <cfRule type="cellIs" dxfId="6057" priority="823" stopIfTrue="1" operator="equal">
      <formula>0</formula>
    </cfRule>
  </conditionalFormatting>
  <conditionalFormatting sqref="F57:V57">
    <cfRule type="cellIs" dxfId="6056" priority="822" stopIfTrue="1" operator="equal">
      <formula>0</formula>
    </cfRule>
  </conditionalFormatting>
  <conditionalFormatting sqref="F57:V57">
    <cfRule type="cellIs" dxfId="6055" priority="821" stopIfTrue="1" operator="equal">
      <formula>0</formula>
    </cfRule>
  </conditionalFormatting>
  <conditionalFormatting sqref="F57:V57">
    <cfRule type="cellIs" dxfId="6054" priority="820" stopIfTrue="1" operator="equal">
      <formula>0</formula>
    </cfRule>
  </conditionalFormatting>
  <conditionalFormatting sqref="F57:V57">
    <cfRule type="cellIs" dxfId="6053" priority="819" stopIfTrue="1" operator="equal">
      <formula>0</formula>
    </cfRule>
  </conditionalFormatting>
  <conditionalFormatting sqref="F57:V57">
    <cfRule type="cellIs" dxfId="6052" priority="818" stopIfTrue="1" operator="equal">
      <formula>0</formula>
    </cfRule>
  </conditionalFormatting>
  <conditionalFormatting sqref="F57:V57">
    <cfRule type="cellIs" dxfId="6051" priority="817" stopIfTrue="1" operator="equal">
      <formula>0</formula>
    </cfRule>
  </conditionalFormatting>
  <conditionalFormatting sqref="F57:V57">
    <cfRule type="cellIs" dxfId="6050" priority="816" stopIfTrue="1" operator="equal">
      <formula>0</formula>
    </cfRule>
  </conditionalFormatting>
  <conditionalFormatting sqref="F57:V57">
    <cfRule type="cellIs" dxfId="6049" priority="815" stopIfTrue="1" operator="equal">
      <formula>0</formula>
    </cfRule>
  </conditionalFormatting>
  <conditionalFormatting sqref="F57:V57">
    <cfRule type="cellIs" dxfId="6048" priority="814" stopIfTrue="1" operator="equal">
      <formula>0</formula>
    </cfRule>
  </conditionalFormatting>
  <conditionalFormatting sqref="F57:V57">
    <cfRule type="cellIs" dxfId="6047" priority="813" stopIfTrue="1" operator="equal">
      <formula>0</formula>
    </cfRule>
  </conditionalFormatting>
  <conditionalFormatting sqref="F57:V57">
    <cfRule type="cellIs" dxfId="6046" priority="812" stopIfTrue="1" operator="equal">
      <formula>0</formula>
    </cfRule>
  </conditionalFormatting>
  <conditionalFormatting sqref="F57:V57">
    <cfRule type="cellIs" dxfId="6045" priority="811" stopIfTrue="1" operator="equal">
      <formula>0</formula>
    </cfRule>
  </conditionalFormatting>
  <conditionalFormatting sqref="F57:V57">
    <cfRule type="cellIs" dxfId="6044" priority="810" stopIfTrue="1" operator="equal">
      <formula>0</formula>
    </cfRule>
  </conditionalFormatting>
  <conditionalFormatting sqref="F57:V57">
    <cfRule type="cellIs" dxfId="6043" priority="809" stopIfTrue="1" operator="equal">
      <formula>0</formula>
    </cfRule>
  </conditionalFormatting>
  <conditionalFormatting sqref="F57:V57">
    <cfRule type="cellIs" dxfId="6042" priority="808" stopIfTrue="1" operator="equal">
      <formula>0</formula>
    </cfRule>
  </conditionalFormatting>
  <conditionalFormatting sqref="F57:V57">
    <cfRule type="cellIs" dxfId="6041" priority="807" stopIfTrue="1" operator="equal">
      <formula>0</formula>
    </cfRule>
  </conditionalFormatting>
  <conditionalFormatting sqref="F57:V57">
    <cfRule type="cellIs" dxfId="6040" priority="806" stopIfTrue="1" operator="equal">
      <formula>0</formula>
    </cfRule>
  </conditionalFormatting>
  <conditionalFormatting sqref="F57:V57">
    <cfRule type="cellIs" dxfId="6039" priority="805" stopIfTrue="1" operator="equal">
      <formula>0</formula>
    </cfRule>
  </conditionalFormatting>
  <conditionalFormatting sqref="F57:V57">
    <cfRule type="cellIs" dxfId="6038" priority="804" stopIfTrue="1" operator="equal">
      <formula>0</formula>
    </cfRule>
  </conditionalFormatting>
  <conditionalFormatting sqref="F57:V57">
    <cfRule type="cellIs" dxfId="6037" priority="803" stopIfTrue="1" operator="equal">
      <formula>0</formula>
    </cfRule>
  </conditionalFormatting>
  <conditionalFormatting sqref="F57:V57">
    <cfRule type="cellIs" dxfId="6036" priority="802" stopIfTrue="1" operator="equal">
      <formula>0</formula>
    </cfRule>
  </conditionalFormatting>
  <conditionalFormatting sqref="F57:V57">
    <cfRule type="cellIs" dxfId="6035" priority="801" stopIfTrue="1" operator="equal">
      <formula>0</formula>
    </cfRule>
  </conditionalFormatting>
  <conditionalFormatting sqref="F57:V57">
    <cfRule type="cellIs" dxfId="6034" priority="800" stopIfTrue="1" operator="equal">
      <formula>0</formula>
    </cfRule>
  </conditionalFormatting>
  <conditionalFormatting sqref="F57:V57">
    <cfRule type="cellIs" dxfId="6033" priority="799" stopIfTrue="1" operator="equal">
      <formula>0</formula>
    </cfRule>
  </conditionalFormatting>
  <conditionalFormatting sqref="F57:V57">
    <cfRule type="cellIs" dxfId="6032" priority="798" stopIfTrue="1" operator="equal">
      <formula>0</formula>
    </cfRule>
  </conditionalFormatting>
  <conditionalFormatting sqref="F57:V57">
    <cfRule type="cellIs" dxfId="6031" priority="797" stopIfTrue="1" operator="equal">
      <formula>0</formula>
    </cfRule>
  </conditionalFormatting>
  <conditionalFormatting sqref="F57:V57">
    <cfRule type="cellIs" dxfId="6030" priority="796" stopIfTrue="1" operator="equal">
      <formula>0</formula>
    </cfRule>
  </conditionalFormatting>
  <conditionalFormatting sqref="F57:V57">
    <cfRule type="cellIs" dxfId="6029" priority="795" stopIfTrue="1" operator="equal">
      <formula>0</formula>
    </cfRule>
  </conditionalFormatting>
  <conditionalFormatting sqref="F57:V57">
    <cfRule type="cellIs" dxfId="6028" priority="794" stopIfTrue="1" operator="equal">
      <formula>0</formula>
    </cfRule>
  </conditionalFormatting>
  <conditionalFormatting sqref="F57:V57">
    <cfRule type="cellIs" dxfId="6027" priority="793" stopIfTrue="1" operator="equal">
      <formula>0</formula>
    </cfRule>
  </conditionalFormatting>
  <conditionalFormatting sqref="F57:V57">
    <cfRule type="cellIs" dxfId="6026" priority="792" stopIfTrue="1" operator="equal">
      <formula>0</formula>
    </cfRule>
  </conditionalFormatting>
  <conditionalFormatting sqref="F57:V57">
    <cfRule type="cellIs" dxfId="6025" priority="791" stopIfTrue="1" operator="equal">
      <formula>0</formula>
    </cfRule>
  </conditionalFormatting>
  <conditionalFormatting sqref="F57:V57">
    <cfRule type="cellIs" dxfId="6024" priority="790" stopIfTrue="1" operator="equal">
      <formula>0</formula>
    </cfRule>
  </conditionalFormatting>
  <conditionalFormatting sqref="F57:V57">
    <cfRule type="cellIs" dxfId="6023" priority="789" stopIfTrue="1" operator="equal">
      <formula>0</formula>
    </cfRule>
  </conditionalFormatting>
  <conditionalFormatting sqref="F57:V57">
    <cfRule type="cellIs" dxfId="6022" priority="788" stopIfTrue="1" operator="equal">
      <formula>0</formula>
    </cfRule>
  </conditionalFormatting>
  <conditionalFormatting sqref="F57:V57">
    <cfRule type="cellIs" dxfId="6021" priority="787" stopIfTrue="1" operator="equal">
      <formula>0</formula>
    </cfRule>
  </conditionalFormatting>
  <conditionalFormatting sqref="F57:V57">
    <cfRule type="cellIs" dxfId="6020" priority="786" stopIfTrue="1" operator="equal">
      <formula>0</formula>
    </cfRule>
  </conditionalFormatting>
  <conditionalFormatting sqref="F57:V57">
    <cfRule type="cellIs" dxfId="6019" priority="785" stopIfTrue="1" operator="equal">
      <formula>0</formula>
    </cfRule>
  </conditionalFormatting>
  <conditionalFormatting sqref="F57:V57">
    <cfRule type="cellIs" dxfId="6018" priority="784" stopIfTrue="1" operator="equal">
      <formula>0</formula>
    </cfRule>
  </conditionalFormatting>
  <conditionalFormatting sqref="F57:V57">
    <cfRule type="cellIs" dxfId="6017" priority="783" stopIfTrue="1" operator="equal">
      <formula>0</formula>
    </cfRule>
  </conditionalFormatting>
  <conditionalFormatting sqref="F57:V57">
    <cfRule type="cellIs" dxfId="6016" priority="782" stopIfTrue="1" operator="equal">
      <formula>0</formula>
    </cfRule>
  </conditionalFormatting>
  <conditionalFormatting sqref="F57:V57">
    <cfRule type="cellIs" dxfId="6015" priority="781" stopIfTrue="1" operator="equal">
      <formula>0</formula>
    </cfRule>
  </conditionalFormatting>
  <conditionalFormatting sqref="F57:V57">
    <cfRule type="cellIs" dxfId="6014" priority="780" stopIfTrue="1" operator="equal">
      <formula>0</formula>
    </cfRule>
  </conditionalFormatting>
  <conditionalFormatting sqref="F57:V57">
    <cfRule type="cellIs" dxfId="6013" priority="779" stopIfTrue="1" operator="equal">
      <formula>0</formula>
    </cfRule>
  </conditionalFormatting>
  <conditionalFormatting sqref="F57:V57">
    <cfRule type="cellIs" dxfId="6012" priority="778" stopIfTrue="1" operator="equal">
      <formula>0</formula>
    </cfRule>
  </conditionalFormatting>
  <conditionalFormatting sqref="F57:V57">
    <cfRule type="cellIs" dxfId="6011" priority="777" stopIfTrue="1" operator="equal">
      <formula>0</formula>
    </cfRule>
  </conditionalFormatting>
  <conditionalFormatting sqref="F57:V57">
    <cfRule type="cellIs" dxfId="6010" priority="776" stopIfTrue="1" operator="equal">
      <formula>0</formula>
    </cfRule>
  </conditionalFormatting>
  <conditionalFormatting sqref="F57:V57">
    <cfRule type="cellIs" dxfId="6009" priority="775" stopIfTrue="1" operator="equal">
      <formula>0</formula>
    </cfRule>
  </conditionalFormatting>
  <conditionalFormatting sqref="F57:V57">
    <cfRule type="cellIs" dxfId="6008" priority="774" stopIfTrue="1" operator="equal">
      <formula>0</formula>
    </cfRule>
  </conditionalFormatting>
  <conditionalFormatting sqref="F57:V57">
    <cfRule type="cellIs" dxfId="6007" priority="773" stopIfTrue="1" operator="equal">
      <formula>0</formula>
    </cfRule>
  </conditionalFormatting>
  <conditionalFormatting sqref="F57:V57">
    <cfRule type="cellIs" dxfId="6006" priority="772" stopIfTrue="1" operator="equal">
      <formula>0</formula>
    </cfRule>
  </conditionalFormatting>
  <conditionalFormatting sqref="F57:V57">
    <cfRule type="cellIs" dxfId="6005" priority="771" stopIfTrue="1" operator="equal">
      <formula>0</formula>
    </cfRule>
  </conditionalFormatting>
  <conditionalFormatting sqref="F57:V57">
    <cfRule type="cellIs" dxfId="6004" priority="770" stopIfTrue="1" operator="equal">
      <formula>0</formula>
    </cfRule>
  </conditionalFormatting>
  <conditionalFormatting sqref="F57:V57">
    <cfRule type="cellIs" dxfId="6003" priority="769" stopIfTrue="1" operator="equal">
      <formula>0</formula>
    </cfRule>
  </conditionalFormatting>
  <conditionalFormatting sqref="F57:V57">
    <cfRule type="cellIs" dxfId="6002" priority="768" stopIfTrue="1" operator="equal">
      <formula>0</formula>
    </cfRule>
  </conditionalFormatting>
  <conditionalFormatting sqref="F57:V57">
    <cfRule type="cellIs" dxfId="6001" priority="767" stopIfTrue="1" operator="equal">
      <formula>0</formula>
    </cfRule>
  </conditionalFormatting>
  <conditionalFormatting sqref="F57:V57">
    <cfRule type="cellIs" dxfId="6000" priority="766" stopIfTrue="1" operator="equal">
      <formula>0</formula>
    </cfRule>
  </conditionalFormatting>
  <conditionalFormatting sqref="F57:V57">
    <cfRule type="cellIs" dxfId="5999" priority="765" stopIfTrue="1" operator="equal">
      <formula>0</formula>
    </cfRule>
  </conditionalFormatting>
  <conditionalFormatting sqref="F57:V57">
    <cfRule type="cellIs" dxfId="5998" priority="764" stopIfTrue="1" operator="equal">
      <formula>0</formula>
    </cfRule>
  </conditionalFormatting>
  <conditionalFormatting sqref="F57:V57">
    <cfRule type="cellIs" dxfId="5997" priority="763" stopIfTrue="1" operator="equal">
      <formula>0</formula>
    </cfRule>
  </conditionalFormatting>
  <conditionalFormatting sqref="F57:V57">
    <cfRule type="cellIs" dxfId="5996" priority="762" stopIfTrue="1" operator="equal">
      <formula>0</formula>
    </cfRule>
  </conditionalFormatting>
  <conditionalFormatting sqref="F57:V57">
    <cfRule type="cellIs" dxfId="5995" priority="761" stopIfTrue="1" operator="equal">
      <formula>0</formula>
    </cfRule>
  </conditionalFormatting>
  <conditionalFormatting sqref="F57:V57">
    <cfRule type="cellIs" dxfId="5994" priority="760" stopIfTrue="1" operator="equal">
      <formula>0</formula>
    </cfRule>
  </conditionalFormatting>
  <conditionalFormatting sqref="F57:V57">
    <cfRule type="cellIs" dxfId="5993" priority="759" stopIfTrue="1" operator="equal">
      <formula>0</formula>
    </cfRule>
  </conditionalFormatting>
  <conditionalFormatting sqref="F57:V57">
    <cfRule type="cellIs" dxfId="5992" priority="758" stopIfTrue="1" operator="equal">
      <formula>0</formula>
    </cfRule>
  </conditionalFormatting>
  <conditionalFormatting sqref="F57:V57">
    <cfRule type="cellIs" dxfId="5991" priority="757" stopIfTrue="1" operator="equal">
      <formula>0</formula>
    </cfRule>
  </conditionalFormatting>
  <conditionalFormatting sqref="F57:V57">
    <cfRule type="cellIs" dxfId="5990" priority="756" stopIfTrue="1" operator="equal">
      <formula>0</formula>
    </cfRule>
  </conditionalFormatting>
  <conditionalFormatting sqref="F57:V57">
    <cfRule type="cellIs" dxfId="5989" priority="755" stopIfTrue="1" operator="equal">
      <formula>0</formula>
    </cfRule>
  </conditionalFormatting>
  <conditionalFormatting sqref="F57:V57">
    <cfRule type="cellIs" dxfId="5988" priority="754" stopIfTrue="1" operator="equal">
      <formula>0</formula>
    </cfRule>
  </conditionalFormatting>
  <conditionalFormatting sqref="F57:V57">
    <cfRule type="cellIs" dxfId="5987" priority="753" stopIfTrue="1" operator="equal">
      <formula>0</formula>
    </cfRule>
  </conditionalFormatting>
  <conditionalFormatting sqref="F57:V57">
    <cfRule type="cellIs" dxfId="5986" priority="752" stopIfTrue="1" operator="equal">
      <formula>0</formula>
    </cfRule>
  </conditionalFormatting>
  <conditionalFormatting sqref="F57:V57">
    <cfRule type="cellIs" dxfId="5985" priority="751" stopIfTrue="1" operator="equal">
      <formula>0</formula>
    </cfRule>
  </conditionalFormatting>
  <conditionalFormatting sqref="F57:V57">
    <cfRule type="cellIs" dxfId="5984" priority="750" stopIfTrue="1" operator="equal">
      <formula>0</formula>
    </cfRule>
  </conditionalFormatting>
  <conditionalFormatting sqref="F57:V57">
    <cfRule type="cellIs" dxfId="5983" priority="749" stopIfTrue="1" operator="equal">
      <formula>0</formula>
    </cfRule>
  </conditionalFormatting>
  <conditionalFormatting sqref="F57:V57">
    <cfRule type="cellIs" dxfId="5982" priority="748" stopIfTrue="1" operator="equal">
      <formula>0</formula>
    </cfRule>
  </conditionalFormatting>
  <conditionalFormatting sqref="F57:V57">
    <cfRule type="cellIs" dxfId="5981" priority="747" stopIfTrue="1" operator="equal">
      <formula>0</formula>
    </cfRule>
  </conditionalFormatting>
  <conditionalFormatting sqref="F57:V57">
    <cfRule type="cellIs" dxfId="5980" priority="746" stopIfTrue="1" operator="equal">
      <formula>0</formula>
    </cfRule>
  </conditionalFormatting>
  <conditionalFormatting sqref="F57:V57">
    <cfRule type="cellIs" dxfId="5979" priority="745" stopIfTrue="1" operator="equal">
      <formula>0</formula>
    </cfRule>
  </conditionalFormatting>
  <conditionalFormatting sqref="F57:V57">
    <cfRule type="cellIs" dxfId="5978" priority="744" stopIfTrue="1" operator="equal">
      <formula>0</formula>
    </cfRule>
  </conditionalFormatting>
  <conditionalFormatting sqref="F57:V57">
    <cfRule type="cellIs" dxfId="5977" priority="743" stopIfTrue="1" operator="equal">
      <formula>0</formula>
    </cfRule>
  </conditionalFormatting>
  <conditionalFormatting sqref="F57:V57">
    <cfRule type="cellIs" dxfId="5976" priority="742" stopIfTrue="1" operator="equal">
      <formula>0</formula>
    </cfRule>
  </conditionalFormatting>
  <conditionalFormatting sqref="F57:V57">
    <cfRule type="cellIs" dxfId="5975" priority="741" stopIfTrue="1" operator="equal">
      <formula>0</formula>
    </cfRule>
  </conditionalFormatting>
  <conditionalFormatting sqref="F111:V111">
    <cfRule type="cellIs" dxfId="5974" priority="740" stopIfTrue="1" operator="equal">
      <formula>0</formula>
    </cfRule>
  </conditionalFormatting>
  <conditionalFormatting sqref="F111:V111">
    <cfRule type="cellIs" dxfId="5973" priority="739" stopIfTrue="1" operator="equal">
      <formula>0</formula>
    </cfRule>
  </conditionalFormatting>
  <conditionalFormatting sqref="F111:V111">
    <cfRule type="cellIs" dxfId="5972" priority="738" stopIfTrue="1" operator="equal">
      <formula>0</formula>
    </cfRule>
  </conditionalFormatting>
  <conditionalFormatting sqref="F111:V111">
    <cfRule type="cellIs" dxfId="5971" priority="737" stopIfTrue="1" operator="equal">
      <formula>0</formula>
    </cfRule>
  </conditionalFormatting>
  <conditionalFormatting sqref="F111:V111">
    <cfRule type="cellIs" dxfId="5970" priority="736" stopIfTrue="1" operator="equal">
      <formula>0</formula>
    </cfRule>
  </conditionalFormatting>
  <conditionalFormatting sqref="F111:V111">
    <cfRule type="cellIs" dxfId="5969" priority="735" stopIfTrue="1" operator="equal">
      <formula>0</formula>
    </cfRule>
  </conditionalFormatting>
  <conditionalFormatting sqref="F111:V111">
    <cfRule type="cellIs" dxfId="5968" priority="734" stopIfTrue="1" operator="equal">
      <formula>0</formula>
    </cfRule>
  </conditionalFormatting>
  <conditionalFormatting sqref="F111:V111">
    <cfRule type="cellIs" dxfId="5967" priority="733" stopIfTrue="1" operator="equal">
      <formula>0</formula>
    </cfRule>
  </conditionalFormatting>
  <conditionalFormatting sqref="F111:V111">
    <cfRule type="cellIs" dxfId="5966" priority="732" stopIfTrue="1" operator="equal">
      <formula>0</formula>
    </cfRule>
  </conditionalFormatting>
  <conditionalFormatting sqref="F111:V111">
    <cfRule type="cellIs" dxfId="5965" priority="731" stopIfTrue="1" operator="equal">
      <formula>0</formula>
    </cfRule>
  </conditionalFormatting>
  <conditionalFormatting sqref="F111:V111">
    <cfRule type="cellIs" dxfId="5964" priority="730" stopIfTrue="1" operator="equal">
      <formula>0</formula>
    </cfRule>
  </conditionalFormatting>
  <conditionalFormatting sqref="F111:V111">
    <cfRule type="cellIs" dxfId="5963" priority="729" stopIfTrue="1" operator="equal">
      <formula>0</formula>
    </cfRule>
  </conditionalFormatting>
  <conditionalFormatting sqref="F111:V111">
    <cfRule type="cellIs" dxfId="5962" priority="728" stopIfTrue="1" operator="equal">
      <formula>0</formula>
    </cfRule>
  </conditionalFormatting>
  <conditionalFormatting sqref="F111:V111">
    <cfRule type="cellIs" dxfId="5961" priority="727" stopIfTrue="1" operator="equal">
      <formula>0</formula>
    </cfRule>
  </conditionalFormatting>
  <conditionalFormatting sqref="F111:V111">
    <cfRule type="cellIs" dxfId="5960" priority="726" stopIfTrue="1" operator="equal">
      <formula>0</formula>
    </cfRule>
  </conditionalFormatting>
  <conditionalFormatting sqref="F111:V111">
    <cfRule type="cellIs" dxfId="5959" priority="725" stopIfTrue="1" operator="equal">
      <formula>0</formula>
    </cfRule>
  </conditionalFormatting>
  <conditionalFormatting sqref="F111:V111">
    <cfRule type="cellIs" dxfId="5958" priority="724" stopIfTrue="1" operator="equal">
      <formula>0</formula>
    </cfRule>
  </conditionalFormatting>
  <conditionalFormatting sqref="F111:V111">
    <cfRule type="cellIs" dxfId="5957" priority="723" stopIfTrue="1" operator="equal">
      <formula>0</formula>
    </cfRule>
  </conditionalFormatting>
  <conditionalFormatting sqref="F111:V111">
    <cfRule type="cellIs" dxfId="5956" priority="722" stopIfTrue="1" operator="equal">
      <formula>0</formula>
    </cfRule>
  </conditionalFormatting>
  <conditionalFormatting sqref="F111:V111">
    <cfRule type="cellIs" dxfId="5955" priority="721" stopIfTrue="1" operator="equal">
      <formula>0</formula>
    </cfRule>
  </conditionalFormatting>
  <conditionalFormatting sqref="F111:V111">
    <cfRule type="cellIs" dxfId="5954" priority="720" stopIfTrue="1" operator="equal">
      <formula>0</formula>
    </cfRule>
  </conditionalFormatting>
  <conditionalFormatting sqref="F111:V111">
    <cfRule type="cellIs" dxfId="5953" priority="719" stopIfTrue="1" operator="equal">
      <formula>0</formula>
    </cfRule>
  </conditionalFormatting>
  <conditionalFormatting sqref="F111:V111">
    <cfRule type="cellIs" dxfId="5952" priority="718" stopIfTrue="1" operator="equal">
      <formula>0</formula>
    </cfRule>
  </conditionalFormatting>
  <conditionalFormatting sqref="F111:V111">
    <cfRule type="cellIs" dxfId="5951" priority="717" stopIfTrue="1" operator="equal">
      <formula>0</formula>
    </cfRule>
  </conditionalFormatting>
  <conditionalFormatting sqref="F111:V111">
    <cfRule type="cellIs" dxfId="5950" priority="716" stopIfTrue="1" operator="equal">
      <formula>0</formula>
    </cfRule>
  </conditionalFormatting>
  <conditionalFormatting sqref="F111:V111">
    <cfRule type="cellIs" dxfId="5949" priority="715" stopIfTrue="1" operator="equal">
      <formula>0</formula>
    </cfRule>
  </conditionalFormatting>
  <conditionalFormatting sqref="F111:V111">
    <cfRule type="cellIs" dxfId="5948" priority="714" stopIfTrue="1" operator="equal">
      <formula>0</formula>
    </cfRule>
  </conditionalFormatting>
  <conditionalFormatting sqref="F111:V111">
    <cfRule type="cellIs" dxfId="5947" priority="713" stopIfTrue="1" operator="equal">
      <formula>0</formula>
    </cfRule>
  </conditionalFormatting>
  <conditionalFormatting sqref="F111:V111">
    <cfRule type="cellIs" dxfId="5946" priority="712" stopIfTrue="1" operator="equal">
      <formula>0</formula>
    </cfRule>
  </conditionalFormatting>
  <conditionalFormatting sqref="F111:V111">
    <cfRule type="cellIs" dxfId="5945" priority="711" stopIfTrue="1" operator="equal">
      <formula>0</formula>
    </cfRule>
  </conditionalFormatting>
  <conditionalFormatting sqref="F111:V111">
    <cfRule type="cellIs" dxfId="5944" priority="710" stopIfTrue="1" operator="equal">
      <formula>0</formula>
    </cfRule>
  </conditionalFormatting>
  <conditionalFormatting sqref="F111:V111">
    <cfRule type="cellIs" dxfId="5943" priority="709" stopIfTrue="1" operator="equal">
      <formula>0</formula>
    </cfRule>
  </conditionalFormatting>
  <conditionalFormatting sqref="F111:V111">
    <cfRule type="cellIs" dxfId="5942" priority="708" stopIfTrue="1" operator="equal">
      <formula>0</formula>
    </cfRule>
  </conditionalFormatting>
  <conditionalFormatting sqref="F111:V111">
    <cfRule type="cellIs" dxfId="5941" priority="707" stopIfTrue="1" operator="equal">
      <formula>0</formula>
    </cfRule>
  </conditionalFormatting>
  <conditionalFormatting sqref="F111:V111">
    <cfRule type="cellIs" dxfId="5940" priority="706" stopIfTrue="1" operator="equal">
      <formula>0</formula>
    </cfRule>
  </conditionalFormatting>
  <conditionalFormatting sqref="F111:V111">
    <cfRule type="cellIs" dxfId="5939" priority="705" stopIfTrue="1" operator="equal">
      <formula>0</formula>
    </cfRule>
  </conditionalFormatting>
  <conditionalFormatting sqref="F111:V111">
    <cfRule type="cellIs" dxfId="5938" priority="704" stopIfTrue="1" operator="equal">
      <formula>0</formula>
    </cfRule>
  </conditionalFormatting>
  <conditionalFormatting sqref="F111:V111">
    <cfRule type="cellIs" dxfId="5937" priority="703" stopIfTrue="1" operator="equal">
      <formula>0</formula>
    </cfRule>
  </conditionalFormatting>
  <conditionalFormatting sqref="F111:V111">
    <cfRule type="cellIs" dxfId="5936" priority="702" stopIfTrue="1" operator="equal">
      <formula>0</formula>
    </cfRule>
  </conditionalFormatting>
  <conditionalFormatting sqref="F111:V111">
    <cfRule type="cellIs" dxfId="5935" priority="701" stopIfTrue="1" operator="equal">
      <formula>0</formula>
    </cfRule>
  </conditionalFormatting>
  <conditionalFormatting sqref="F111:V111">
    <cfRule type="cellIs" dxfId="5934" priority="700" stopIfTrue="1" operator="equal">
      <formula>0</formula>
    </cfRule>
  </conditionalFormatting>
  <conditionalFormatting sqref="F111:V111">
    <cfRule type="cellIs" dxfId="5933" priority="699" stopIfTrue="1" operator="equal">
      <formula>0</formula>
    </cfRule>
  </conditionalFormatting>
  <conditionalFormatting sqref="F111:V111">
    <cfRule type="cellIs" dxfId="5932" priority="698" stopIfTrue="1" operator="equal">
      <formula>0</formula>
    </cfRule>
  </conditionalFormatting>
  <conditionalFormatting sqref="F111:V111">
    <cfRule type="cellIs" dxfId="5931" priority="697" stopIfTrue="1" operator="equal">
      <formula>0</formula>
    </cfRule>
  </conditionalFormatting>
  <conditionalFormatting sqref="F111:V111">
    <cfRule type="cellIs" dxfId="5930" priority="696" stopIfTrue="1" operator="equal">
      <formula>0</formula>
    </cfRule>
  </conditionalFormatting>
  <conditionalFormatting sqref="F111:V111">
    <cfRule type="cellIs" dxfId="5929" priority="695" stopIfTrue="1" operator="equal">
      <formula>0</formula>
    </cfRule>
  </conditionalFormatting>
  <conditionalFormatting sqref="F111:V111">
    <cfRule type="cellIs" dxfId="5928" priority="694" stopIfTrue="1" operator="equal">
      <formula>0</formula>
    </cfRule>
  </conditionalFormatting>
  <conditionalFormatting sqref="F111:V111">
    <cfRule type="cellIs" dxfId="5927" priority="693" stopIfTrue="1" operator="equal">
      <formula>0</formula>
    </cfRule>
  </conditionalFormatting>
  <conditionalFormatting sqref="F111:V111">
    <cfRule type="cellIs" dxfId="5926" priority="692" stopIfTrue="1" operator="equal">
      <formula>0</formula>
    </cfRule>
  </conditionalFormatting>
  <conditionalFormatting sqref="F111:V111">
    <cfRule type="cellIs" dxfId="5925" priority="691" stopIfTrue="1" operator="equal">
      <formula>0</formula>
    </cfRule>
  </conditionalFormatting>
  <conditionalFormatting sqref="F111:V111">
    <cfRule type="cellIs" dxfId="5924" priority="690" stopIfTrue="1" operator="equal">
      <formula>0</formula>
    </cfRule>
  </conditionalFormatting>
  <conditionalFormatting sqref="F111:V111">
    <cfRule type="cellIs" dxfId="5923" priority="689" stopIfTrue="1" operator="equal">
      <formula>0</formula>
    </cfRule>
  </conditionalFormatting>
  <conditionalFormatting sqref="F111:V111">
    <cfRule type="cellIs" dxfId="5922" priority="688" stopIfTrue="1" operator="equal">
      <formula>0</formula>
    </cfRule>
  </conditionalFormatting>
  <conditionalFormatting sqref="F111:V111">
    <cfRule type="cellIs" dxfId="5921" priority="687" stopIfTrue="1" operator="equal">
      <formula>0</formula>
    </cfRule>
  </conditionalFormatting>
  <conditionalFormatting sqref="F111:V111">
    <cfRule type="cellIs" dxfId="5920" priority="686" stopIfTrue="1" operator="equal">
      <formula>0</formula>
    </cfRule>
  </conditionalFormatting>
  <conditionalFormatting sqref="F111:V111">
    <cfRule type="cellIs" dxfId="5919" priority="685" stopIfTrue="1" operator="equal">
      <formula>0</formula>
    </cfRule>
  </conditionalFormatting>
  <conditionalFormatting sqref="F111:V111">
    <cfRule type="cellIs" dxfId="5918" priority="684" stopIfTrue="1" operator="equal">
      <formula>0</formula>
    </cfRule>
  </conditionalFormatting>
  <conditionalFormatting sqref="F111:V111">
    <cfRule type="cellIs" dxfId="5917" priority="683" stopIfTrue="1" operator="equal">
      <formula>0</formula>
    </cfRule>
  </conditionalFormatting>
  <conditionalFormatting sqref="F111:V111">
    <cfRule type="cellIs" dxfId="5916" priority="682" stopIfTrue="1" operator="equal">
      <formula>0</formula>
    </cfRule>
  </conditionalFormatting>
  <conditionalFormatting sqref="F111:V111">
    <cfRule type="cellIs" dxfId="5915" priority="681" stopIfTrue="1" operator="equal">
      <formula>0</formula>
    </cfRule>
  </conditionalFormatting>
  <conditionalFormatting sqref="F111:V111">
    <cfRule type="cellIs" dxfId="5914" priority="680" stopIfTrue="1" operator="equal">
      <formula>0</formula>
    </cfRule>
  </conditionalFormatting>
  <conditionalFormatting sqref="F111:V111">
    <cfRule type="cellIs" dxfId="5913" priority="679" stopIfTrue="1" operator="equal">
      <formula>0</formula>
    </cfRule>
  </conditionalFormatting>
  <conditionalFormatting sqref="F111:V111">
    <cfRule type="cellIs" dxfId="5912" priority="678" stopIfTrue="1" operator="equal">
      <formula>0</formula>
    </cfRule>
  </conditionalFormatting>
  <conditionalFormatting sqref="F111:V111">
    <cfRule type="cellIs" dxfId="5911" priority="677" stopIfTrue="1" operator="equal">
      <formula>0</formula>
    </cfRule>
  </conditionalFormatting>
  <conditionalFormatting sqref="F111:V111">
    <cfRule type="cellIs" dxfId="5910" priority="676" stopIfTrue="1" operator="equal">
      <formula>0</formula>
    </cfRule>
  </conditionalFormatting>
  <conditionalFormatting sqref="F111:V111">
    <cfRule type="cellIs" dxfId="5909" priority="675" stopIfTrue="1" operator="equal">
      <formula>0</formula>
    </cfRule>
  </conditionalFormatting>
  <conditionalFormatting sqref="F111:V111">
    <cfRule type="cellIs" dxfId="5908" priority="674" stopIfTrue="1" operator="equal">
      <formula>0</formula>
    </cfRule>
  </conditionalFormatting>
  <conditionalFormatting sqref="F111:V111">
    <cfRule type="cellIs" dxfId="5907" priority="673" stopIfTrue="1" operator="equal">
      <formula>0</formula>
    </cfRule>
  </conditionalFormatting>
  <conditionalFormatting sqref="F111:V111">
    <cfRule type="cellIs" dxfId="5906" priority="672" stopIfTrue="1" operator="equal">
      <formula>0</formula>
    </cfRule>
  </conditionalFormatting>
  <conditionalFormatting sqref="F111:V111">
    <cfRule type="cellIs" dxfId="5905" priority="671" stopIfTrue="1" operator="equal">
      <formula>0</formula>
    </cfRule>
  </conditionalFormatting>
  <conditionalFormatting sqref="F111:V111">
    <cfRule type="cellIs" dxfId="5904" priority="670" stopIfTrue="1" operator="equal">
      <formula>0</formula>
    </cfRule>
  </conditionalFormatting>
  <conditionalFormatting sqref="F111:V111">
    <cfRule type="cellIs" dxfId="5903" priority="669" stopIfTrue="1" operator="equal">
      <formula>0</formula>
    </cfRule>
  </conditionalFormatting>
  <conditionalFormatting sqref="F111:V111">
    <cfRule type="cellIs" dxfId="5902" priority="668" stopIfTrue="1" operator="equal">
      <formula>0</formula>
    </cfRule>
  </conditionalFormatting>
  <conditionalFormatting sqref="F111:V111">
    <cfRule type="cellIs" dxfId="5901" priority="667" stopIfTrue="1" operator="equal">
      <formula>0</formula>
    </cfRule>
  </conditionalFormatting>
  <conditionalFormatting sqref="F111:V111">
    <cfRule type="cellIs" dxfId="5900" priority="666" stopIfTrue="1" operator="equal">
      <formula>0</formula>
    </cfRule>
  </conditionalFormatting>
  <conditionalFormatting sqref="F111:V111">
    <cfRule type="cellIs" dxfId="5899" priority="665" stopIfTrue="1" operator="equal">
      <formula>0</formula>
    </cfRule>
  </conditionalFormatting>
  <conditionalFormatting sqref="F111:V111">
    <cfRule type="cellIs" dxfId="5898" priority="664" stopIfTrue="1" operator="equal">
      <formula>0</formula>
    </cfRule>
  </conditionalFormatting>
  <conditionalFormatting sqref="F111:V111">
    <cfRule type="cellIs" dxfId="5897" priority="663" stopIfTrue="1" operator="equal">
      <formula>0</formula>
    </cfRule>
  </conditionalFormatting>
  <conditionalFormatting sqref="F111:V111">
    <cfRule type="cellIs" dxfId="5896" priority="662" stopIfTrue="1" operator="equal">
      <formula>0</formula>
    </cfRule>
  </conditionalFormatting>
  <conditionalFormatting sqref="F111:V111">
    <cfRule type="cellIs" dxfId="5895" priority="661" stopIfTrue="1" operator="equal">
      <formula>0</formula>
    </cfRule>
  </conditionalFormatting>
  <conditionalFormatting sqref="F111:V111">
    <cfRule type="cellIs" dxfId="5894" priority="660" stopIfTrue="1" operator="equal">
      <formula>0</formula>
    </cfRule>
  </conditionalFormatting>
  <conditionalFormatting sqref="F111:V111">
    <cfRule type="cellIs" dxfId="5893" priority="659" stopIfTrue="1" operator="equal">
      <formula>0</formula>
    </cfRule>
  </conditionalFormatting>
  <conditionalFormatting sqref="F111:V111">
    <cfRule type="cellIs" dxfId="5892" priority="658" stopIfTrue="1" operator="equal">
      <formula>0</formula>
    </cfRule>
  </conditionalFormatting>
  <conditionalFormatting sqref="F111:V111">
    <cfRule type="cellIs" dxfId="5891" priority="657" stopIfTrue="1" operator="equal">
      <formula>0</formula>
    </cfRule>
  </conditionalFormatting>
  <conditionalFormatting sqref="F111:V111">
    <cfRule type="cellIs" dxfId="5890" priority="656" stopIfTrue="1" operator="equal">
      <formula>0</formula>
    </cfRule>
  </conditionalFormatting>
  <conditionalFormatting sqref="F111:V111">
    <cfRule type="cellIs" dxfId="5889" priority="655" stopIfTrue="1" operator="equal">
      <formula>0</formula>
    </cfRule>
  </conditionalFormatting>
  <conditionalFormatting sqref="F111:V111">
    <cfRule type="cellIs" dxfId="5888" priority="654" stopIfTrue="1" operator="equal">
      <formula>0</formula>
    </cfRule>
  </conditionalFormatting>
  <conditionalFormatting sqref="F111:V111">
    <cfRule type="cellIs" dxfId="5887" priority="653" stopIfTrue="1" operator="equal">
      <formula>0</formula>
    </cfRule>
  </conditionalFormatting>
  <conditionalFormatting sqref="F111:V111">
    <cfRule type="cellIs" dxfId="5886" priority="652" stopIfTrue="1" operator="equal">
      <formula>0</formula>
    </cfRule>
  </conditionalFormatting>
  <conditionalFormatting sqref="F111:V111">
    <cfRule type="cellIs" dxfId="5885" priority="651" stopIfTrue="1" operator="equal">
      <formula>0</formula>
    </cfRule>
  </conditionalFormatting>
  <conditionalFormatting sqref="F111:V111">
    <cfRule type="cellIs" dxfId="5884" priority="650" stopIfTrue="1" operator="equal">
      <formula>0</formula>
    </cfRule>
  </conditionalFormatting>
  <conditionalFormatting sqref="F111:V111">
    <cfRule type="cellIs" dxfId="5883" priority="649" stopIfTrue="1" operator="equal">
      <formula>0</formula>
    </cfRule>
  </conditionalFormatting>
  <conditionalFormatting sqref="F111:V111">
    <cfRule type="cellIs" dxfId="5882" priority="648" stopIfTrue="1" operator="equal">
      <formula>0</formula>
    </cfRule>
  </conditionalFormatting>
  <conditionalFormatting sqref="F111:V111">
    <cfRule type="cellIs" dxfId="5881" priority="647" stopIfTrue="1" operator="equal">
      <formula>0</formula>
    </cfRule>
  </conditionalFormatting>
  <conditionalFormatting sqref="F111:V111">
    <cfRule type="cellIs" dxfId="5880" priority="646" stopIfTrue="1" operator="equal">
      <formula>0</formula>
    </cfRule>
  </conditionalFormatting>
  <conditionalFormatting sqref="F111:V111">
    <cfRule type="cellIs" dxfId="5879" priority="645" stopIfTrue="1" operator="equal">
      <formula>0</formula>
    </cfRule>
  </conditionalFormatting>
  <conditionalFormatting sqref="F111:V111">
    <cfRule type="cellIs" dxfId="5878" priority="644" stopIfTrue="1" operator="equal">
      <formula>0</formula>
    </cfRule>
  </conditionalFormatting>
  <conditionalFormatting sqref="F111:V111">
    <cfRule type="cellIs" dxfId="5877" priority="643" stopIfTrue="1" operator="equal">
      <formula>0</formula>
    </cfRule>
  </conditionalFormatting>
  <conditionalFormatting sqref="F111:V111">
    <cfRule type="cellIs" dxfId="5876" priority="642" stopIfTrue="1" operator="equal">
      <formula>0</formula>
    </cfRule>
  </conditionalFormatting>
  <conditionalFormatting sqref="F111:V111">
    <cfRule type="cellIs" dxfId="5875" priority="641" stopIfTrue="1" operator="equal">
      <formula>0</formula>
    </cfRule>
  </conditionalFormatting>
  <conditionalFormatting sqref="F111:V111">
    <cfRule type="cellIs" dxfId="5874" priority="640" stopIfTrue="1" operator="equal">
      <formula>0</formula>
    </cfRule>
  </conditionalFormatting>
  <conditionalFormatting sqref="F111:V111">
    <cfRule type="cellIs" dxfId="5873" priority="639" stopIfTrue="1" operator="equal">
      <formula>0</formula>
    </cfRule>
  </conditionalFormatting>
  <conditionalFormatting sqref="F111:V111">
    <cfRule type="cellIs" dxfId="5872" priority="638" stopIfTrue="1" operator="equal">
      <formula>0</formula>
    </cfRule>
  </conditionalFormatting>
  <conditionalFormatting sqref="F111:V111">
    <cfRule type="cellIs" dxfId="5871" priority="637" stopIfTrue="1" operator="equal">
      <formula>0</formula>
    </cfRule>
  </conditionalFormatting>
  <conditionalFormatting sqref="F111:V111">
    <cfRule type="cellIs" dxfId="5870" priority="636" stopIfTrue="1" operator="equal">
      <formula>0</formula>
    </cfRule>
  </conditionalFormatting>
  <conditionalFormatting sqref="F111:V111">
    <cfRule type="cellIs" dxfId="5869" priority="635" stopIfTrue="1" operator="equal">
      <formula>0</formula>
    </cfRule>
  </conditionalFormatting>
  <conditionalFormatting sqref="F111:V111">
    <cfRule type="cellIs" dxfId="5868" priority="634" stopIfTrue="1" operator="equal">
      <formula>0</formula>
    </cfRule>
  </conditionalFormatting>
  <conditionalFormatting sqref="F111:V111">
    <cfRule type="cellIs" dxfId="5867" priority="633" stopIfTrue="1" operator="equal">
      <formula>0</formula>
    </cfRule>
  </conditionalFormatting>
  <conditionalFormatting sqref="F111:V111">
    <cfRule type="cellIs" dxfId="5866" priority="632" stopIfTrue="1" operator="equal">
      <formula>0</formula>
    </cfRule>
  </conditionalFormatting>
  <conditionalFormatting sqref="F111:V111">
    <cfRule type="cellIs" dxfId="5865" priority="631" stopIfTrue="1" operator="equal">
      <formula>0</formula>
    </cfRule>
  </conditionalFormatting>
  <conditionalFormatting sqref="F111:V111">
    <cfRule type="cellIs" dxfId="5864" priority="630" stopIfTrue="1" operator="equal">
      <formula>0</formula>
    </cfRule>
  </conditionalFormatting>
  <conditionalFormatting sqref="F111:V111">
    <cfRule type="cellIs" dxfId="5863" priority="629" stopIfTrue="1" operator="equal">
      <formula>0</formula>
    </cfRule>
  </conditionalFormatting>
  <conditionalFormatting sqref="F111:V111">
    <cfRule type="cellIs" dxfId="5862" priority="628" stopIfTrue="1" operator="equal">
      <formula>0</formula>
    </cfRule>
  </conditionalFormatting>
  <conditionalFormatting sqref="F111:V111">
    <cfRule type="cellIs" dxfId="5861" priority="627" stopIfTrue="1" operator="equal">
      <formula>0</formula>
    </cfRule>
  </conditionalFormatting>
  <conditionalFormatting sqref="F111:V111">
    <cfRule type="cellIs" dxfId="5860" priority="626" stopIfTrue="1" operator="equal">
      <formula>0</formula>
    </cfRule>
  </conditionalFormatting>
  <conditionalFormatting sqref="F111:V111">
    <cfRule type="cellIs" dxfId="5859" priority="625" stopIfTrue="1" operator="equal">
      <formula>0</formula>
    </cfRule>
  </conditionalFormatting>
  <conditionalFormatting sqref="F111:V111">
    <cfRule type="cellIs" dxfId="5858" priority="624" stopIfTrue="1" operator="equal">
      <formula>0</formula>
    </cfRule>
  </conditionalFormatting>
  <conditionalFormatting sqref="F111:V111">
    <cfRule type="cellIs" dxfId="5857" priority="623" stopIfTrue="1" operator="equal">
      <formula>0</formula>
    </cfRule>
  </conditionalFormatting>
  <conditionalFormatting sqref="F111:V111">
    <cfRule type="cellIs" dxfId="5856" priority="622" stopIfTrue="1" operator="equal">
      <formula>0</formula>
    </cfRule>
  </conditionalFormatting>
  <conditionalFormatting sqref="F111:V111">
    <cfRule type="cellIs" dxfId="5855" priority="621" stopIfTrue="1" operator="equal">
      <formula>0</formula>
    </cfRule>
  </conditionalFormatting>
  <conditionalFormatting sqref="F111:V111">
    <cfRule type="cellIs" dxfId="5854" priority="620" stopIfTrue="1" operator="equal">
      <formula>0</formula>
    </cfRule>
  </conditionalFormatting>
  <conditionalFormatting sqref="F111:V111">
    <cfRule type="cellIs" dxfId="5853" priority="619" stopIfTrue="1" operator="equal">
      <formula>0</formula>
    </cfRule>
  </conditionalFormatting>
  <conditionalFormatting sqref="F111:V111">
    <cfRule type="cellIs" dxfId="5852" priority="618" stopIfTrue="1" operator="equal">
      <formula>0</formula>
    </cfRule>
  </conditionalFormatting>
  <conditionalFormatting sqref="F111:V111">
    <cfRule type="cellIs" dxfId="5851" priority="617" stopIfTrue="1" operator="equal">
      <formula>0</formula>
    </cfRule>
  </conditionalFormatting>
  <conditionalFormatting sqref="F111:V111">
    <cfRule type="cellIs" dxfId="5850" priority="616" stopIfTrue="1" operator="equal">
      <formula>0</formula>
    </cfRule>
  </conditionalFormatting>
  <conditionalFormatting sqref="F111:V111">
    <cfRule type="cellIs" dxfId="5849" priority="615" stopIfTrue="1" operator="equal">
      <formula>0</formula>
    </cfRule>
  </conditionalFormatting>
  <conditionalFormatting sqref="F111:V111">
    <cfRule type="cellIs" dxfId="5848" priority="614" stopIfTrue="1" operator="equal">
      <formula>0</formula>
    </cfRule>
  </conditionalFormatting>
  <conditionalFormatting sqref="F111:V111">
    <cfRule type="cellIs" dxfId="5847" priority="613" stopIfTrue="1" operator="equal">
      <formula>0</formula>
    </cfRule>
  </conditionalFormatting>
  <conditionalFormatting sqref="F111:V111">
    <cfRule type="cellIs" dxfId="5846" priority="612" stopIfTrue="1" operator="equal">
      <formula>0</formula>
    </cfRule>
  </conditionalFormatting>
  <conditionalFormatting sqref="F165:V165">
    <cfRule type="cellIs" dxfId="5845" priority="611" stopIfTrue="1" operator="equal">
      <formula>0</formula>
    </cfRule>
  </conditionalFormatting>
  <conditionalFormatting sqref="F165:V165">
    <cfRule type="cellIs" dxfId="5844" priority="610" stopIfTrue="1" operator="equal">
      <formula>0</formula>
    </cfRule>
  </conditionalFormatting>
  <conditionalFormatting sqref="F165:V165">
    <cfRule type="cellIs" dxfId="5843" priority="609" stopIfTrue="1" operator="equal">
      <formula>0</formula>
    </cfRule>
  </conditionalFormatting>
  <conditionalFormatting sqref="F165:V165">
    <cfRule type="cellIs" dxfId="5842" priority="608" stopIfTrue="1" operator="equal">
      <formula>0</formula>
    </cfRule>
  </conditionalFormatting>
  <conditionalFormatting sqref="F165:V165">
    <cfRule type="cellIs" dxfId="5841" priority="607" stopIfTrue="1" operator="equal">
      <formula>0</formula>
    </cfRule>
  </conditionalFormatting>
  <conditionalFormatting sqref="F165:V165">
    <cfRule type="cellIs" dxfId="5840" priority="606" stopIfTrue="1" operator="equal">
      <formula>0</formula>
    </cfRule>
  </conditionalFormatting>
  <conditionalFormatting sqref="F165:V165">
    <cfRule type="cellIs" dxfId="5839" priority="605" stopIfTrue="1" operator="equal">
      <formula>0</formula>
    </cfRule>
  </conditionalFormatting>
  <conditionalFormatting sqref="F165:V165">
    <cfRule type="cellIs" dxfId="5838" priority="604" stopIfTrue="1" operator="equal">
      <formula>0</formula>
    </cfRule>
  </conditionalFormatting>
  <conditionalFormatting sqref="F165:V165">
    <cfRule type="cellIs" dxfId="5837" priority="603" stopIfTrue="1" operator="equal">
      <formula>0</formula>
    </cfRule>
  </conditionalFormatting>
  <conditionalFormatting sqref="F165:V165">
    <cfRule type="cellIs" dxfId="5836" priority="602" stopIfTrue="1" operator="equal">
      <formula>0</formula>
    </cfRule>
  </conditionalFormatting>
  <conditionalFormatting sqref="F165:V165">
    <cfRule type="cellIs" dxfId="5835" priority="601" stopIfTrue="1" operator="equal">
      <formula>0</formula>
    </cfRule>
  </conditionalFormatting>
  <conditionalFormatting sqref="F165:V165">
    <cfRule type="cellIs" dxfId="5834" priority="600" stopIfTrue="1" operator="equal">
      <formula>0</formula>
    </cfRule>
  </conditionalFormatting>
  <conditionalFormatting sqref="F165:V165">
    <cfRule type="cellIs" dxfId="5833" priority="599" stopIfTrue="1" operator="equal">
      <formula>0</formula>
    </cfRule>
  </conditionalFormatting>
  <conditionalFormatting sqref="F165:V165">
    <cfRule type="cellIs" dxfId="5832" priority="598" stopIfTrue="1" operator="equal">
      <formula>0</formula>
    </cfRule>
  </conditionalFormatting>
  <conditionalFormatting sqref="F165:V165">
    <cfRule type="cellIs" dxfId="5831" priority="597" stopIfTrue="1" operator="equal">
      <formula>0</formula>
    </cfRule>
  </conditionalFormatting>
  <conditionalFormatting sqref="F165:V165">
    <cfRule type="cellIs" dxfId="5830" priority="596" stopIfTrue="1" operator="equal">
      <formula>0</formula>
    </cfRule>
  </conditionalFormatting>
  <conditionalFormatting sqref="F165:V165">
    <cfRule type="cellIs" dxfId="5829" priority="595" stopIfTrue="1" operator="equal">
      <formula>0</formula>
    </cfRule>
  </conditionalFormatting>
  <conditionalFormatting sqref="F165:V165">
    <cfRule type="cellIs" dxfId="5828" priority="594" stopIfTrue="1" operator="equal">
      <formula>0</formula>
    </cfRule>
  </conditionalFormatting>
  <conditionalFormatting sqref="F165:V165">
    <cfRule type="cellIs" dxfId="5827" priority="593" stopIfTrue="1" operator="equal">
      <formula>0</formula>
    </cfRule>
  </conditionalFormatting>
  <conditionalFormatting sqref="F165:V165">
    <cfRule type="cellIs" dxfId="5826" priority="592" stopIfTrue="1" operator="equal">
      <formula>0</formula>
    </cfRule>
  </conditionalFormatting>
  <conditionalFormatting sqref="F165:V165">
    <cfRule type="cellIs" dxfId="5825" priority="591" stopIfTrue="1" operator="equal">
      <formula>0</formula>
    </cfRule>
  </conditionalFormatting>
  <conditionalFormatting sqref="F165:V165">
    <cfRule type="cellIs" dxfId="5824" priority="590" stopIfTrue="1" operator="equal">
      <formula>0</formula>
    </cfRule>
  </conditionalFormatting>
  <conditionalFormatting sqref="F165:V165">
    <cfRule type="cellIs" dxfId="5823" priority="589" stopIfTrue="1" operator="equal">
      <formula>0</formula>
    </cfRule>
  </conditionalFormatting>
  <conditionalFormatting sqref="F165:V165">
    <cfRule type="cellIs" dxfId="5822" priority="588" stopIfTrue="1" operator="equal">
      <formula>0</formula>
    </cfRule>
  </conditionalFormatting>
  <conditionalFormatting sqref="F165:V165">
    <cfRule type="cellIs" dxfId="5821" priority="587" stopIfTrue="1" operator="equal">
      <formula>0</formula>
    </cfRule>
  </conditionalFormatting>
  <conditionalFormatting sqref="F165:V165">
    <cfRule type="cellIs" dxfId="5820" priority="586" stopIfTrue="1" operator="equal">
      <formula>0</formula>
    </cfRule>
  </conditionalFormatting>
  <conditionalFormatting sqref="F165:V165">
    <cfRule type="cellIs" dxfId="5819" priority="585" stopIfTrue="1" operator="equal">
      <formula>0</formula>
    </cfRule>
  </conditionalFormatting>
  <conditionalFormatting sqref="F165:V165">
    <cfRule type="cellIs" dxfId="5818" priority="584" stopIfTrue="1" operator="equal">
      <formula>0</formula>
    </cfRule>
  </conditionalFormatting>
  <conditionalFormatting sqref="F165:V165">
    <cfRule type="cellIs" dxfId="5817" priority="583" stopIfTrue="1" operator="equal">
      <formula>0</formula>
    </cfRule>
  </conditionalFormatting>
  <conditionalFormatting sqref="F165:V165">
    <cfRule type="cellIs" dxfId="5816" priority="582" stopIfTrue="1" operator="equal">
      <formula>0</formula>
    </cfRule>
  </conditionalFormatting>
  <conditionalFormatting sqref="F165:V165">
    <cfRule type="cellIs" dxfId="5815" priority="581" stopIfTrue="1" operator="equal">
      <formula>0</formula>
    </cfRule>
  </conditionalFormatting>
  <conditionalFormatting sqref="F165:V165">
    <cfRule type="cellIs" dxfId="5814" priority="580" stopIfTrue="1" operator="equal">
      <formula>0</formula>
    </cfRule>
  </conditionalFormatting>
  <conditionalFormatting sqref="F165:V165">
    <cfRule type="cellIs" dxfId="5813" priority="579" stopIfTrue="1" operator="equal">
      <formula>0</formula>
    </cfRule>
  </conditionalFormatting>
  <conditionalFormatting sqref="F165:V165">
    <cfRule type="cellIs" dxfId="5812" priority="578" stopIfTrue="1" operator="equal">
      <formula>0</formula>
    </cfRule>
  </conditionalFormatting>
  <conditionalFormatting sqref="F165:V165">
    <cfRule type="cellIs" dxfId="5811" priority="577" stopIfTrue="1" operator="equal">
      <formula>0</formula>
    </cfRule>
  </conditionalFormatting>
  <conditionalFormatting sqref="F165:V165">
    <cfRule type="cellIs" dxfId="5810" priority="576" stopIfTrue="1" operator="equal">
      <formula>0</formula>
    </cfRule>
  </conditionalFormatting>
  <conditionalFormatting sqref="F165:V165">
    <cfRule type="cellIs" dxfId="5809" priority="575" stopIfTrue="1" operator="equal">
      <formula>0</formula>
    </cfRule>
  </conditionalFormatting>
  <conditionalFormatting sqref="F165:V165">
    <cfRule type="cellIs" dxfId="5808" priority="574" stopIfTrue="1" operator="equal">
      <formula>0</formula>
    </cfRule>
  </conditionalFormatting>
  <conditionalFormatting sqref="F165:V165">
    <cfRule type="cellIs" dxfId="5807" priority="573" stopIfTrue="1" operator="equal">
      <formula>0</formula>
    </cfRule>
  </conditionalFormatting>
  <conditionalFormatting sqref="F165:V165">
    <cfRule type="cellIs" dxfId="5806" priority="572" stopIfTrue="1" operator="equal">
      <formula>0</formula>
    </cfRule>
  </conditionalFormatting>
  <conditionalFormatting sqref="F165:V165">
    <cfRule type="cellIs" dxfId="5805" priority="571" stopIfTrue="1" operator="equal">
      <formula>0</formula>
    </cfRule>
  </conditionalFormatting>
  <conditionalFormatting sqref="F165:V165">
    <cfRule type="cellIs" dxfId="5804" priority="570" stopIfTrue="1" operator="equal">
      <formula>0</formula>
    </cfRule>
  </conditionalFormatting>
  <conditionalFormatting sqref="D4:D27">
    <cfRule type="cellIs" dxfId="5803" priority="569" operator="equal">
      <formula>0</formula>
    </cfRule>
  </conditionalFormatting>
  <conditionalFormatting sqref="D4:D27">
    <cfRule type="cellIs" dxfId="5802" priority="568" operator="equal">
      <formula>0</formula>
    </cfRule>
  </conditionalFormatting>
  <conditionalFormatting sqref="D31:D54">
    <cfRule type="cellIs" dxfId="5801" priority="567" operator="equal">
      <formula>0</formula>
    </cfRule>
  </conditionalFormatting>
  <conditionalFormatting sqref="D31:D54">
    <cfRule type="cellIs" dxfId="5800" priority="566" operator="equal">
      <formula>0</formula>
    </cfRule>
  </conditionalFormatting>
  <conditionalFormatting sqref="D58:D81">
    <cfRule type="cellIs" dxfId="5799" priority="565" operator="equal">
      <formula>0</formula>
    </cfRule>
  </conditionalFormatting>
  <conditionalFormatting sqref="D58:D81">
    <cfRule type="cellIs" dxfId="5798" priority="564" operator="equal">
      <formula>0</formula>
    </cfRule>
  </conditionalFormatting>
  <conditionalFormatting sqref="D85:D108">
    <cfRule type="cellIs" dxfId="5797" priority="563" operator="equal">
      <formula>0</formula>
    </cfRule>
  </conditionalFormatting>
  <conditionalFormatting sqref="D85:D108">
    <cfRule type="cellIs" dxfId="5796" priority="562" operator="equal">
      <formula>0</formula>
    </cfRule>
  </conditionalFormatting>
  <conditionalFormatting sqref="D112:D135">
    <cfRule type="cellIs" dxfId="5795" priority="561" operator="equal">
      <formula>0</formula>
    </cfRule>
  </conditionalFormatting>
  <conditionalFormatting sqref="D112:D135">
    <cfRule type="cellIs" dxfId="5794" priority="560" operator="equal">
      <formula>0</formula>
    </cfRule>
  </conditionalFormatting>
  <conditionalFormatting sqref="D139:D162">
    <cfRule type="cellIs" dxfId="5793" priority="559" operator="equal">
      <formula>0</formula>
    </cfRule>
  </conditionalFormatting>
  <conditionalFormatting sqref="D139:D162">
    <cfRule type="cellIs" dxfId="5792" priority="558" operator="equal">
      <formula>0</formula>
    </cfRule>
  </conditionalFormatting>
  <conditionalFormatting sqref="D166:D189">
    <cfRule type="cellIs" dxfId="5791" priority="557" operator="equal">
      <formula>0</formula>
    </cfRule>
  </conditionalFormatting>
  <conditionalFormatting sqref="D166:D189">
    <cfRule type="cellIs" dxfId="5790" priority="556" operator="equal">
      <formula>0</formula>
    </cfRule>
  </conditionalFormatting>
  <conditionalFormatting sqref="AE194:AX200">
    <cfRule type="cellIs" dxfId="5789" priority="555" stopIfTrue="1" operator="equal">
      <formula>0</formula>
    </cfRule>
  </conditionalFormatting>
  <conditionalFormatting sqref="D4:D27">
    <cfRule type="cellIs" dxfId="5788" priority="554" operator="equal">
      <formula>0</formula>
    </cfRule>
  </conditionalFormatting>
  <conditionalFormatting sqref="D4:D27">
    <cfRule type="cellIs" dxfId="5787" priority="553" operator="equal">
      <formula>0</formula>
    </cfRule>
  </conditionalFormatting>
  <conditionalFormatting sqref="D31:D54">
    <cfRule type="cellIs" dxfId="5786" priority="552" operator="equal">
      <formula>0</formula>
    </cfRule>
  </conditionalFormatting>
  <conditionalFormatting sqref="D31:D54">
    <cfRule type="cellIs" dxfId="5785" priority="551" operator="equal">
      <formula>0</formula>
    </cfRule>
  </conditionalFormatting>
  <conditionalFormatting sqref="D58:D81">
    <cfRule type="cellIs" dxfId="5784" priority="550" operator="equal">
      <formula>0</formula>
    </cfRule>
  </conditionalFormatting>
  <conditionalFormatting sqref="D58:D81">
    <cfRule type="cellIs" dxfId="5783" priority="549" operator="equal">
      <formula>0</formula>
    </cfRule>
  </conditionalFormatting>
  <conditionalFormatting sqref="D85:D108">
    <cfRule type="cellIs" dxfId="5782" priority="548" operator="equal">
      <formula>0</formula>
    </cfRule>
  </conditionalFormatting>
  <conditionalFormatting sqref="D85:D108">
    <cfRule type="cellIs" dxfId="5781" priority="547" operator="equal">
      <formula>0</formula>
    </cfRule>
  </conditionalFormatting>
  <conditionalFormatting sqref="D112:D135">
    <cfRule type="cellIs" dxfId="5780" priority="546" operator="equal">
      <formula>0</formula>
    </cfRule>
  </conditionalFormatting>
  <conditionalFormatting sqref="D112:D135">
    <cfRule type="cellIs" dxfId="5779" priority="545" operator="equal">
      <formula>0</formula>
    </cfRule>
  </conditionalFormatting>
  <conditionalFormatting sqref="D139:D162">
    <cfRule type="cellIs" dxfId="5778" priority="544" operator="equal">
      <formula>0</formula>
    </cfRule>
  </conditionalFormatting>
  <conditionalFormatting sqref="D139:D162">
    <cfRule type="cellIs" dxfId="5777" priority="543" operator="equal">
      <formula>0</formula>
    </cfRule>
  </conditionalFormatting>
  <conditionalFormatting sqref="D166:D189">
    <cfRule type="cellIs" dxfId="5776" priority="542" operator="equal">
      <formula>0</formula>
    </cfRule>
  </conditionalFormatting>
  <conditionalFormatting sqref="D166:D189">
    <cfRule type="cellIs" dxfId="5775" priority="541" operator="equal">
      <formula>0</formula>
    </cfRule>
  </conditionalFormatting>
  <conditionalFormatting sqref="D4:D27">
    <cfRule type="cellIs" dxfId="5774" priority="540" operator="equal">
      <formula>0</formula>
    </cfRule>
  </conditionalFormatting>
  <conditionalFormatting sqref="D4:D27">
    <cfRule type="cellIs" dxfId="5773" priority="539" operator="equal">
      <formula>0</formula>
    </cfRule>
  </conditionalFormatting>
  <conditionalFormatting sqref="D31:D54">
    <cfRule type="cellIs" dxfId="5772" priority="538" operator="equal">
      <formula>0</formula>
    </cfRule>
  </conditionalFormatting>
  <conditionalFormatting sqref="D31:D54">
    <cfRule type="cellIs" dxfId="5771" priority="537" operator="equal">
      <formula>0</formula>
    </cfRule>
  </conditionalFormatting>
  <conditionalFormatting sqref="D58:D81">
    <cfRule type="cellIs" dxfId="5770" priority="536" operator="equal">
      <formula>0</formula>
    </cfRule>
  </conditionalFormatting>
  <conditionalFormatting sqref="D58:D81">
    <cfRule type="cellIs" dxfId="5769" priority="535" operator="equal">
      <formula>0</formula>
    </cfRule>
  </conditionalFormatting>
  <conditionalFormatting sqref="D85:D108">
    <cfRule type="cellIs" dxfId="5768" priority="534" operator="equal">
      <formula>0</formula>
    </cfRule>
  </conditionalFormatting>
  <conditionalFormatting sqref="D85:D108">
    <cfRule type="cellIs" dxfId="5767" priority="533" operator="equal">
      <formula>0</formula>
    </cfRule>
  </conditionalFormatting>
  <conditionalFormatting sqref="D112:D135">
    <cfRule type="cellIs" dxfId="5766" priority="532" operator="equal">
      <formula>0</formula>
    </cfRule>
  </conditionalFormatting>
  <conditionalFormatting sqref="D112:D135">
    <cfRule type="cellIs" dxfId="5765" priority="531" operator="equal">
      <formula>0</formula>
    </cfRule>
  </conditionalFormatting>
  <conditionalFormatting sqref="D139:D162">
    <cfRule type="cellIs" dxfId="5764" priority="530" operator="equal">
      <formula>0</formula>
    </cfRule>
  </conditionalFormatting>
  <conditionalFormatting sqref="D139:D162">
    <cfRule type="cellIs" dxfId="5763" priority="529" operator="equal">
      <formula>0</formula>
    </cfRule>
  </conditionalFormatting>
  <conditionalFormatting sqref="D166:D189">
    <cfRule type="cellIs" dxfId="5762" priority="528" operator="equal">
      <formula>0</formula>
    </cfRule>
  </conditionalFormatting>
  <conditionalFormatting sqref="D166:D189">
    <cfRule type="cellIs" dxfId="5761" priority="527" operator="equal">
      <formula>0</formula>
    </cfRule>
  </conditionalFormatting>
  <conditionalFormatting sqref="D4:D27">
    <cfRule type="cellIs" dxfId="5760" priority="526" operator="equal">
      <formula>0</formula>
    </cfRule>
  </conditionalFormatting>
  <conditionalFormatting sqref="D4:D27">
    <cfRule type="cellIs" dxfId="5759" priority="525" operator="equal">
      <formula>0</formula>
    </cfRule>
  </conditionalFormatting>
  <conditionalFormatting sqref="D31:D54">
    <cfRule type="cellIs" dxfId="5758" priority="524" operator="equal">
      <formula>0</formula>
    </cfRule>
  </conditionalFormatting>
  <conditionalFormatting sqref="D31:D54">
    <cfRule type="cellIs" dxfId="5757" priority="523" operator="equal">
      <formula>0</formula>
    </cfRule>
  </conditionalFormatting>
  <conditionalFormatting sqref="D58:D81">
    <cfRule type="cellIs" dxfId="5756" priority="522" operator="equal">
      <formula>0</formula>
    </cfRule>
  </conditionalFormatting>
  <conditionalFormatting sqref="D58:D81">
    <cfRule type="cellIs" dxfId="5755" priority="521" operator="equal">
      <formula>0</formula>
    </cfRule>
  </conditionalFormatting>
  <conditionalFormatting sqref="D85:D108">
    <cfRule type="cellIs" dxfId="5754" priority="520" operator="equal">
      <formula>0</formula>
    </cfRule>
  </conditionalFormatting>
  <conditionalFormatting sqref="D85:D108">
    <cfRule type="cellIs" dxfId="5753" priority="519" operator="equal">
      <formula>0</formula>
    </cfRule>
  </conditionalFormatting>
  <conditionalFormatting sqref="D112:D135">
    <cfRule type="cellIs" dxfId="5752" priority="518" operator="equal">
      <formula>0</formula>
    </cfRule>
  </conditionalFormatting>
  <conditionalFormatting sqref="D112:D135">
    <cfRule type="cellIs" dxfId="5751" priority="517" operator="equal">
      <formula>0</formula>
    </cfRule>
  </conditionalFormatting>
  <conditionalFormatting sqref="D139:D162">
    <cfRule type="cellIs" dxfId="5750" priority="516" operator="equal">
      <formula>0</formula>
    </cfRule>
  </conditionalFormatting>
  <conditionalFormatting sqref="D139:D162">
    <cfRule type="cellIs" dxfId="5749" priority="515" operator="equal">
      <formula>0</formula>
    </cfRule>
  </conditionalFormatting>
  <conditionalFormatting sqref="D166:D189">
    <cfRule type="cellIs" dxfId="5748" priority="514" operator="equal">
      <formula>0</formula>
    </cfRule>
  </conditionalFormatting>
  <conditionalFormatting sqref="D166:D189">
    <cfRule type="cellIs" dxfId="5747" priority="513" operator="equal">
      <formula>0</formula>
    </cfRule>
  </conditionalFormatting>
  <conditionalFormatting sqref="D4:D27">
    <cfRule type="cellIs" dxfId="5746" priority="512" operator="equal">
      <formula>0</formula>
    </cfRule>
  </conditionalFormatting>
  <conditionalFormatting sqref="D16:D18">
    <cfRule type="cellIs" dxfId="5745" priority="511" operator="equal">
      <formula>0</formula>
    </cfRule>
  </conditionalFormatting>
  <conditionalFormatting sqref="D19:D21">
    <cfRule type="cellIs" dxfId="5744" priority="510" operator="equal">
      <formula>0</formula>
    </cfRule>
  </conditionalFormatting>
  <conditionalFormatting sqref="D7:D9">
    <cfRule type="cellIs" dxfId="5743" priority="509" operator="equal">
      <formula>0</formula>
    </cfRule>
  </conditionalFormatting>
  <conditionalFormatting sqref="D10:D12">
    <cfRule type="cellIs" dxfId="5742" priority="508" operator="equal">
      <formula>0</formula>
    </cfRule>
  </conditionalFormatting>
  <conditionalFormatting sqref="D13:D15">
    <cfRule type="cellIs" dxfId="5741" priority="507" operator="equal">
      <formula>0</formula>
    </cfRule>
  </conditionalFormatting>
  <conditionalFormatting sqref="D16:D18">
    <cfRule type="cellIs" dxfId="5740" priority="506" operator="equal">
      <formula>0</formula>
    </cfRule>
  </conditionalFormatting>
  <conditionalFormatting sqref="D19:D21">
    <cfRule type="cellIs" dxfId="5739" priority="505" operator="equal">
      <formula>0</formula>
    </cfRule>
  </conditionalFormatting>
  <conditionalFormatting sqref="D7:D9">
    <cfRule type="cellIs" dxfId="5738" priority="504" operator="equal">
      <formula>0</formula>
    </cfRule>
  </conditionalFormatting>
  <conditionalFormatting sqref="D10:D12">
    <cfRule type="cellIs" dxfId="5737" priority="503" operator="equal">
      <formula>0</formula>
    </cfRule>
  </conditionalFormatting>
  <conditionalFormatting sqref="D13:D15">
    <cfRule type="cellIs" dxfId="5736" priority="502" operator="equal">
      <formula>0</formula>
    </cfRule>
  </conditionalFormatting>
  <conditionalFormatting sqref="D16:D18">
    <cfRule type="cellIs" dxfId="5735" priority="501" operator="equal">
      <formula>0</formula>
    </cfRule>
  </conditionalFormatting>
  <conditionalFormatting sqref="D19:D21">
    <cfRule type="cellIs" dxfId="5734" priority="500" operator="equal">
      <formula>0</formula>
    </cfRule>
  </conditionalFormatting>
  <conditionalFormatting sqref="D25:D27">
    <cfRule type="cellIs" dxfId="5733" priority="499" operator="equal">
      <formula>0</formula>
    </cfRule>
  </conditionalFormatting>
  <conditionalFormatting sqref="D22:D24">
    <cfRule type="cellIs" dxfId="5732" priority="498" operator="equal">
      <formula>0</formula>
    </cfRule>
  </conditionalFormatting>
  <conditionalFormatting sqref="D19:D21">
    <cfRule type="cellIs" dxfId="5731" priority="497" operator="equal">
      <formula>0</formula>
    </cfRule>
  </conditionalFormatting>
  <conditionalFormatting sqref="D16:D18">
    <cfRule type="cellIs" dxfId="5730" priority="496" operator="equal">
      <formula>0</formula>
    </cfRule>
  </conditionalFormatting>
  <conditionalFormatting sqref="D13:D15">
    <cfRule type="cellIs" dxfId="5729" priority="495" operator="equal">
      <formula>0</formula>
    </cfRule>
  </conditionalFormatting>
  <conditionalFormatting sqref="D31:D33">
    <cfRule type="cellIs" dxfId="5728" priority="494" operator="equal">
      <formula>0</formula>
    </cfRule>
  </conditionalFormatting>
  <conditionalFormatting sqref="D43:D45">
    <cfRule type="cellIs" dxfId="5727" priority="493" operator="equal">
      <formula>0</formula>
    </cfRule>
  </conditionalFormatting>
  <conditionalFormatting sqref="D46:D48">
    <cfRule type="cellIs" dxfId="5726" priority="492" operator="equal">
      <formula>0</formula>
    </cfRule>
  </conditionalFormatting>
  <conditionalFormatting sqref="D34:D36">
    <cfRule type="cellIs" dxfId="5725" priority="491" operator="equal">
      <formula>0</formula>
    </cfRule>
  </conditionalFormatting>
  <conditionalFormatting sqref="D37:D39">
    <cfRule type="cellIs" dxfId="5724" priority="490" operator="equal">
      <formula>0</formula>
    </cfRule>
  </conditionalFormatting>
  <conditionalFormatting sqref="D40:D42">
    <cfRule type="cellIs" dxfId="5723" priority="489" operator="equal">
      <formula>0</formula>
    </cfRule>
  </conditionalFormatting>
  <conditionalFormatting sqref="D43:D45">
    <cfRule type="cellIs" dxfId="5722" priority="488" operator="equal">
      <formula>0</formula>
    </cfRule>
  </conditionalFormatting>
  <conditionalFormatting sqref="D46:D48">
    <cfRule type="cellIs" dxfId="5721" priority="487" operator="equal">
      <formula>0</formula>
    </cfRule>
  </conditionalFormatting>
  <conditionalFormatting sqref="D34:D36">
    <cfRule type="cellIs" dxfId="5720" priority="486" operator="equal">
      <formula>0</formula>
    </cfRule>
  </conditionalFormatting>
  <conditionalFormatting sqref="D37:D39">
    <cfRule type="cellIs" dxfId="5719" priority="485" operator="equal">
      <formula>0</formula>
    </cfRule>
  </conditionalFormatting>
  <conditionalFormatting sqref="D40:D42">
    <cfRule type="cellIs" dxfId="5718" priority="484" operator="equal">
      <formula>0</formula>
    </cfRule>
  </conditionalFormatting>
  <conditionalFormatting sqref="D43:D45">
    <cfRule type="cellIs" dxfId="5717" priority="483" operator="equal">
      <formula>0</formula>
    </cfRule>
  </conditionalFormatting>
  <conditionalFormatting sqref="D46:D48">
    <cfRule type="cellIs" dxfId="5716" priority="482" operator="equal">
      <formula>0</formula>
    </cfRule>
  </conditionalFormatting>
  <conditionalFormatting sqref="D52:D54">
    <cfRule type="cellIs" dxfId="5715" priority="481" operator="equal">
      <formula>0</formula>
    </cfRule>
  </conditionalFormatting>
  <conditionalFormatting sqref="D49:D51">
    <cfRule type="cellIs" dxfId="5714" priority="480" operator="equal">
      <formula>0</formula>
    </cfRule>
  </conditionalFormatting>
  <conditionalFormatting sqref="D46:D48">
    <cfRule type="cellIs" dxfId="5713" priority="479" operator="equal">
      <formula>0</formula>
    </cfRule>
  </conditionalFormatting>
  <conditionalFormatting sqref="D43:D45">
    <cfRule type="cellIs" dxfId="5712" priority="478" operator="equal">
      <formula>0</formula>
    </cfRule>
  </conditionalFormatting>
  <conditionalFormatting sqref="D40:D42">
    <cfRule type="cellIs" dxfId="5711" priority="477" operator="equal">
      <formula>0</formula>
    </cfRule>
  </conditionalFormatting>
  <conditionalFormatting sqref="D58:D60">
    <cfRule type="cellIs" dxfId="5710" priority="476" operator="equal">
      <formula>0</formula>
    </cfRule>
  </conditionalFormatting>
  <conditionalFormatting sqref="D70:D72">
    <cfRule type="cellIs" dxfId="5709" priority="475" operator="equal">
      <formula>0</formula>
    </cfRule>
  </conditionalFormatting>
  <conditionalFormatting sqref="D73:D75">
    <cfRule type="cellIs" dxfId="5708" priority="474" operator="equal">
      <formula>0</formula>
    </cfRule>
  </conditionalFormatting>
  <conditionalFormatting sqref="D61:D63">
    <cfRule type="cellIs" dxfId="5707" priority="473" operator="equal">
      <formula>0</formula>
    </cfRule>
  </conditionalFormatting>
  <conditionalFormatting sqref="D64:D66">
    <cfRule type="cellIs" dxfId="5706" priority="472" operator="equal">
      <formula>0</formula>
    </cfRule>
  </conditionalFormatting>
  <conditionalFormatting sqref="D67:D69">
    <cfRule type="cellIs" dxfId="5705" priority="471" operator="equal">
      <formula>0</formula>
    </cfRule>
  </conditionalFormatting>
  <conditionalFormatting sqref="D70:D72">
    <cfRule type="cellIs" dxfId="5704" priority="470" operator="equal">
      <formula>0</formula>
    </cfRule>
  </conditionalFormatting>
  <conditionalFormatting sqref="D73:D75">
    <cfRule type="cellIs" dxfId="5703" priority="469" operator="equal">
      <formula>0</formula>
    </cfRule>
  </conditionalFormatting>
  <conditionalFormatting sqref="D61:D63">
    <cfRule type="cellIs" dxfId="5702" priority="468" operator="equal">
      <formula>0</formula>
    </cfRule>
  </conditionalFormatting>
  <conditionalFormatting sqref="D64:D66">
    <cfRule type="cellIs" dxfId="5701" priority="467" operator="equal">
      <formula>0</formula>
    </cfRule>
  </conditionalFormatting>
  <conditionalFormatting sqref="D67:D69">
    <cfRule type="cellIs" dxfId="5700" priority="466" operator="equal">
      <formula>0</formula>
    </cfRule>
  </conditionalFormatting>
  <conditionalFormatting sqref="D70:D72">
    <cfRule type="cellIs" dxfId="5699" priority="465" operator="equal">
      <formula>0</formula>
    </cfRule>
  </conditionalFormatting>
  <conditionalFormatting sqref="D73:D75">
    <cfRule type="cellIs" dxfId="5698" priority="464" operator="equal">
      <formula>0</formula>
    </cfRule>
  </conditionalFormatting>
  <conditionalFormatting sqref="D79:D81">
    <cfRule type="cellIs" dxfId="5697" priority="463" operator="equal">
      <formula>0</formula>
    </cfRule>
  </conditionalFormatting>
  <conditionalFormatting sqref="D76:D78">
    <cfRule type="cellIs" dxfId="5696" priority="462" operator="equal">
      <formula>0</formula>
    </cfRule>
  </conditionalFormatting>
  <conditionalFormatting sqref="D73:D75">
    <cfRule type="cellIs" dxfId="5695" priority="461" operator="equal">
      <formula>0</formula>
    </cfRule>
  </conditionalFormatting>
  <conditionalFormatting sqref="D70:D72">
    <cfRule type="cellIs" dxfId="5694" priority="460" operator="equal">
      <formula>0</formula>
    </cfRule>
  </conditionalFormatting>
  <conditionalFormatting sqref="D67:D69">
    <cfRule type="cellIs" dxfId="5693" priority="459" operator="equal">
      <formula>0</formula>
    </cfRule>
  </conditionalFormatting>
  <conditionalFormatting sqref="D58:D60">
    <cfRule type="cellIs" dxfId="5692" priority="458" operator="equal">
      <formula>0</formula>
    </cfRule>
  </conditionalFormatting>
  <conditionalFormatting sqref="D70:D72">
    <cfRule type="cellIs" dxfId="5691" priority="457" operator="equal">
      <formula>0</formula>
    </cfRule>
  </conditionalFormatting>
  <conditionalFormatting sqref="D73:D75">
    <cfRule type="cellIs" dxfId="5690" priority="456" operator="equal">
      <formula>0</formula>
    </cfRule>
  </conditionalFormatting>
  <conditionalFormatting sqref="D61:D63">
    <cfRule type="cellIs" dxfId="5689" priority="455" operator="equal">
      <formula>0</formula>
    </cfRule>
  </conditionalFormatting>
  <conditionalFormatting sqref="D64:D66">
    <cfRule type="cellIs" dxfId="5688" priority="454" operator="equal">
      <formula>0</formula>
    </cfRule>
  </conditionalFormatting>
  <conditionalFormatting sqref="D67:D69">
    <cfRule type="cellIs" dxfId="5687" priority="453" operator="equal">
      <formula>0</formula>
    </cfRule>
  </conditionalFormatting>
  <conditionalFormatting sqref="D70:D72">
    <cfRule type="cellIs" dxfId="5686" priority="452" operator="equal">
      <formula>0</formula>
    </cfRule>
  </conditionalFormatting>
  <conditionalFormatting sqref="D73:D75">
    <cfRule type="cellIs" dxfId="5685" priority="451" operator="equal">
      <formula>0</formula>
    </cfRule>
  </conditionalFormatting>
  <conditionalFormatting sqref="D61:D63">
    <cfRule type="cellIs" dxfId="5684" priority="450" operator="equal">
      <formula>0</formula>
    </cfRule>
  </conditionalFormatting>
  <conditionalFormatting sqref="D64:D66">
    <cfRule type="cellIs" dxfId="5683" priority="449" operator="equal">
      <formula>0</formula>
    </cfRule>
  </conditionalFormatting>
  <conditionalFormatting sqref="D67:D69">
    <cfRule type="cellIs" dxfId="5682" priority="448" operator="equal">
      <formula>0</formula>
    </cfRule>
  </conditionalFormatting>
  <conditionalFormatting sqref="D70:D72">
    <cfRule type="cellIs" dxfId="5681" priority="447" operator="equal">
      <formula>0</formula>
    </cfRule>
  </conditionalFormatting>
  <conditionalFormatting sqref="D73:D75">
    <cfRule type="cellIs" dxfId="5680" priority="446" operator="equal">
      <formula>0</formula>
    </cfRule>
  </conditionalFormatting>
  <conditionalFormatting sqref="D79:D81">
    <cfRule type="cellIs" dxfId="5679" priority="445" operator="equal">
      <formula>0</formula>
    </cfRule>
  </conditionalFormatting>
  <conditionalFormatting sqref="D76:D78">
    <cfRule type="cellIs" dxfId="5678" priority="444" operator="equal">
      <formula>0</formula>
    </cfRule>
  </conditionalFormatting>
  <conditionalFormatting sqref="D73:D75">
    <cfRule type="cellIs" dxfId="5677" priority="443" operator="equal">
      <formula>0</formula>
    </cfRule>
  </conditionalFormatting>
  <conditionalFormatting sqref="D70:D72">
    <cfRule type="cellIs" dxfId="5676" priority="442" operator="equal">
      <formula>0</formula>
    </cfRule>
  </conditionalFormatting>
  <conditionalFormatting sqref="D67:D69">
    <cfRule type="cellIs" dxfId="5675" priority="441" operator="equal">
      <formula>0</formula>
    </cfRule>
  </conditionalFormatting>
  <conditionalFormatting sqref="D58:D60">
    <cfRule type="cellIs" dxfId="5674" priority="440" operator="equal">
      <formula>0</formula>
    </cfRule>
  </conditionalFormatting>
  <conditionalFormatting sqref="D70:D72">
    <cfRule type="cellIs" dxfId="5673" priority="439" operator="equal">
      <formula>0</formula>
    </cfRule>
  </conditionalFormatting>
  <conditionalFormatting sqref="D73:D75">
    <cfRule type="cellIs" dxfId="5672" priority="438" operator="equal">
      <formula>0</formula>
    </cfRule>
  </conditionalFormatting>
  <conditionalFormatting sqref="D61:D63">
    <cfRule type="cellIs" dxfId="5671" priority="437" operator="equal">
      <formula>0</formula>
    </cfRule>
  </conditionalFormatting>
  <conditionalFormatting sqref="D64:D66">
    <cfRule type="cellIs" dxfId="5670" priority="436" operator="equal">
      <formula>0</formula>
    </cfRule>
  </conditionalFormatting>
  <conditionalFormatting sqref="D67:D69">
    <cfRule type="cellIs" dxfId="5669" priority="435" operator="equal">
      <formula>0</formula>
    </cfRule>
  </conditionalFormatting>
  <conditionalFormatting sqref="D70:D72">
    <cfRule type="cellIs" dxfId="5668" priority="434" operator="equal">
      <formula>0</formula>
    </cfRule>
  </conditionalFormatting>
  <conditionalFormatting sqref="D73:D75">
    <cfRule type="cellIs" dxfId="5667" priority="433" operator="equal">
      <formula>0</formula>
    </cfRule>
  </conditionalFormatting>
  <conditionalFormatting sqref="D61:D63">
    <cfRule type="cellIs" dxfId="5666" priority="432" operator="equal">
      <formula>0</formula>
    </cfRule>
  </conditionalFormatting>
  <conditionalFormatting sqref="D64:D66">
    <cfRule type="cellIs" dxfId="5665" priority="431" operator="equal">
      <formula>0</formula>
    </cfRule>
  </conditionalFormatting>
  <conditionalFormatting sqref="D67:D69">
    <cfRule type="cellIs" dxfId="5664" priority="430" operator="equal">
      <formula>0</formula>
    </cfRule>
  </conditionalFormatting>
  <conditionalFormatting sqref="D70:D72">
    <cfRule type="cellIs" dxfId="5663" priority="429" operator="equal">
      <formula>0</formula>
    </cfRule>
  </conditionalFormatting>
  <conditionalFormatting sqref="D73:D75">
    <cfRule type="cellIs" dxfId="5662" priority="428" operator="equal">
      <formula>0</formula>
    </cfRule>
  </conditionalFormatting>
  <conditionalFormatting sqref="D79:D81">
    <cfRule type="cellIs" dxfId="5661" priority="427" operator="equal">
      <formula>0</formula>
    </cfRule>
  </conditionalFormatting>
  <conditionalFormatting sqref="D76:D78">
    <cfRule type="cellIs" dxfId="5660" priority="426" operator="equal">
      <formula>0</formula>
    </cfRule>
  </conditionalFormatting>
  <conditionalFormatting sqref="D73:D75">
    <cfRule type="cellIs" dxfId="5659" priority="425" operator="equal">
      <formula>0</formula>
    </cfRule>
  </conditionalFormatting>
  <conditionalFormatting sqref="D70:D72">
    <cfRule type="cellIs" dxfId="5658" priority="424" operator="equal">
      <formula>0</formula>
    </cfRule>
  </conditionalFormatting>
  <conditionalFormatting sqref="D67:D69">
    <cfRule type="cellIs" dxfId="5657" priority="423" operator="equal">
      <formula>0</formula>
    </cfRule>
  </conditionalFormatting>
  <conditionalFormatting sqref="D85:D87">
    <cfRule type="cellIs" dxfId="5656" priority="422" operator="equal">
      <formula>0</formula>
    </cfRule>
  </conditionalFormatting>
  <conditionalFormatting sqref="D97:D99">
    <cfRule type="cellIs" dxfId="5655" priority="421" operator="equal">
      <formula>0</formula>
    </cfRule>
  </conditionalFormatting>
  <conditionalFormatting sqref="D100:D102">
    <cfRule type="cellIs" dxfId="5654" priority="420" operator="equal">
      <formula>0</formula>
    </cfRule>
  </conditionalFormatting>
  <conditionalFormatting sqref="D88:D90">
    <cfRule type="cellIs" dxfId="5653" priority="419" operator="equal">
      <formula>0</formula>
    </cfRule>
  </conditionalFormatting>
  <conditionalFormatting sqref="D91:D93">
    <cfRule type="cellIs" dxfId="5652" priority="418" operator="equal">
      <formula>0</formula>
    </cfRule>
  </conditionalFormatting>
  <conditionalFormatting sqref="D94:D96">
    <cfRule type="cellIs" dxfId="5651" priority="417" operator="equal">
      <formula>0</formula>
    </cfRule>
  </conditionalFormatting>
  <conditionalFormatting sqref="D97:D99">
    <cfRule type="cellIs" dxfId="5650" priority="416" operator="equal">
      <formula>0</formula>
    </cfRule>
  </conditionalFormatting>
  <conditionalFormatting sqref="D100:D102">
    <cfRule type="cellIs" dxfId="5649" priority="415" operator="equal">
      <formula>0</formula>
    </cfRule>
  </conditionalFormatting>
  <conditionalFormatting sqref="D88:D90">
    <cfRule type="cellIs" dxfId="5648" priority="414" operator="equal">
      <formula>0</formula>
    </cfRule>
  </conditionalFormatting>
  <conditionalFormatting sqref="D91:D93">
    <cfRule type="cellIs" dxfId="5647" priority="413" operator="equal">
      <formula>0</formula>
    </cfRule>
  </conditionalFormatting>
  <conditionalFormatting sqref="D94:D96">
    <cfRule type="cellIs" dxfId="5646" priority="412" operator="equal">
      <formula>0</formula>
    </cfRule>
  </conditionalFormatting>
  <conditionalFormatting sqref="D97:D99">
    <cfRule type="cellIs" dxfId="5645" priority="411" operator="equal">
      <formula>0</formula>
    </cfRule>
  </conditionalFormatting>
  <conditionalFormatting sqref="D100:D102">
    <cfRule type="cellIs" dxfId="5644" priority="410" operator="equal">
      <formula>0</formula>
    </cfRule>
  </conditionalFormatting>
  <conditionalFormatting sqref="D106:D108">
    <cfRule type="cellIs" dxfId="5643" priority="409" operator="equal">
      <formula>0</formula>
    </cfRule>
  </conditionalFormatting>
  <conditionalFormatting sqref="D103:D105">
    <cfRule type="cellIs" dxfId="5642" priority="408" operator="equal">
      <formula>0</formula>
    </cfRule>
  </conditionalFormatting>
  <conditionalFormatting sqref="D100:D102">
    <cfRule type="cellIs" dxfId="5641" priority="407" operator="equal">
      <formula>0</formula>
    </cfRule>
  </conditionalFormatting>
  <conditionalFormatting sqref="D97:D99">
    <cfRule type="cellIs" dxfId="5640" priority="406" operator="equal">
      <formula>0</formula>
    </cfRule>
  </conditionalFormatting>
  <conditionalFormatting sqref="D94:D96">
    <cfRule type="cellIs" dxfId="5639" priority="405" operator="equal">
      <formula>0</formula>
    </cfRule>
  </conditionalFormatting>
  <conditionalFormatting sqref="D112:D114">
    <cfRule type="cellIs" dxfId="5638" priority="404" operator="equal">
      <formula>0</formula>
    </cfRule>
  </conditionalFormatting>
  <conditionalFormatting sqref="D124:D126">
    <cfRule type="cellIs" dxfId="5637" priority="403" operator="equal">
      <formula>0</formula>
    </cfRule>
  </conditionalFormatting>
  <conditionalFormatting sqref="D127:D129">
    <cfRule type="cellIs" dxfId="5636" priority="402" operator="equal">
      <formula>0</formula>
    </cfRule>
  </conditionalFormatting>
  <conditionalFormatting sqref="D115:D117">
    <cfRule type="cellIs" dxfId="5635" priority="401" operator="equal">
      <formula>0</formula>
    </cfRule>
  </conditionalFormatting>
  <conditionalFormatting sqref="D118:D135">
    <cfRule type="cellIs" dxfId="5634" priority="400" operator="equal">
      <formula>0</formula>
    </cfRule>
  </conditionalFormatting>
  <conditionalFormatting sqref="D121:D123">
    <cfRule type="cellIs" dxfId="5633" priority="399" operator="equal">
      <formula>0</formula>
    </cfRule>
  </conditionalFormatting>
  <conditionalFormatting sqref="D124:D126">
    <cfRule type="cellIs" dxfId="5632" priority="398" operator="equal">
      <formula>0</formula>
    </cfRule>
  </conditionalFormatting>
  <conditionalFormatting sqref="D127:D129">
    <cfRule type="cellIs" dxfId="5631" priority="397" operator="equal">
      <formula>0</formula>
    </cfRule>
  </conditionalFormatting>
  <conditionalFormatting sqref="D115:D117">
    <cfRule type="cellIs" dxfId="5630" priority="396" operator="equal">
      <formula>0</formula>
    </cfRule>
  </conditionalFormatting>
  <conditionalFormatting sqref="D118:D135">
    <cfRule type="cellIs" dxfId="5629" priority="395" operator="equal">
      <formula>0</formula>
    </cfRule>
  </conditionalFormatting>
  <conditionalFormatting sqref="D121:D123">
    <cfRule type="cellIs" dxfId="5628" priority="394" operator="equal">
      <formula>0</formula>
    </cfRule>
  </conditionalFormatting>
  <conditionalFormatting sqref="D124:D126">
    <cfRule type="cellIs" dxfId="5627" priority="393" operator="equal">
      <formula>0</formula>
    </cfRule>
  </conditionalFormatting>
  <conditionalFormatting sqref="D127:D129">
    <cfRule type="cellIs" dxfId="5626" priority="392" operator="equal">
      <formula>0</formula>
    </cfRule>
  </conditionalFormatting>
  <conditionalFormatting sqref="D133:D135">
    <cfRule type="cellIs" dxfId="5625" priority="391" operator="equal">
      <formula>0</formula>
    </cfRule>
  </conditionalFormatting>
  <conditionalFormatting sqref="D130:D132">
    <cfRule type="cellIs" dxfId="5624" priority="390" operator="equal">
      <formula>0</formula>
    </cfRule>
  </conditionalFormatting>
  <conditionalFormatting sqref="D127:D129">
    <cfRule type="cellIs" dxfId="5623" priority="389" operator="equal">
      <formula>0</formula>
    </cfRule>
  </conditionalFormatting>
  <conditionalFormatting sqref="D124:D126">
    <cfRule type="cellIs" dxfId="5622" priority="388" operator="equal">
      <formula>0</formula>
    </cfRule>
  </conditionalFormatting>
  <conditionalFormatting sqref="D121:D123">
    <cfRule type="cellIs" dxfId="5621" priority="387" operator="equal">
      <formula>0</formula>
    </cfRule>
  </conditionalFormatting>
  <conditionalFormatting sqref="D139:D141">
    <cfRule type="cellIs" dxfId="5620" priority="386" operator="equal">
      <formula>0</formula>
    </cfRule>
  </conditionalFormatting>
  <conditionalFormatting sqref="D151:D153">
    <cfRule type="cellIs" dxfId="5619" priority="385" operator="equal">
      <formula>0</formula>
    </cfRule>
  </conditionalFormatting>
  <conditionalFormatting sqref="D154:D156">
    <cfRule type="cellIs" dxfId="5618" priority="384" operator="equal">
      <formula>0</formula>
    </cfRule>
  </conditionalFormatting>
  <conditionalFormatting sqref="D142:D144">
    <cfRule type="cellIs" dxfId="5617" priority="383" operator="equal">
      <formula>0</formula>
    </cfRule>
  </conditionalFormatting>
  <conditionalFormatting sqref="D145:D147">
    <cfRule type="cellIs" dxfId="5616" priority="382" operator="equal">
      <formula>0</formula>
    </cfRule>
  </conditionalFormatting>
  <conditionalFormatting sqref="D148:D150">
    <cfRule type="cellIs" dxfId="5615" priority="381" operator="equal">
      <formula>0</formula>
    </cfRule>
  </conditionalFormatting>
  <conditionalFormatting sqref="D151:D153">
    <cfRule type="cellIs" dxfId="5614" priority="380" operator="equal">
      <formula>0</formula>
    </cfRule>
  </conditionalFormatting>
  <conditionalFormatting sqref="D154:D156">
    <cfRule type="cellIs" dxfId="5613" priority="379" operator="equal">
      <formula>0</formula>
    </cfRule>
  </conditionalFormatting>
  <conditionalFormatting sqref="D142:D144">
    <cfRule type="cellIs" dxfId="5612" priority="378" operator="equal">
      <formula>0</formula>
    </cfRule>
  </conditionalFormatting>
  <conditionalFormatting sqref="D145:D147">
    <cfRule type="cellIs" dxfId="5611" priority="377" operator="equal">
      <formula>0</formula>
    </cfRule>
  </conditionalFormatting>
  <conditionalFormatting sqref="D148:D150">
    <cfRule type="cellIs" dxfId="5610" priority="376" operator="equal">
      <formula>0</formula>
    </cfRule>
  </conditionalFormatting>
  <conditionalFormatting sqref="D151:D153">
    <cfRule type="cellIs" dxfId="5609" priority="375" operator="equal">
      <formula>0</formula>
    </cfRule>
  </conditionalFormatting>
  <conditionalFormatting sqref="D154:D156">
    <cfRule type="cellIs" dxfId="5608" priority="374" operator="equal">
      <formula>0</formula>
    </cfRule>
  </conditionalFormatting>
  <conditionalFormatting sqref="D160:D162">
    <cfRule type="cellIs" dxfId="5607" priority="373" operator="equal">
      <formula>0</formula>
    </cfRule>
  </conditionalFormatting>
  <conditionalFormatting sqref="D157:D159">
    <cfRule type="cellIs" dxfId="5606" priority="372" operator="equal">
      <formula>0</formula>
    </cfRule>
  </conditionalFormatting>
  <conditionalFormatting sqref="D154:D156">
    <cfRule type="cellIs" dxfId="5605" priority="371" operator="equal">
      <formula>0</formula>
    </cfRule>
  </conditionalFormatting>
  <conditionalFormatting sqref="D151:D153">
    <cfRule type="cellIs" dxfId="5604" priority="370" operator="equal">
      <formula>0</formula>
    </cfRule>
  </conditionalFormatting>
  <conditionalFormatting sqref="D148:D150">
    <cfRule type="cellIs" dxfId="5603" priority="369" operator="equal">
      <formula>0</formula>
    </cfRule>
  </conditionalFormatting>
  <conditionalFormatting sqref="D166:D168">
    <cfRule type="cellIs" dxfId="5602" priority="368" operator="equal">
      <formula>0</formula>
    </cfRule>
  </conditionalFormatting>
  <conditionalFormatting sqref="D178:D180">
    <cfRule type="cellIs" dxfId="5601" priority="367" operator="equal">
      <formula>0</formula>
    </cfRule>
  </conditionalFormatting>
  <conditionalFormatting sqref="D181:D183">
    <cfRule type="cellIs" dxfId="5600" priority="366" operator="equal">
      <formula>0</formula>
    </cfRule>
  </conditionalFormatting>
  <conditionalFormatting sqref="D169:D171">
    <cfRule type="cellIs" dxfId="5599" priority="365" operator="equal">
      <formula>0</formula>
    </cfRule>
  </conditionalFormatting>
  <conditionalFormatting sqref="D172:D174">
    <cfRule type="cellIs" dxfId="5598" priority="364" operator="equal">
      <formula>0</formula>
    </cfRule>
  </conditionalFormatting>
  <conditionalFormatting sqref="D175:D177">
    <cfRule type="cellIs" dxfId="5597" priority="363" operator="equal">
      <formula>0</formula>
    </cfRule>
  </conditionalFormatting>
  <conditionalFormatting sqref="D178:D180">
    <cfRule type="cellIs" dxfId="5596" priority="362" operator="equal">
      <formula>0</formula>
    </cfRule>
  </conditionalFormatting>
  <conditionalFormatting sqref="D181:D183">
    <cfRule type="cellIs" dxfId="5595" priority="361" operator="equal">
      <formula>0</formula>
    </cfRule>
  </conditionalFormatting>
  <conditionalFormatting sqref="D169:D171">
    <cfRule type="cellIs" dxfId="5594" priority="360" operator="equal">
      <formula>0</formula>
    </cfRule>
  </conditionalFormatting>
  <conditionalFormatting sqref="D172:D174">
    <cfRule type="cellIs" dxfId="5593" priority="359" operator="equal">
      <formula>0</formula>
    </cfRule>
  </conditionalFormatting>
  <conditionalFormatting sqref="D175:D177">
    <cfRule type="cellIs" dxfId="5592" priority="358" operator="equal">
      <formula>0</formula>
    </cfRule>
  </conditionalFormatting>
  <conditionalFormatting sqref="D178:D180">
    <cfRule type="cellIs" dxfId="5591" priority="357" operator="equal">
      <formula>0</formula>
    </cfRule>
  </conditionalFormatting>
  <conditionalFormatting sqref="D181:D183">
    <cfRule type="cellIs" dxfId="5590" priority="356" operator="equal">
      <formula>0</formula>
    </cfRule>
  </conditionalFormatting>
  <conditionalFormatting sqref="D187:D189">
    <cfRule type="cellIs" dxfId="5589" priority="355" operator="equal">
      <formula>0</formula>
    </cfRule>
  </conditionalFormatting>
  <conditionalFormatting sqref="D184:D186">
    <cfRule type="cellIs" dxfId="5588" priority="354" operator="equal">
      <formula>0</formula>
    </cfRule>
  </conditionalFormatting>
  <conditionalFormatting sqref="D181:D183">
    <cfRule type="cellIs" dxfId="5587" priority="353" operator="equal">
      <formula>0</formula>
    </cfRule>
  </conditionalFormatting>
  <conditionalFormatting sqref="D178:D180">
    <cfRule type="cellIs" dxfId="5586" priority="352" operator="equal">
      <formula>0</formula>
    </cfRule>
  </conditionalFormatting>
  <conditionalFormatting sqref="D175:D177">
    <cfRule type="cellIs" dxfId="5585" priority="351" operator="equal">
      <formula>0</formula>
    </cfRule>
  </conditionalFormatting>
  <conditionalFormatting sqref="D34:D36">
    <cfRule type="cellIs" dxfId="5584" priority="350" operator="equal">
      <formula>0</formula>
    </cfRule>
  </conditionalFormatting>
  <conditionalFormatting sqref="D37:D39">
    <cfRule type="cellIs" dxfId="5583" priority="349" operator="equal">
      <formula>0</formula>
    </cfRule>
  </conditionalFormatting>
  <conditionalFormatting sqref="D85:D87">
    <cfRule type="cellIs" dxfId="5582" priority="348" operator="equal">
      <formula>0</formula>
    </cfRule>
  </conditionalFormatting>
  <conditionalFormatting sqref="D85:D87">
    <cfRule type="cellIs" dxfId="5581" priority="347" operator="equal">
      <formula>0</formula>
    </cfRule>
  </conditionalFormatting>
  <conditionalFormatting sqref="D85:D87">
    <cfRule type="cellIs" dxfId="5580" priority="346" operator="equal">
      <formula>0</formula>
    </cfRule>
  </conditionalFormatting>
  <conditionalFormatting sqref="D85:D87">
    <cfRule type="cellIs" dxfId="5579" priority="345" operator="equal">
      <formula>0</formula>
    </cfRule>
  </conditionalFormatting>
  <conditionalFormatting sqref="D88:D90">
    <cfRule type="cellIs" dxfId="5578" priority="344" operator="equal">
      <formula>0</formula>
    </cfRule>
  </conditionalFormatting>
  <conditionalFormatting sqref="D88:D90">
    <cfRule type="cellIs" dxfId="5577" priority="343" operator="equal">
      <formula>0</formula>
    </cfRule>
  </conditionalFormatting>
  <conditionalFormatting sqref="D139:D141">
    <cfRule type="cellIs" dxfId="5576" priority="342" operator="equal">
      <formula>0</formula>
    </cfRule>
  </conditionalFormatting>
  <conditionalFormatting sqref="D139:D141">
    <cfRule type="cellIs" dxfId="5575" priority="341" operator="equal">
      <formula>0</formula>
    </cfRule>
  </conditionalFormatting>
  <conditionalFormatting sqref="D139:D141">
    <cfRule type="cellIs" dxfId="5574" priority="340" operator="equal">
      <formula>0</formula>
    </cfRule>
  </conditionalFormatting>
  <conditionalFormatting sqref="D142:D144">
    <cfRule type="cellIs" dxfId="5573" priority="339" operator="equal">
      <formula>0</formula>
    </cfRule>
  </conditionalFormatting>
  <conditionalFormatting sqref="D142:D144">
    <cfRule type="cellIs" dxfId="5572" priority="338" operator="equal">
      <formula>0</formula>
    </cfRule>
  </conditionalFormatting>
  <conditionalFormatting sqref="D142:D144">
    <cfRule type="cellIs" dxfId="5571" priority="337" operator="equal">
      <formula>0</formula>
    </cfRule>
  </conditionalFormatting>
  <conditionalFormatting sqref="D145:D147">
    <cfRule type="cellIs" dxfId="5570" priority="336" operator="equal">
      <formula>0</formula>
    </cfRule>
  </conditionalFormatting>
  <conditionalFormatting sqref="D145:D147">
    <cfRule type="cellIs" dxfId="5569" priority="335" operator="equal">
      <formula>0</formula>
    </cfRule>
  </conditionalFormatting>
  <conditionalFormatting sqref="D145:D147">
    <cfRule type="cellIs" dxfId="5568" priority="334" operator="equal">
      <formula>0</formula>
    </cfRule>
  </conditionalFormatting>
  <conditionalFormatting sqref="D148:D150">
    <cfRule type="cellIs" dxfId="5567" priority="333" operator="equal">
      <formula>0</formula>
    </cfRule>
  </conditionalFormatting>
  <conditionalFormatting sqref="D148:D150">
    <cfRule type="cellIs" dxfId="5566" priority="332" operator="equal">
      <formula>0</formula>
    </cfRule>
  </conditionalFormatting>
  <conditionalFormatting sqref="D148:D150">
    <cfRule type="cellIs" dxfId="5565" priority="331" operator="equal">
      <formula>0</formula>
    </cfRule>
  </conditionalFormatting>
  <conditionalFormatting sqref="D121:D123">
    <cfRule type="cellIs" dxfId="5564" priority="330" operator="equal">
      <formula>0</formula>
    </cfRule>
  </conditionalFormatting>
  <conditionalFormatting sqref="D112:D114">
    <cfRule type="cellIs" dxfId="5563" priority="329" operator="equal">
      <formula>0</formula>
    </cfRule>
  </conditionalFormatting>
  <conditionalFormatting sqref="D112:D114">
    <cfRule type="cellIs" dxfId="5562" priority="328" operator="equal">
      <formula>0</formula>
    </cfRule>
  </conditionalFormatting>
  <conditionalFormatting sqref="D115:D117">
    <cfRule type="cellIs" dxfId="5561" priority="327" operator="equal">
      <formula>0</formula>
    </cfRule>
  </conditionalFormatting>
  <conditionalFormatting sqref="D115:D117">
    <cfRule type="cellIs" dxfId="5560" priority="326" operator="equal">
      <formula>0</formula>
    </cfRule>
  </conditionalFormatting>
  <conditionalFormatting sqref="D118:D135">
    <cfRule type="cellIs" dxfId="5559" priority="325" operator="equal">
      <formula>0</formula>
    </cfRule>
  </conditionalFormatting>
  <conditionalFormatting sqref="D118:D135">
    <cfRule type="cellIs" dxfId="5558" priority="324" operator="equal">
      <formula>0</formula>
    </cfRule>
  </conditionalFormatting>
  <conditionalFormatting sqref="D118:D135">
    <cfRule type="cellIs" dxfId="5557" priority="323" operator="equal">
      <formula>0</formula>
    </cfRule>
  </conditionalFormatting>
  <conditionalFormatting sqref="D118:D135">
    <cfRule type="cellIs" dxfId="5556" priority="322" operator="equal">
      <formula>0</formula>
    </cfRule>
  </conditionalFormatting>
  <conditionalFormatting sqref="D121:D123">
    <cfRule type="cellIs" dxfId="5555" priority="321" operator="equal">
      <formula>0</formula>
    </cfRule>
  </conditionalFormatting>
  <conditionalFormatting sqref="D121:D123">
    <cfRule type="cellIs" dxfId="5554" priority="320" operator="equal">
      <formula>0</formula>
    </cfRule>
  </conditionalFormatting>
  <conditionalFormatting sqref="D121:D123">
    <cfRule type="cellIs" dxfId="5553" priority="319" operator="equal">
      <formula>0</formula>
    </cfRule>
  </conditionalFormatting>
  <conditionalFormatting sqref="D121:D123">
    <cfRule type="cellIs" dxfId="5552" priority="318" operator="equal">
      <formula>0</formula>
    </cfRule>
  </conditionalFormatting>
  <conditionalFormatting sqref="D4:D27">
    <cfRule type="cellIs" dxfId="5551" priority="317" operator="equal">
      <formula>0</formula>
    </cfRule>
  </conditionalFormatting>
  <conditionalFormatting sqref="D31:D54">
    <cfRule type="cellIs" dxfId="5550" priority="316" operator="equal">
      <formula>0</formula>
    </cfRule>
  </conditionalFormatting>
  <conditionalFormatting sqref="D58:D81">
    <cfRule type="cellIs" dxfId="5549" priority="315" operator="equal">
      <formula>0</formula>
    </cfRule>
  </conditionalFormatting>
  <conditionalFormatting sqref="D85:D108">
    <cfRule type="cellIs" dxfId="5548" priority="314" operator="equal">
      <formula>0</formula>
    </cfRule>
  </conditionalFormatting>
  <conditionalFormatting sqref="D112:D135">
    <cfRule type="cellIs" dxfId="5547" priority="313" operator="equal">
      <formula>0</formula>
    </cfRule>
  </conditionalFormatting>
  <conditionalFormatting sqref="D139:D162">
    <cfRule type="cellIs" dxfId="5546" priority="312" operator="equal">
      <formula>0</formula>
    </cfRule>
  </conditionalFormatting>
  <conditionalFormatting sqref="D166:D189">
    <cfRule type="cellIs" dxfId="5545" priority="311" operator="equal">
      <formula>0</formula>
    </cfRule>
  </conditionalFormatting>
  <conditionalFormatting sqref="D31:D54">
    <cfRule type="cellIs" dxfId="5544" priority="310" operator="equal">
      <formula>0</formula>
    </cfRule>
  </conditionalFormatting>
  <conditionalFormatting sqref="D43:D45">
    <cfRule type="cellIs" dxfId="5543" priority="309" operator="equal">
      <formula>0</formula>
    </cfRule>
  </conditionalFormatting>
  <conditionalFormatting sqref="D46:D48">
    <cfRule type="cellIs" dxfId="5542" priority="308" operator="equal">
      <formula>0</formula>
    </cfRule>
  </conditionalFormatting>
  <conditionalFormatting sqref="D34:D36">
    <cfRule type="cellIs" dxfId="5541" priority="307" operator="equal">
      <formula>0</formula>
    </cfRule>
  </conditionalFormatting>
  <conditionalFormatting sqref="D37:D39">
    <cfRule type="cellIs" dxfId="5540" priority="306" operator="equal">
      <formula>0</formula>
    </cfRule>
  </conditionalFormatting>
  <conditionalFormatting sqref="D40:D42">
    <cfRule type="cellIs" dxfId="5539" priority="305" operator="equal">
      <formula>0</formula>
    </cfRule>
  </conditionalFormatting>
  <conditionalFormatting sqref="D43:D45">
    <cfRule type="cellIs" dxfId="5538" priority="304" operator="equal">
      <formula>0</formula>
    </cfRule>
  </conditionalFormatting>
  <conditionalFormatting sqref="D46:D48">
    <cfRule type="cellIs" dxfId="5537" priority="303" operator="equal">
      <formula>0</formula>
    </cfRule>
  </conditionalFormatting>
  <conditionalFormatting sqref="D34:D36">
    <cfRule type="cellIs" dxfId="5536" priority="302" operator="equal">
      <formula>0</formula>
    </cfRule>
  </conditionalFormatting>
  <conditionalFormatting sqref="D37:D39">
    <cfRule type="cellIs" dxfId="5535" priority="301" operator="equal">
      <formula>0</formula>
    </cfRule>
  </conditionalFormatting>
  <conditionalFormatting sqref="D40:D42">
    <cfRule type="cellIs" dxfId="5534" priority="300" operator="equal">
      <formula>0</formula>
    </cfRule>
  </conditionalFormatting>
  <conditionalFormatting sqref="D43:D45">
    <cfRule type="cellIs" dxfId="5533" priority="299" operator="equal">
      <formula>0</formula>
    </cfRule>
  </conditionalFormatting>
  <conditionalFormatting sqref="D46:D48">
    <cfRule type="cellIs" dxfId="5532" priority="298" operator="equal">
      <formula>0</formula>
    </cfRule>
  </conditionalFormatting>
  <conditionalFormatting sqref="D52:D54">
    <cfRule type="cellIs" dxfId="5531" priority="297" operator="equal">
      <formula>0</formula>
    </cfRule>
  </conditionalFormatting>
  <conditionalFormatting sqref="D49:D51">
    <cfRule type="cellIs" dxfId="5530" priority="296" operator="equal">
      <formula>0</formula>
    </cfRule>
  </conditionalFormatting>
  <conditionalFormatting sqref="D46:D48">
    <cfRule type="cellIs" dxfId="5529" priority="295" operator="equal">
      <formula>0</formula>
    </cfRule>
  </conditionalFormatting>
  <conditionalFormatting sqref="D43:D45">
    <cfRule type="cellIs" dxfId="5528" priority="294" operator="equal">
      <formula>0</formula>
    </cfRule>
  </conditionalFormatting>
  <conditionalFormatting sqref="D40:D42">
    <cfRule type="cellIs" dxfId="5527" priority="293" operator="equal">
      <formula>0</formula>
    </cfRule>
  </conditionalFormatting>
  <conditionalFormatting sqref="D31:D54">
    <cfRule type="cellIs" dxfId="5526" priority="292" operator="equal">
      <formula>0</formula>
    </cfRule>
  </conditionalFormatting>
  <conditionalFormatting sqref="D58:D81">
    <cfRule type="cellIs" dxfId="5525" priority="291" operator="equal">
      <formula>0</formula>
    </cfRule>
  </conditionalFormatting>
  <conditionalFormatting sqref="D70:D72">
    <cfRule type="cellIs" dxfId="5524" priority="290" operator="equal">
      <formula>0</formula>
    </cfRule>
  </conditionalFormatting>
  <conditionalFormatting sqref="D73:D75">
    <cfRule type="cellIs" dxfId="5523" priority="289" operator="equal">
      <formula>0</formula>
    </cfRule>
  </conditionalFormatting>
  <conditionalFormatting sqref="D61:D63">
    <cfRule type="cellIs" dxfId="5522" priority="288" operator="equal">
      <formula>0</formula>
    </cfRule>
  </conditionalFormatting>
  <conditionalFormatting sqref="D64:D66">
    <cfRule type="cellIs" dxfId="5521" priority="287" operator="equal">
      <formula>0</formula>
    </cfRule>
  </conditionalFormatting>
  <conditionalFormatting sqref="D67:D69">
    <cfRule type="cellIs" dxfId="5520" priority="286" operator="equal">
      <formula>0</formula>
    </cfRule>
  </conditionalFormatting>
  <conditionalFormatting sqref="D70:D72">
    <cfRule type="cellIs" dxfId="5519" priority="285" operator="equal">
      <formula>0</formula>
    </cfRule>
  </conditionalFormatting>
  <conditionalFormatting sqref="D73:D75">
    <cfRule type="cellIs" dxfId="5518" priority="284" operator="equal">
      <formula>0</formula>
    </cfRule>
  </conditionalFormatting>
  <conditionalFormatting sqref="D61:D63">
    <cfRule type="cellIs" dxfId="5517" priority="283" operator="equal">
      <formula>0</formula>
    </cfRule>
  </conditionalFormatting>
  <conditionalFormatting sqref="D64:D66">
    <cfRule type="cellIs" dxfId="5516" priority="282" operator="equal">
      <formula>0</formula>
    </cfRule>
  </conditionalFormatting>
  <conditionalFormatting sqref="D67:D69">
    <cfRule type="cellIs" dxfId="5515" priority="281" operator="equal">
      <formula>0</formula>
    </cfRule>
  </conditionalFormatting>
  <conditionalFormatting sqref="D70:D72">
    <cfRule type="cellIs" dxfId="5514" priority="280" operator="equal">
      <formula>0</formula>
    </cfRule>
  </conditionalFormatting>
  <conditionalFormatting sqref="D73:D75">
    <cfRule type="cellIs" dxfId="5513" priority="279" operator="equal">
      <formula>0</formula>
    </cfRule>
  </conditionalFormatting>
  <conditionalFormatting sqref="D79:D81">
    <cfRule type="cellIs" dxfId="5512" priority="278" operator="equal">
      <formula>0</formula>
    </cfRule>
  </conditionalFormatting>
  <conditionalFormatting sqref="D76:D78">
    <cfRule type="cellIs" dxfId="5511" priority="277" operator="equal">
      <formula>0</formula>
    </cfRule>
  </conditionalFormatting>
  <conditionalFormatting sqref="D73:D75">
    <cfRule type="cellIs" dxfId="5510" priority="276" operator="equal">
      <formula>0</formula>
    </cfRule>
  </conditionalFormatting>
  <conditionalFormatting sqref="D70:D72">
    <cfRule type="cellIs" dxfId="5509" priority="275" operator="equal">
      <formula>0</formula>
    </cfRule>
  </conditionalFormatting>
  <conditionalFormatting sqref="D67:D69">
    <cfRule type="cellIs" dxfId="5508" priority="274" operator="equal">
      <formula>0</formula>
    </cfRule>
  </conditionalFormatting>
  <conditionalFormatting sqref="D58:D81">
    <cfRule type="cellIs" dxfId="5507" priority="273" operator="equal">
      <formula>0</formula>
    </cfRule>
  </conditionalFormatting>
  <conditionalFormatting sqref="D85:D108">
    <cfRule type="cellIs" dxfId="5506" priority="272" operator="equal">
      <formula>0</formula>
    </cfRule>
  </conditionalFormatting>
  <conditionalFormatting sqref="D97:D99">
    <cfRule type="cellIs" dxfId="5505" priority="271" operator="equal">
      <formula>0</formula>
    </cfRule>
  </conditionalFormatting>
  <conditionalFormatting sqref="D100:D102">
    <cfRule type="cellIs" dxfId="5504" priority="270" operator="equal">
      <formula>0</formula>
    </cfRule>
  </conditionalFormatting>
  <conditionalFormatting sqref="D88:D90">
    <cfRule type="cellIs" dxfId="5503" priority="269" operator="equal">
      <formula>0</formula>
    </cfRule>
  </conditionalFormatting>
  <conditionalFormatting sqref="D91:D93">
    <cfRule type="cellIs" dxfId="5502" priority="268" operator="equal">
      <formula>0</formula>
    </cfRule>
  </conditionalFormatting>
  <conditionalFormatting sqref="D94:D96">
    <cfRule type="cellIs" dxfId="5501" priority="267" operator="equal">
      <formula>0</formula>
    </cfRule>
  </conditionalFormatting>
  <conditionalFormatting sqref="D97:D99">
    <cfRule type="cellIs" dxfId="5500" priority="266" operator="equal">
      <formula>0</formula>
    </cfRule>
  </conditionalFormatting>
  <conditionalFormatting sqref="D100:D102">
    <cfRule type="cellIs" dxfId="5499" priority="265" operator="equal">
      <formula>0</formula>
    </cfRule>
  </conditionalFormatting>
  <conditionalFormatting sqref="D88:D90">
    <cfRule type="cellIs" dxfId="5498" priority="264" operator="equal">
      <formula>0</formula>
    </cfRule>
  </conditionalFormatting>
  <conditionalFormatting sqref="D91:D93">
    <cfRule type="cellIs" dxfId="5497" priority="263" operator="equal">
      <formula>0</formula>
    </cfRule>
  </conditionalFormatting>
  <conditionalFormatting sqref="D94:D96">
    <cfRule type="cellIs" dxfId="5496" priority="262" operator="equal">
      <formula>0</formula>
    </cfRule>
  </conditionalFormatting>
  <conditionalFormatting sqref="D97:D99">
    <cfRule type="cellIs" dxfId="5495" priority="261" operator="equal">
      <formula>0</formula>
    </cfRule>
  </conditionalFormatting>
  <conditionalFormatting sqref="D100:D102">
    <cfRule type="cellIs" dxfId="5494" priority="260" operator="equal">
      <formula>0</formula>
    </cfRule>
  </conditionalFormatting>
  <conditionalFormatting sqref="D106:D108">
    <cfRule type="cellIs" dxfId="5493" priority="259" operator="equal">
      <formula>0</formula>
    </cfRule>
  </conditionalFormatting>
  <conditionalFormatting sqref="D103:D105">
    <cfRule type="cellIs" dxfId="5492" priority="258" operator="equal">
      <formula>0</formula>
    </cfRule>
  </conditionalFormatting>
  <conditionalFormatting sqref="D100:D102">
    <cfRule type="cellIs" dxfId="5491" priority="257" operator="equal">
      <formula>0</formula>
    </cfRule>
  </conditionalFormatting>
  <conditionalFormatting sqref="D97:D99">
    <cfRule type="cellIs" dxfId="5490" priority="256" operator="equal">
      <formula>0</formula>
    </cfRule>
  </conditionalFormatting>
  <conditionalFormatting sqref="D94:D96">
    <cfRule type="cellIs" dxfId="5489" priority="255" operator="equal">
      <formula>0</formula>
    </cfRule>
  </conditionalFormatting>
  <conditionalFormatting sqref="D85:D108">
    <cfRule type="cellIs" dxfId="5488" priority="254" operator="equal">
      <formula>0</formula>
    </cfRule>
  </conditionalFormatting>
  <conditionalFormatting sqref="D112:D135">
    <cfRule type="cellIs" dxfId="5487" priority="253" operator="equal">
      <formula>0</formula>
    </cfRule>
  </conditionalFormatting>
  <conditionalFormatting sqref="D124:D126">
    <cfRule type="cellIs" dxfId="5486" priority="252" operator="equal">
      <formula>0</formula>
    </cfRule>
  </conditionalFormatting>
  <conditionalFormatting sqref="D127:D129">
    <cfRule type="cellIs" dxfId="5485" priority="251" operator="equal">
      <formula>0</formula>
    </cfRule>
  </conditionalFormatting>
  <conditionalFormatting sqref="D115:D117">
    <cfRule type="cellIs" dxfId="5484" priority="250" operator="equal">
      <formula>0</formula>
    </cfRule>
  </conditionalFormatting>
  <conditionalFormatting sqref="D118:D120">
    <cfRule type="cellIs" dxfId="5483" priority="249" operator="equal">
      <formula>0</formula>
    </cfRule>
  </conditionalFormatting>
  <conditionalFormatting sqref="D121:D123">
    <cfRule type="cellIs" dxfId="5482" priority="248" operator="equal">
      <formula>0</formula>
    </cfRule>
  </conditionalFormatting>
  <conditionalFormatting sqref="D124:D126">
    <cfRule type="cellIs" dxfId="5481" priority="247" operator="equal">
      <formula>0</formula>
    </cfRule>
  </conditionalFormatting>
  <conditionalFormatting sqref="D127:D129">
    <cfRule type="cellIs" dxfId="5480" priority="246" operator="equal">
      <formula>0</formula>
    </cfRule>
  </conditionalFormatting>
  <conditionalFormatting sqref="D115:D117">
    <cfRule type="cellIs" dxfId="5479" priority="245" operator="equal">
      <formula>0</formula>
    </cfRule>
  </conditionalFormatting>
  <conditionalFormatting sqref="D118:D120">
    <cfRule type="cellIs" dxfId="5478" priority="244" operator="equal">
      <formula>0</formula>
    </cfRule>
  </conditionalFormatting>
  <conditionalFormatting sqref="D121:D123">
    <cfRule type="cellIs" dxfId="5477" priority="243" operator="equal">
      <formula>0</formula>
    </cfRule>
  </conditionalFormatting>
  <conditionalFormatting sqref="D124:D126">
    <cfRule type="cellIs" dxfId="5476" priority="242" operator="equal">
      <formula>0</formula>
    </cfRule>
  </conditionalFormatting>
  <conditionalFormatting sqref="D127:D129">
    <cfRule type="cellIs" dxfId="5475" priority="241" operator="equal">
      <formula>0</formula>
    </cfRule>
  </conditionalFormatting>
  <conditionalFormatting sqref="D133:D135">
    <cfRule type="cellIs" dxfId="5474" priority="240" operator="equal">
      <formula>0</formula>
    </cfRule>
  </conditionalFormatting>
  <conditionalFormatting sqref="D130:D132">
    <cfRule type="cellIs" dxfId="5473" priority="239" operator="equal">
      <formula>0</formula>
    </cfRule>
  </conditionalFormatting>
  <conditionalFormatting sqref="D127:D129">
    <cfRule type="cellIs" dxfId="5472" priority="238" operator="equal">
      <formula>0</formula>
    </cfRule>
  </conditionalFormatting>
  <conditionalFormatting sqref="D124:D126">
    <cfRule type="cellIs" dxfId="5471" priority="237" operator="equal">
      <formula>0</formula>
    </cfRule>
  </conditionalFormatting>
  <conditionalFormatting sqref="D121:D123">
    <cfRule type="cellIs" dxfId="5470" priority="236" operator="equal">
      <formula>0</formula>
    </cfRule>
  </conditionalFormatting>
  <conditionalFormatting sqref="D112:D135">
    <cfRule type="cellIs" dxfId="5469" priority="235" operator="equal">
      <formula>0</formula>
    </cfRule>
  </conditionalFormatting>
  <conditionalFormatting sqref="D139:D162">
    <cfRule type="cellIs" dxfId="5468" priority="234" operator="equal">
      <formula>0</formula>
    </cfRule>
  </conditionalFormatting>
  <conditionalFormatting sqref="D151:D153">
    <cfRule type="cellIs" dxfId="5467" priority="233" operator="equal">
      <formula>0</formula>
    </cfRule>
  </conditionalFormatting>
  <conditionalFormatting sqref="D154:D156">
    <cfRule type="cellIs" dxfId="5466" priority="232" operator="equal">
      <formula>0</formula>
    </cfRule>
  </conditionalFormatting>
  <conditionalFormatting sqref="D142:D144">
    <cfRule type="cellIs" dxfId="5465" priority="231" operator="equal">
      <formula>0</formula>
    </cfRule>
  </conditionalFormatting>
  <conditionalFormatting sqref="D145:D147">
    <cfRule type="cellIs" dxfId="5464" priority="230" operator="equal">
      <formula>0</formula>
    </cfRule>
  </conditionalFormatting>
  <conditionalFormatting sqref="D148:D150">
    <cfRule type="cellIs" dxfId="5463" priority="229" operator="equal">
      <formula>0</formula>
    </cfRule>
  </conditionalFormatting>
  <conditionalFormatting sqref="D151:D153">
    <cfRule type="cellIs" dxfId="5462" priority="228" operator="equal">
      <formula>0</formula>
    </cfRule>
  </conditionalFormatting>
  <conditionalFormatting sqref="D154:D156">
    <cfRule type="cellIs" dxfId="5461" priority="227" operator="equal">
      <formula>0</formula>
    </cfRule>
  </conditionalFormatting>
  <conditionalFormatting sqref="D142:D144">
    <cfRule type="cellIs" dxfId="5460" priority="226" operator="equal">
      <formula>0</formula>
    </cfRule>
  </conditionalFormatting>
  <conditionalFormatting sqref="D145:D147">
    <cfRule type="cellIs" dxfId="5459" priority="225" operator="equal">
      <formula>0</formula>
    </cfRule>
  </conditionalFormatting>
  <conditionalFormatting sqref="D148:D150">
    <cfRule type="cellIs" dxfId="5458" priority="224" operator="equal">
      <formula>0</formula>
    </cfRule>
  </conditionalFormatting>
  <conditionalFormatting sqref="D151:D153">
    <cfRule type="cellIs" dxfId="5457" priority="223" operator="equal">
      <formula>0</formula>
    </cfRule>
  </conditionalFormatting>
  <conditionalFormatting sqref="D154:D156">
    <cfRule type="cellIs" dxfId="5456" priority="222" operator="equal">
      <formula>0</formula>
    </cfRule>
  </conditionalFormatting>
  <conditionalFormatting sqref="D160:D162">
    <cfRule type="cellIs" dxfId="5455" priority="221" operator="equal">
      <formula>0</formula>
    </cfRule>
  </conditionalFormatting>
  <conditionalFormatting sqref="D157:D159">
    <cfRule type="cellIs" dxfId="5454" priority="220" operator="equal">
      <formula>0</formula>
    </cfRule>
  </conditionalFormatting>
  <conditionalFormatting sqref="D154:D156">
    <cfRule type="cellIs" dxfId="5453" priority="219" operator="equal">
      <formula>0</formula>
    </cfRule>
  </conditionalFormatting>
  <conditionalFormatting sqref="D151:D153">
    <cfRule type="cellIs" dxfId="5452" priority="218" operator="equal">
      <formula>0</formula>
    </cfRule>
  </conditionalFormatting>
  <conditionalFormatting sqref="D148:D150">
    <cfRule type="cellIs" dxfId="5451" priority="217" operator="equal">
      <formula>0</formula>
    </cfRule>
  </conditionalFormatting>
  <conditionalFormatting sqref="D139:D162">
    <cfRule type="cellIs" dxfId="5450" priority="216" operator="equal">
      <formula>0</formula>
    </cfRule>
  </conditionalFormatting>
  <conditionalFormatting sqref="D166:D189">
    <cfRule type="cellIs" dxfId="5449" priority="215" operator="equal">
      <formula>0</formula>
    </cfRule>
  </conditionalFormatting>
  <conditionalFormatting sqref="D178:D180">
    <cfRule type="cellIs" dxfId="5448" priority="214" operator="equal">
      <formula>0</formula>
    </cfRule>
  </conditionalFormatting>
  <conditionalFormatting sqref="D181:D183">
    <cfRule type="cellIs" dxfId="5447" priority="213" operator="equal">
      <formula>0</formula>
    </cfRule>
  </conditionalFormatting>
  <conditionalFormatting sqref="D169:D171">
    <cfRule type="cellIs" dxfId="5446" priority="212" operator="equal">
      <formula>0</formula>
    </cfRule>
  </conditionalFormatting>
  <conditionalFormatting sqref="D172:D174">
    <cfRule type="cellIs" dxfId="5445" priority="211" operator="equal">
      <formula>0</formula>
    </cfRule>
  </conditionalFormatting>
  <conditionalFormatting sqref="D175:D177">
    <cfRule type="cellIs" dxfId="5444" priority="210" operator="equal">
      <formula>0</formula>
    </cfRule>
  </conditionalFormatting>
  <conditionalFormatting sqref="D178:D180">
    <cfRule type="cellIs" dxfId="5443" priority="209" operator="equal">
      <formula>0</formula>
    </cfRule>
  </conditionalFormatting>
  <conditionalFormatting sqref="D181:D183">
    <cfRule type="cellIs" dxfId="5442" priority="208" operator="equal">
      <formula>0</formula>
    </cfRule>
  </conditionalFormatting>
  <conditionalFormatting sqref="D169:D171">
    <cfRule type="cellIs" dxfId="5441" priority="207" operator="equal">
      <formula>0</formula>
    </cfRule>
  </conditionalFormatting>
  <conditionalFormatting sqref="D172:D174">
    <cfRule type="cellIs" dxfId="5440" priority="206" operator="equal">
      <formula>0</formula>
    </cfRule>
  </conditionalFormatting>
  <conditionalFormatting sqref="D175:D177">
    <cfRule type="cellIs" dxfId="5439" priority="205" operator="equal">
      <formula>0</formula>
    </cfRule>
  </conditionalFormatting>
  <conditionalFormatting sqref="D178:D180">
    <cfRule type="cellIs" dxfId="5438" priority="204" operator="equal">
      <formula>0</formula>
    </cfRule>
  </conditionalFormatting>
  <conditionalFormatting sqref="D181:D183">
    <cfRule type="cellIs" dxfId="5437" priority="203" operator="equal">
      <formula>0</formula>
    </cfRule>
  </conditionalFormatting>
  <conditionalFormatting sqref="D187:D189">
    <cfRule type="cellIs" dxfId="5436" priority="202" operator="equal">
      <formula>0</formula>
    </cfRule>
  </conditionalFormatting>
  <conditionalFormatting sqref="D184:D186">
    <cfRule type="cellIs" dxfId="5435" priority="201" operator="equal">
      <formula>0</formula>
    </cfRule>
  </conditionalFormatting>
  <conditionalFormatting sqref="D181:D183">
    <cfRule type="cellIs" dxfId="5434" priority="200" operator="equal">
      <formula>0</formula>
    </cfRule>
  </conditionalFormatting>
  <conditionalFormatting sqref="D178:D180">
    <cfRule type="cellIs" dxfId="5433" priority="199" operator="equal">
      <formula>0</formula>
    </cfRule>
  </conditionalFormatting>
  <conditionalFormatting sqref="D175:D177">
    <cfRule type="cellIs" dxfId="5432" priority="198" operator="equal">
      <formula>0</formula>
    </cfRule>
  </conditionalFormatting>
  <conditionalFormatting sqref="D166:D189">
    <cfRule type="cellIs" dxfId="5431" priority="197" operator="equal">
      <formula>0</formula>
    </cfRule>
  </conditionalFormatting>
  <conditionalFormatting sqref="D4:D27">
    <cfRule type="cellIs" dxfId="5430" priority="196" operator="equal">
      <formula>0</formula>
    </cfRule>
  </conditionalFormatting>
  <conditionalFormatting sqref="D4:D27">
    <cfRule type="cellIs" dxfId="5429" priority="195" operator="equal">
      <formula>0</formula>
    </cfRule>
  </conditionalFormatting>
  <conditionalFormatting sqref="D31:D54">
    <cfRule type="cellIs" dxfId="5428" priority="194" operator="equal">
      <formula>0</formula>
    </cfRule>
  </conditionalFormatting>
  <conditionalFormatting sqref="D31:D54">
    <cfRule type="cellIs" dxfId="5427" priority="193" operator="equal">
      <formula>0</formula>
    </cfRule>
  </conditionalFormatting>
  <conditionalFormatting sqref="D58:D81">
    <cfRule type="cellIs" dxfId="5426" priority="192" operator="equal">
      <formula>0</formula>
    </cfRule>
  </conditionalFormatting>
  <conditionalFormatting sqref="D58:D81">
    <cfRule type="cellIs" dxfId="5425" priority="191" operator="equal">
      <formula>0</formula>
    </cfRule>
  </conditionalFormatting>
  <conditionalFormatting sqref="D85:D108">
    <cfRule type="cellIs" dxfId="5424" priority="190" operator="equal">
      <formula>0</formula>
    </cfRule>
  </conditionalFormatting>
  <conditionalFormatting sqref="D85:D108">
    <cfRule type="cellIs" dxfId="5423" priority="189" operator="equal">
      <formula>0</formula>
    </cfRule>
  </conditionalFormatting>
  <conditionalFormatting sqref="D112:D135">
    <cfRule type="cellIs" dxfId="5422" priority="188" operator="equal">
      <formula>0</formula>
    </cfRule>
  </conditionalFormatting>
  <conditionalFormatting sqref="D112:D135">
    <cfRule type="cellIs" dxfId="5421" priority="187" operator="equal">
      <formula>0</formula>
    </cfRule>
  </conditionalFormatting>
  <conditionalFormatting sqref="D139:D162">
    <cfRule type="cellIs" dxfId="5420" priority="186" operator="equal">
      <formula>0</formula>
    </cfRule>
  </conditionalFormatting>
  <conditionalFormatting sqref="D139:D162">
    <cfRule type="cellIs" dxfId="5419" priority="185" operator="equal">
      <formula>0</formula>
    </cfRule>
  </conditionalFormatting>
  <conditionalFormatting sqref="D166:D189">
    <cfRule type="cellIs" dxfId="5418" priority="184" operator="equal">
      <formula>0</formula>
    </cfRule>
  </conditionalFormatting>
  <conditionalFormatting sqref="D166:D189">
    <cfRule type="cellIs" dxfId="5417" priority="183" operator="equal">
      <formula>0</formula>
    </cfRule>
  </conditionalFormatting>
  <conditionalFormatting sqref="D4:D27">
    <cfRule type="cellIs" dxfId="5416" priority="182" operator="equal">
      <formula>0</formula>
    </cfRule>
  </conditionalFormatting>
  <conditionalFormatting sqref="D4:D27">
    <cfRule type="cellIs" dxfId="5415" priority="181" operator="equal">
      <formula>0</formula>
    </cfRule>
  </conditionalFormatting>
  <conditionalFormatting sqref="D31:D54">
    <cfRule type="cellIs" dxfId="5414" priority="180" operator="equal">
      <formula>0</formula>
    </cfRule>
  </conditionalFormatting>
  <conditionalFormatting sqref="D31:D54">
    <cfRule type="cellIs" dxfId="5413" priority="179" operator="equal">
      <formula>0</formula>
    </cfRule>
  </conditionalFormatting>
  <conditionalFormatting sqref="D58:D81">
    <cfRule type="cellIs" dxfId="5412" priority="178" operator="equal">
      <formula>0</formula>
    </cfRule>
  </conditionalFormatting>
  <conditionalFormatting sqref="D58:D81">
    <cfRule type="cellIs" dxfId="5411" priority="177" operator="equal">
      <formula>0</formula>
    </cfRule>
  </conditionalFormatting>
  <conditionalFormatting sqref="D85:D108">
    <cfRule type="cellIs" dxfId="5410" priority="176" operator="equal">
      <formula>0</formula>
    </cfRule>
  </conditionalFormatting>
  <conditionalFormatting sqref="D85:D108">
    <cfRule type="cellIs" dxfId="5409" priority="175" operator="equal">
      <formula>0</formula>
    </cfRule>
  </conditionalFormatting>
  <conditionalFormatting sqref="D112:D135">
    <cfRule type="cellIs" dxfId="5408" priority="174" operator="equal">
      <formula>0</formula>
    </cfRule>
  </conditionalFormatting>
  <conditionalFormatting sqref="D112:D135">
    <cfRule type="cellIs" dxfId="5407" priority="173" operator="equal">
      <formula>0</formula>
    </cfRule>
  </conditionalFormatting>
  <conditionalFormatting sqref="D139:D162">
    <cfRule type="cellIs" dxfId="5406" priority="172" operator="equal">
      <formula>0</formula>
    </cfRule>
  </conditionalFormatting>
  <conditionalFormatting sqref="D139:D162">
    <cfRule type="cellIs" dxfId="5405" priority="171" operator="equal">
      <formula>0</formula>
    </cfRule>
  </conditionalFormatting>
  <conditionalFormatting sqref="D166:D189">
    <cfRule type="cellIs" dxfId="5404" priority="170" operator="equal">
      <formula>0</formula>
    </cfRule>
  </conditionalFormatting>
  <conditionalFormatting sqref="D166:D189">
    <cfRule type="cellIs" dxfId="5403" priority="169" operator="equal">
      <formula>0</formula>
    </cfRule>
  </conditionalFormatting>
  <conditionalFormatting sqref="D4:D27">
    <cfRule type="cellIs" dxfId="5402" priority="168" operator="equal">
      <formula>0</formula>
    </cfRule>
  </conditionalFormatting>
  <conditionalFormatting sqref="D31:D54">
    <cfRule type="cellIs" dxfId="5401" priority="167" operator="equal">
      <formula>0</formula>
    </cfRule>
  </conditionalFormatting>
  <conditionalFormatting sqref="D58:D81">
    <cfRule type="cellIs" dxfId="5400" priority="166" operator="equal">
      <formula>0</formula>
    </cfRule>
  </conditionalFormatting>
  <conditionalFormatting sqref="D85:D108">
    <cfRule type="cellIs" dxfId="5399" priority="165" operator="equal">
      <formula>0</formula>
    </cfRule>
  </conditionalFormatting>
  <conditionalFormatting sqref="D112:D135">
    <cfRule type="cellIs" dxfId="5398" priority="164" operator="equal">
      <formula>0</formula>
    </cfRule>
  </conditionalFormatting>
  <conditionalFormatting sqref="D139:D162">
    <cfRule type="cellIs" dxfId="5397" priority="163" operator="equal">
      <formula>0</formula>
    </cfRule>
  </conditionalFormatting>
  <conditionalFormatting sqref="D166:D189">
    <cfRule type="cellIs" dxfId="5396" priority="162" operator="equal">
      <formula>0</formula>
    </cfRule>
  </conditionalFormatting>
  <conditionalFormatting sqref="D118:D120">
    <cfRule type="cellIs" dxfId="5395" priority="161" operator="equal">
      <formula>0</formula>
    </cfRule>
  </conditionalFormatting>
  <conditionalFormatting sqref="D115:D117">
    <cfRule type="cellIs" dxfId="5394" priority="160" operator="equal">
      <formula>0</formula>
    </cfRule>
  </conditionalFormatting>
  <conditionalFormatting sqref="D112:D114">
    <cfRule type="cellIs" dxfId="5393" priority="159" operator="equal">
      <formula>0</formula>
    </cfRule>
  </conditionalFormatting>
  <conditionalFormatting sqref="D64:D66">
    <cfRule type="cellIs" dxfId="5392" priority="158" operator="equal">
      <formula>0</formula>
    </cfRule>
  </conditionalFormatting>
  <conditionalFormatting sqref="D61:D63">
    <cfRule type="cellIs" dxfId="5391" priority="157" operator="equal">
      <formula>0</formula>
    </cfRule>
  </conditionalFormatting>
  <conditionalFormatting sqref="D58:D60">
    <cfRule type="cellIs" dxfId="5390" priority="156" operator="equal">
      <formula>0</formula>
    </cfRule>
  </conditionalFormatting>
  <conditionalFormatting sqref="D16:D18">
    <cfRule type="cellIs" dxfId="5389" priority="155" operator="equal">
      <formula>0</formula>
    </cfRule>
  </conditionalFormatting>
  <conditionalFormatting sqref="D13:D15">
    <cfRule type="cellIs" dxfId="5388" priority="154" operator="equal">
      <formula>0</formula>
    </cfRule>
  </conditionalFormatting>
  <conditionalFormatting sqref="D10:D12">
    <cfRule type="cellIs" dxfId="5387" priority="153" operator="equal">
      <formula>0</formula>
    </cfRule>
  </conditionalFormatting>
  <conditionalFormatting sqref="D4:D27">
    <cfRule type="cellIs" dxfId="5386" priority="152" operator="equal">
      <formula>0</formula>
    </cfRule>
  </conditionalFormatting>
  <conditionalFormatting sqref="D7:D9">
    <cfRule type="cellIs" dxfId="5385" priority="151" operator="equal">
      <formula>0</formula>
    </cfRule>
  </conditionalFormatting>
  <conditionalFormatting sqref="D7:D9">
    <cfRule type="cellIs" dxfId="5384" priority="150" operator="equal">
      <formula>0</formula>
    </cfRule>
  </conditionalFormatting>
  <conditionalFormatting sqref="D10:D12">
    <cfRule type="cellIs" dxfId="5383" priority="149" operator="equal">
      <formula>0</formula>
    </cfRule>
  </conditionalFormatting>
  <conditionalFormatting sqref="D13:D15">
    <cfRule type="cellIs" dxfId="5382" priority="148" operator="equal">
      <formula>0</formula>
    </cfRule>
  </conditionalFormatting>
  <conditionalFormatting sqref="D16:D18">
    <cfRule type="cellIs" dxfId="5381" priority="147" operator="equal">
      <formula>0</formula>
    </cfRule>
  </conditionalFormatting>
  <conditionalFormatting sqref="D4:D27">
    <cfRule type="cellIs" dxfId="5380" priority="146" operator="equal">
      <formula>0</formula>
    </cfRule>
  </conditionalFormatting>
  <conditionalFormatting sqref="D31:D54">
    <cfRule type="cellIs" dxfId="5379" priority="145" operator="equal">
      <formula>0</formula>
    </cfRule>
  </conditionalFormatting>
  <conditionalFormatting sqref="D58:D81">
    <cfRule type="cellIs" dxfId="5378" priority="144" operator="equal">
      <formula>0</formula>
    </cfRule>
  </conditionalFormatting>
  <conditionalFormatting sqref="D85:D108">
    <cfRule type="cellIs" dxfId="5377" priority="143" operator="equal">
      <formula>0</formula>
    </cfRule>
  </conditionalFormatting>
  <conditionalFormatting sqref="D112:D135">
    <cfRule type="cellIs" dxfId="5376" priority="142" operator="equal">
      <formula>0</formula>
    </cfRule>
  </conditionalFormatting>
  <conditionalFormatting sqref="D139:D162">
    <cfRule type="cellIs" dxfId="5375" priority="141" operator="equal">
      <formula>0</formula>
    </cfRule>
  </conditionalFormatting>
  <conditionalFormatting sqref="D4:D27">
    <cfRule type="cellIs" dxfId="5374" priority="140" operator="equal">
      <formula>0</formula>
    </cfRule>
  </conditionalFormatting>
  <conditionalFormatting sqref="D4:D27">
    <cfRule type="cellIs" dxfId="5373" priority="139" operator="equal">
      <formula>0</formula>
    </cfRule>
  </conditionalFormatting>
  <conditionalFormatting sqref="D31:D54">
    <cfRule type="cellIs" dxfId="5372" priority="138" operator="equal">
      <formula>0</formula>
    </cfRule>
  </conditionalFormatting>
  <conditionalFormatting sqref="D31:D54">
    <cfRule type="cellIs" dxfId="5371" priority="137" operator="equal">
      <formula>0</formula>
    </cfRule>
  </conditionalFormatting>
  <conditionalFormatting sqref="D58:D81">
    <cfRule type="cellIs" dxfId="5370" priority="136" operator="equal">
      <formula>0</formula>
    </cfRule>
  </conditionalFormatting>
  <conditionalFormatting sqref="D58:D81">
    <cfRule type="cellIs" dxfId="5369" priority="135" operator="equal">
      <formula>0</formula>
    </cfRule>
  </conditionalFormatting>
  <conditionalFormatting sqref="D85:D108">
    <cfRule type="cellIs" dxfId="5368" priority="134" operator="equal">
      <formula>0</formula>
    </cfRule>
  </conditionalFormatting>
  <conditionalFormatting sqref="D85:D108">
    <cfRule type="cellIs" dxfId="5367" priority="133" operator="equal">
      <formula>0</formula>
    </cfRule>
  </conditionalFormatting>
  <conditionalFormatting sqref="D112:D135">
    <cfRule type="cellIs" dxfId="5366" priority="132" operator="equal">
      <formula>0</formula>
    </cfRule>
  </conditionalFormatting>
  <conditionalFormatting sqref="D112:D135">
    <cfRule type="cellIs" dxfId="5365" priority="131" operator="equal">
      <formula>0</formula>
    </cfRule>
  </conditionalFormatting>
  <conditionalFormatting sqref="D139:D162">
    <cfRule type="cellIs" dxfId="5364" priority="130" operator="equal">
      <formula>0</formula>
    </cfRule>
  </conditionalFormatting>
  <conditionalFormatting sqref="D139:D162">
    <cfRule type="cellIs" dxfId="5363" priority="129" operator="equal">
      <formula>0</formula>
    </cfRule>
  </conditionalFormatting>
  <conditionalFormatting sqref="D166:D189">
    <cfRule type="cellIs" dxfId="5362" priority="128" operator="equal">
      <formula>0</formula>
    </cfRule>
  </conditionalFormatting>
  <conditionalFormatting sqref="D166:D189">
    <cfRule type="cellIs" dxfId="5361" priority="127" operator="equal">
      <formula>0</formula>
    </cfRule>
  </conditionalFormatting>
  <conditionalFormatting sqref="D4:D27">
    <cfRule type="cellIs" dxfId="5360" priority="126" operator="equal">
      <formula>0</formula>
    </cfRule>
  </conditionalFormatting>
  <conditionalFormatting sqref="D4:D27">
    <cfRule type="cellIs" dxfId="5359" priority="125" operator="equal">
      <formula>0</formula>
    </cfRule>
  </conditionalFormatting>
  <conditionalFormatting sqref="D31:D54">
    <cfRule type="cellIs" dxfId="5358" priority="124" operator="equal">
      <formula>0</formula>
    </cfRule>
  </conditionalFormatting>
  <conditionalFormatting sqref="D31:D54">
    <cfRule type="cellIs" dxfId="5357" priority="123" operator="equal">
      <formula>0</formula>
    </cfRule>
  </conditionalFormatting>
  <conditionalFormatting sqref="D58:D81">
    <cfRule type="cellIs" dxfId="5356" priority="122" operator="equal">
      <formula>0</formula>
    </cfRule>
  </conditionalFormatting>
  <conditionalFormatting sqref="D58:D81">
    <cfRule type="cellIs" dxfId="5355" priority="121" operator="equal">
      <formula>0</formula>
    </cfRule>
  </conditionalFormatting>
  <conditionalFormatting sqref="D85:D108">
    <cfRule type="cellIs" dxfId="5354" priority="120" operator="equal">
      <formula>0</formula>
    </cfRule>
  </conditionalFormatting>
  <conditionalFormatting sqref="D85:D108">
    <cfRule type="cellIs" dxfId="5353" priority="119" operator="equal">
      <formula>0</formula>
    </cfRule>
  </conditionalFormatting>
  <conditionalFormatting sqref="D112:D135">
    <cfRule type="cellIs" dxfId="5352" priority="118" operator="equal">
      <formula>0</formula>
    </cfRule>
  </conditionalFormatting>
  <conditionalFormatting sqref="D112:D135">
    <cfRule type="cellIs" dxfId="5351" priority="117" operator="equal">
      <formula>0</formula>
    </cfRule>
  </conditionalFormatting>
  <conditionalFormatting sqref="D139:D162">
    <cfRule type="cellIs" dxfId="5350" priority="116" operator="equal">
      <formula>0</formula>
    </cfRule>
  </conditionalFormatting>
  <conditionalFormatting sqref="D139:D162">
    <cfRule type="cellIs" dxfId="5349" priority="115" operator="equal">
      <formula>0</formula>
    </cfRule>
  </conditionalFormatting>
  <conditionalFormatting sqref="D166:D189">
    <cfRule type="cellIs" dxfId="5348" priority="114" operator="equal">
      <formula>0</formula>
    </cfRule>
  </conditionalFormatting>
  <conditionalFormatting sqref="D166:D189">
    <cfRule type="cellIs" dxfId="5347" priority="113" operator="equal">
      <formula>0</formula>
    </cfRule>
  </conditionalFormatting>
  <conditionalFormatting sqref="D31:D54">
    <cfRule type="cellIs" dxfId="5346" priority="112" operator="equal">
      <formula>0</formula>
    </cfRule>
  </conditionalFormatting>
  <conditionalFormatting sqref="D43:D45">
    <cfRule type="cellIs" dxfId="5345" priority="111" operator="equal">
      <formula>0</formula>
    </cfRule>
  </conditionalFormatting>
  <conditionalFormatting sqref="D40:D42">
    <cfRule type="cellIs" dxfId="5344" priority="110" operator="equal">
      <formula>0</formula>
    </cfRule>
  </conditionalFormatting>
  <conditionalFormatting sqref="D37:D39">
    <cfRule type="cellIs" dxfId="5343" priority="109" operator="equal">
      <formula>0</formula>
    </cfRule>
  </conditionalFormatting>
  <conditionalFormatting sqref="D31:D54">
    <cfRule type="cellIs" dxfId="5342" priority="108" operator="equal">
      <formula>0</formula>
    </cfRule>
  </conditionalFormatting>
  <conditionalFormatting sqref="D34:D36">
    <cfRule type="cellIs" dxfId="5341" priority="107" operator="equal">
      <formula>0</formula>
    </cfRule>
  </conditionalFormatting>
  <conditionalFormatting sqref="D34:D36">
    <cfRule type="cellIs" dxfId="5340" priority="106" operator="equal">
      <formula>0</formula>
    </cfRule>
  </conditionalFormatting>
  <conditionalFormatting sqref="D37:D39">
    <cfRule type="cellIs" dxfId="5339" priority="105" operator="equal">
      <formula>0</formula>
    </cfRule>
  </conditionalFormatting>
  <conditionalFormatting sqref="D40:D42">
    <cfRule type="cellIs" dxfId="5338" priority="104" operator="equal">
      <formula>0</formula>
    </cfRule>
  </conditionalFormatting>
  <conditionalFormatting sqref="D43:D45">
    <cfRule type="cellIs" dxfId="5337" priority="103" operator="equal">
      <formula>0</formula>
    </cfRule>
  </conditionalFormatting>
  <conditionalFormatting sqref="D31:D54">
    <cfRule type="cellIs" dxfId="5336" priority="102" operator="equal">
      <formula>0</formula>
    </cfRule>
  </conditionalFormatting>
  <conditionalFormatting sqref="D31:D54">
    <cfRule type="cellIs" dxfId="5335" priority="101" operator="equal">
      <formula>0</formula>
    </cfRule>
  </conditionalFormatting>
  <conditionalFormatting sqref="D31:D54">
    <cfRule type="cellIs" dxfId="5334" priority="100" operator="equal">
      <formula>0</formula>
    </cfRule>
  </conditionalFormatting>
  <conditionalFormatting sqref="D31:D54">
    <cfRule type="cellIs" dxfId="5333" priority="99" operator="equal">
      <formula>0</formula>
    </cfRule>
  </conditionalFormatting>
  <conditionalFormatting sqref="D31:D54">
    <cfRule type="cellIs" dxfId="5332" priority="98" operator="equal">
      <formula>0</formula>
    </cfRule>
  </conditionalFormatting>
  <conditionalFormatting sqref="D58:D81">
    <cfRule type="cellIs" dxfId="5331" priority="97" operator="equal">
      <formula>0</formula>
    </cfRule>
  </conditionalFormatting>
  <conditionalFormatting sqref="D70:D72">
    <cfRule type="cellIs" dxfId="5330" priority="96" operator="equal">
      <formula>0</formula>
    </cfRule>
  </conditionalFormatting>
  <conditionalFormatting sqref="D67:D69">
    <cfRule type="cellIs" dxfId="5329" priority="95" operator="equal">
      <formula>0</formula>
    </cfRule>
  </conditionalFormatting>
  <conditionalFormatting sqref="D64:D66">
    <cfRule type="cellIs" dxfId="5328" priority="94" operator="equal">
      <formula>0</formula>
    </cfRule>
  </conditionalFormatting>
  <conditionalFormatting sqref="D58:D81">
    <cfRule type="cellIs" dxfId="5327" priority="93" operator="equal">
      <formula>0</formula>
    </cfRule>
  </conditionalFormatting>
  <conditionalFormatting sqref="D61:D63">
    <cfRule type="cellIs" dxfId="5326" priority="92" operator="equal">
      <formula>0</formula>
    </cfRule>
  </conditionalFormatting>
  <conditionalFormatting sqref="D61:D63">
    <cfRule type="cellIs" dxfId="5325" priority="91" operator="equal">
      <formula>0</formula>
    </cfRule>
  </conditionalFormatting>
  <conditionalFormatting sqref="D64:D66">
    <cfRule type="cellIs" dxfId="5324" priority="90" operator="equal">
      <formula>0</formula>
    </cfRule>
  </conditionalFormatting>
  <conditionalFormatting sqref="D67:D69">
    <cfRule type="cellIs" dxfId="5323" priority="89" operator="equal">
      <formula>0</formula>
    </cfRule>
  </conditionalFormatting>
  <conditionalFormatting sqref="D70:D72">
    <cfRule type="cellIs" dxfId="5322" priority="88" operator="equal">
      <formula>0</formula>
    </cfRule>
  </conditionalFormatting>
  <conditionalFormatting sqref="D58:D81">
    <cfRule type="cellIs" dxfId="5321" priority="87" operator="equal">
      <formula>0</formula>
    </cfRule>
  </conditionalFormatting>
  <conditionalFormatting sqref="D58:D81">
    <cfRule type="cellIs" dxfId="5320" priority="86" operator="equal">
      <formula>0</formula>
    </cfRule>
  </conditionalFormatting>
  <conditionalFormatting sqref="D58:D81">
    <cfRule type="cellIs" dxfId="5319" priority="85" operator="equal">
      <formula>0</formula>
    </cfRule>
  </conditionalFormatting>
  <conditionalFormatting sqref="D58:D81">
    <cfRule type="cellIs" dxfId="5318" priority="84" operator="equal">
      <formula>0</formula>
    </cfRule>
  </conditionalFormatting>
  <conditionalFormatting sqref="D58:D81">
    <cfRule type="cellIs" dxfId="5317" priority="83" operator="equal">
      <formula>0</formula>
    </cfRule>
  </conditionalFormatting>
  <conditionalFormatting sqref="D85:D108">
    <cfRule type="cellIs" dxfId="5316" priority="82" operator="equal">
      <formula>0</formula>
    </cfRule>
  </conditionalFormatting>
  <conditionalFormatting sqref="D97:D99">
    <cfRule type="cellIs" dxfId="5315" priority="81" operator="equal">
      <formula>0</formula>
    </cfRule>
  </conditionalFormatting>
  <conditionalFormatting sqref="D94:D96">
    <cfRule type="cellIs" dxfId="5314" priority="80" operator="equal">
      <formula>0</formula>
    </cfRule>
  </conditionalFormatting>
  <conditionalFormatting sqref="D91:D93">
    <cfRule type="cellIs" dxfId="5313" priority="79" operator="equal">
      <formula>0</formula>
    </cfRule>
  </conditionalFormatting>
  <conditionalFormatting sqref="D85:D108">
    <cfRule type="cellIs" dxfId="5312" priority="78" operator="equal">
      <formula>0</formula>
    </cfRule>
  </conditionalFormatting>
  <conditionalFormatting sqref="D88:D90">
    <cfRule type="cellIs" dxfId="5311" priority="77" operator="equal">
      <formula>0</formula>
    </cfRule>
  </conditionalFormatting>
  <conditionalFormatting sqref="D88:D90">
    <cfRule type="cellIs" dxfId="5310" priority="76" operator="equal">
      <formula>0</formula>
    </cfRule>
  </conditionalFormatting>
  <conditionalFormatting sqref="D91:D93">
    <cfRule type="cellIs" dxfId="5309" priority="75" operator="equal">
      <formula>0</formula>
    </cfRule>
  </conditionalFormatting>
  <conditionalFormatting sqref="D94:D96">
    <cfRule type="cellIs" dxfId="5308" priority="74" operator="equal">
      <formula>0</formula>
    </cfRule>
  </conditionalFormatting>
  <conditionalFormatting sqref="D97:D99">
    <cfRule type="cellIs" dxfId="5307" priority="73" operator="equal">
      <formula>0</formula>
    </cfRule>
  </conditionalFormatting>
  <conditionalFormatting sqref="D85:D108">
    <cfRule type="cellIs" dxfId="5306" priority="72" operator="equal">
      <formula>0</formula>
    </cfRule>
  </conditionalFormatting>
  <conditionalFormatting sqref="D85:D108">
    <cfRule type="cellIs" dxfId="5305" priority="71" operator="equal">
      <formula>0</formula>
    </cfRule>
  </conditionalFormatting>
  <conditionalFormatting sqref="D85:D108">
    <cfRule type="cellIs" dxfId="5304" priority="70" operator="equal">
      <formula>0</formula>
    </cfRule>
  </conditionalFormatting>
  <conditionalFormatting sqref="D85:D108">
    <cfRule type="cellIs" dxfId="5303" priority="69" operator="equal">
      <formula>0</formula>
    </cfRule>
  </conditionalFormatting>
  <conditionalFormatting sqref="D85:D108">
    <cfRule type="cellIs" dxfId="5302" priority="68" operator="equal">
      <formula>0</formula>
    </cfRule>
  </conditionalFormatting>
  <conditionalFormatting sqref="D112:D135">
    <cfRule type="cellIs" dxfId="5301" priority="67" operator="equal">
      <formula>0</formula>
    </cfRule>
  </conditionalFormatting>
  <conditionalFormatting sqref="D124:D126">
    <cfRule type="cellIs" dxfId="5300" priority="66" operator="equal">
      <formula>0</formula>
    </cfRule>
  </conditionalFormatting>
  <conditionalFormatting sqref="D121:D123">
    <cfRule type="cellIs" dxfId="5299" priority="65" operator="equal">
      <formula>0</formula>
    </cfRule>
  </conditionalFormatting>
  <conditionalFormatting sqref="D118:D120">
    <cfRule type="cellIs" dxfId="5298" priority="64" operator="equal">
      <formula>0</formula>
    </cfRule>
  </conditionalFormatting>
  <conditionalFormatting sqref="D112:D135">
    <cfRule type="cellIs" dxfId="5297" priority="63" operator="equal">
      <formula>0</formula>
    </cfRule>
  </conditionalFormatting>
  <conditionalFormatting sqref="D115:D117">
    <cfRule type="cellIs" dxfId="5296" priority="62" operator="equal">
      <formula>0</formula>
    </cfRule>
  </conditionalFormatting>
  <conditionalFormatting sqref="D115:D117">
    <cfRule type="cellIs" dxfId="5295" priority="61" operator="equal">
      <formula>0</formula>
    </cfRule>
  </conditionalFormatting>
  <conditionalFormatting sqref="D118:D120">
    <cfRule type="cellIs" dxfId="5294" priority="60" operator="equal">
      <formula>0</formula>
    </cfRule>
  </conditionalFormatting>
  <conditionalFormatting sqref="D121:D123">
    <cfRule type="cellIs" dxfId="5293" priority="59" operator="equal">
      <formula>0</formula>
    </cfRule>
  </conditionalFormatting>
  <conditionalFormatting sqref="D124:D126">
    <cfRule type="cellIs" dxfId="5292" priority="58" operator="equal">
      <formula>0</formula>
    </cfRule>
  </conditionalFormatting>
  <conditionalFormatting sqref="D112:D135">
    <cfRule type="cellIs" dxfId="5291" priority="57" operator="equal">
      <formula>0</formula>
    </cfRule>
  </conditionalFormatting>
  <conditionalFormatting sqref="D112:D135">
    <cfRule type="cellIs" dxfId="5290" priority="56" operator="equal">
      <formula>0</formula>
    </cfRule>
  </conditionalFormatting>
  <conditionalFormatting sqref="D112:D135">
    <cfRule type="cellIs" dxfId="5289" priority="55" operator="equal">
      <formula>0</formula>
    </cfRule>
  </conditionalFormatting>
  <conditionalFormatting sqref="D112:D135">
    <cfRule type="cellIs" dxfId="5288" priority="54" operator="equal">
      <formula>0</formula>
    </cfRule>
  </conditionalFormatting>
  <conditionalFormatting sqref="D112:D135">
    <cfRule type="cellIs" dxfId="5287" priority="53" operator="equal">
      <formula>0</formula>
    </cfRule>
  </conditionalFormatting>
  <conditionalFormatting sqref="D139:D162">
    <cfRule type="cellIs" dxfId="5286" priority="52" operator="equal">
      <formula>0</formula>
    </cfRule>
  </conditionalFormatting>
  <conditionalFormatting sqref="D151:D153">
    <cfRule type="cellIs" dxfId="5285" priority="51" operator="equal">
      <formula>0</formula>
    </cfRule>
  </conditionalFormatting>
  <conditionalFormatting sqref="D148:D150">
    <cfRule type="cellIs" dxfId="5284" priority="50" operator="equal">
      <formula>0</formula>
    </cfRule>
  </conditionalFormatting>
  <conditionalFormatting sqref="D145:D147">
    <cfRule type="cellIs" dxfId="5283" priority="49" operator="equal">
      <formula>0</formula>
    </cfRule>
  </conditionalFormatting>
  <conditionalFormatting sqref="D139:D162">
    <cfRule type="cellIs" dxfId="5282" priority="48" operator="equal">
      <formula>0</formula>
    </cfRule>
  </conditionalFormatting>
  <conditionalFormatting sqref="D142:D144">
    <cfRule type="cellIs" dxfId="5281" priority="47" operator="equal">
      <formula>0</formula>
    </cfRule>
  </conditionalFormatting>
  <conditionalFormatting sqref="D142:D144">
    <cfRule type="cellIs" dxfId="5280" priority="46" operator="equal">
      <formula>0</formula>
    </cfRule>
  </conditionalFormatting>
  <conditionalFormatting sqref="D145:D147">
    <cfRule type="cellIs" dxfId="5279" priority="45" operator="equal">
      <formula>0</formula>
    </cfRule>
  </conditionalFormatting>
  <conditionalFormatting sqref="D148:D150">
    <cfRule type="cellIs" dxfId="5278" priority="44" operator="equal">
      <formula>0</formula>
    </cfRule>
  </conditionalFormatting>
  <conditionalFormatting sqref="D151:D153">
    <cfRule type="cellIs" dxfId="5277" priority="43" operator="equal">
      <formula>0</formula>
    </cfRule>
  </conditionalFormatting>
  <conditionalFormatting sqref="D139:D162">
    <cfRule type="cellIs" dxfId="5276" priority="42" operator="equal">
      <formula>0</formula>
    </cfRule>
  </conditionalFormatting>
  <conditionalFormatting sqref="D139:D162">
    <cfRule type="cellIs" dxfId="5275" priority="41" operator="equal">
      <formula>0</formula>
    </cfRule>
  </conditionalFormatting>
  <conditionalFormatting sqref="D139:D162">
    <cfRule type="cellIs" dxfId="5274" priority="40" operator="equal">
      <formula>0</formula>
    </cfRule>
  </conditionalFormatting>
  <conditionalFormatting sqref="D139:D162">
    <cfRule type="cellIs" dxfId="5273" priority="39" operator="equal">
      <formula>0</formula>
    </cfRule>
  </conditionalFormatting>
  <conditionalFormatting sqref="D139:D162">
    <cfRule type="cellIs" dxfId="5272" priority="38" operator="equal">
      <formula>0</formula>
    </cfRule>
  </conditionalFormatting>
  <conditionalFormatting sqref="D166:D189">
    <cfRule type="cellIs" dxfId="5271" priority="37" operator="equal">
      <formula>0</formula>
    </cfRule>
  </conditionalFormatting>
  <conditionalFormatting sqref="D178:D180">
    <cfRule type="cellIs" dxfId="5270" priority="36" operator="equal">
      <formula>0</formula>
    </cfRule>
  </conditionalFormatting>
  <conditionalFormatting sqref="D175:D177">
    <cfRule type="cellIs" dxfId="5269" priority="35" operator="equal">
      <formula>0</formula>
    </cfRule>
  </conditionalFormatting>
  <conditionalFormatting sqref="D172:D174">
    <cfRule type="cellIs" dxfId="5268" priority="34" operator="equal">
      <formula>0</formula>
    </cfRule>
  </conditionalFormatting>
  <conditionalFormatting sqref="D166:D189">
    <cfRule type="cellIs" dxfId="5267" priority="33" operator="equal">
      <formula>0</formula>
    </cfRule>
  </conditionalFormatting>
  <conditionalFormatting sqref="D169:D171">
    <cfRule type="cellIs" dxfId="5266" priority="32" operator="equal">
      <formula>0</formula>
    </cfRule>
  </conditionalFormatting>
  <conditionalFormatting sqref="D169:D171">
    <cfRule type="cellIs" dxfId="5265" priority="31" operator="equal">
      <formula>0</formula>
    </cfRule>
  </conditionalFormatting>
  <conditionalFormatting sqref="D172:D174">
    <cfRule type="cellIs" dxfId="5264" priority="30" operator="equal">
      <formula>0</formula>
    </cfRule>
  </conditionalFormatting>
  <conditionalFormatting sqref="D175:D177">
    <cfRule type="cellIs" dxfId="5263" priority="29" operator="equal">
      <formula>0</formula>
    </cfRule>
  </conditionalFormatting>
  <conditionalFormatting sqref="D178:D180">
    <cfRule type="cellIs" dxfId="5262" priority="28" operator="equal">
      <formula>0</formula>
    </cfRule>
  </conditionalFormatting>
  <conditionalFormatting sqref="D166:D189">
    <cfRule type="cellIs" dxfId="5261" priority="27" operator="equal">
      <formula>0</formula>
    </cfRule>
  </conditionalFormatting>
  <conditionalFormatting sqref="D166:D189">
    <cfRule type="cellIs" dxfId="5260" priority="26" operator="equal">
      <formula>0</formula>
    </cfRule>
  </conditionalFormatting>
  <conditionalFormatting sqref="D166:D189">
    <cfRule type="cellIs" dxfId="5259" priority="25" operator="equal">
      <formula>0</formula>
    </cfRule>
  </conditionalFormatting>
  <conditionalFormatting sqref="D166:D189">
    <cfRule type="cellIs" dxfId="5258" priority="24" operator="equal">
      <formula>0</formula>
    </cfRule>
  </conditionalFormatting>
  <conditionalFormatting sqref="D166:D189">
    <cfRule type="cellIs" dxfId="5257" priority="23" operator="equal">
      <formula>0</formula>
    </cfRule>
  </conditionalFormatting>
  <conditionalFormatting sqref="AA3:AA193 AD3:AD193 AE3:AX200 AB3:AC191">
    <cfRule type="cellIs" dxfId="5256" priority="22" stopIfTrue="1" operator="equal">
      <formula>0</formula>
    </cfRule>
  </conditionalFormatting>
  <conditionalFormatting sqref="AA3:AA193 AD3:AD193 AB3:AC191">
    <cfRule type="cellIs" dxfId="5255" priority="21" stopIfTrue="1" operator="equal">
      <formula>0</formula>
    </cfRule>
  </conditionalFormatting>
  <conditionalFormatting sqref="AD3:AD193 AA3:AA193 AB3:AC191">
    <cfRule type="cellIs" dxfId="5254" priority="20" stopIfTrue="1" operator="equal">
      <formula>0</formula>
    </cfRule>
  </conditionalFormatting>
  <conditionalFormatting sqref="AA3:AA193 AD3:AD193 AB3:AC191">
    <cfRule type="cellIs" dxfId="5253" priority="19" stopIfTrue="1" operator="equal">
      <formula>0</formula>
    </cfRule>
  </conditionalFormatting>
  <conditionalFormatting sqref="AA3:AA193 AD3:AD193 AB3:AC191">
    <cfRule type="cellIs" dxfId="5252" priority="18" stopIfTrue="1" operator="equal">
      <formula>0</formula>
    </cfRule>
  </conditionalFormatting>
  <conditionalFormatting sqref="AA3:AA193 AD3:AD193 AB3:AC191">
    <cfRule type="cellIs" dxfId="5251" priority="17" stopIfTrue="1" operator="equal">
      <formula>0</formula>
    </cfRule>
  </conditionalFormatting>
  <conditionalFormatting sqref="AA3:AA193 AD3:AD193 AB3:AC191">
    <cfRule type="cellIs" dxfId="5250" priority="16" stopIfTrue="1" operator="equal">
      <formula>0</formula>
    </cfRule>
  </conditionalFormatting>
  <conditionalFormatting sqref="AA3:AA193 AD3:AD193 AB3:AC191">
    <cfRule type="cellIs" dxfId="5249" priority="15" stopIfTrue="1" operator="equal">
      <formula>0</formula>
    </cfRule>
  </conditionalFormatting>
  <conditionalFormatting sqref="AE194:AX200">
    <cfRule type="cellIs" dxfId="5248" priority="14" stopIfTrue="1" operator="equal">
      <formula>0</formula>
    </cfRule>
  </conditionalFormatting>
  <conditionalFormatting sqref="AD3:AD193 AA3:AA193 AE3:AX200 AB3:AC191">
    <cfRule type="cellIs" dxfId="5247" priority="13" stopIfTrue="1" operator="equal">
      <formula>0</formula>
    </cfRule>
  </conditionalFormatting>
  <conditionalFormatting sqref="AA3:AA193 AD3:AD193 AB3:AC191">
    <cfRule type="cellIs" dxfId="5246" priority="12" stopIfTrue="1" operator="equal">
      <formula>0</formula>
    </cfRule>
  </conditionalFormatting>
  <conditionalFormatting sqref="AA3:AA193 AD3:AD193 AB3:AC191">
    <cfRule type="cellIs" dxfId="5245" priority="11" stopIfTrue="1" operator="equal">
      <formula>0</formula>
    </cfRule>
  </conditionalFormatting>
  <conditionalFormatting sqref="AA3:AA193 AD3:AD193 AB3:AC191">
    <cfRule type="cellIs" dxfId="5244" priority="10" stopIfTrue="1" operator="equal">
      <formula>0</formula>
    </cfRule>
  </conditionalFormatting>
  <conditionalFormatting sqref="AA3:AA193 AD3:AD193 AB3:AC191">
    <cfRule type="cellIs" dxfId="5243" priority="9" stopIfTrue="1" operator="equal">
      <formula>0</formula>
    </cfRule>
  </conditionalFormatting>
  <conditionalFormatting sqref="AA3:AA193 AD3:AD193 AB3:AC191">
    <cfRule type="cellIs" dxfId="5242" priority="8" stopIfTrue="1" operator="equal">
      <formula>0</formula>
    </cfRule>
  </conditionalFormatting>
  <conditionalFormatting sqref="AE194:AX200">
    <cfRule type="cellIs" dxfId="5241" priority="7" stopIfTrue="1" operator="equal">
      <formula>0</formula>
    </cfRule>
  </conditionalFormatting>
  <conditionalFormatting sqref="AA3:AA193 AD3:AD193 AB3:AC191 AE3:AX200">
    <cfRule type="cellIs" dxfId="5240" priority="6" stopIfTrue="1" operator="equal">
      <formula>0</formula>
    </cfRule>
  </conditionalFormatting>
  <conditionalFormatting sqref="AA3:AA193 AD3:AD193 AB3:AC191">
    <cfRule type="cellIs" dxfId="5239" priority="5" stopIfTrue="1" operator="equal">
      <formula>0</formula>
    </cfRule>
  </conditionalFormatting>
  <conditionalFormatting sqref="AA3:AA193 AD3:AD193 AB3:AC191">
    <cfRule type="cellIs" dxfId="5238" priority="4" stopIfTrue="1" operator="equal">
      <formula>0</formula>
    </cfRule>
  </conditionalFormatting>
  <conditionalFormatting sqref="AA3:AA193 AD3:AD193 AB3:AC191">
    <cfRule type="cellIs" dxfId="5237" priority="3" stopIfTrue="1" operator="equal">
      <formula>0</formula>
    </cfRule>
  </conditionalFormatting>
  <conditionalFormatting sqref="AE194:AX200">
    <cfRule type="cellIs" dxfId="5236" priority="2" stopIfTrue="1" operator="equal">
      <formula>0</formula>
    </cfRule>
  </conditionalFormatting>
  <conditionalFormatting sqref="AA3:AA193 AD3:AD193 AE3:AX200 AB3:AC191">
    <cfRule type="cellIs" dxfId="5235" priority="1" stopIfTrue="1" operator="equal">
      <formula>0</formula>
    </cfRule>
  </conditionalFormatting>
  <dataValidations count="1">
    <dataValidation type="list" allowBlank="1" showInputMessage="1" showErrorMessage="1" sqref="B139:B162 B112:B135 B31:B54 B85:B108 B4:B27 B58:B81 B166:B189">
      <formula1>$V$193:$V$200</formula1>
    </dataValidation>
  </dataValidations>
  <printOptions horizontalCentered="1"/>
  <pageMargins left="0.7" right="0.7" top="0.75" bottom="0.75" header="0.3" footer="0.3"/>
  <pageSetup scale="66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</vt:lpstr>
      <vt:lpstr>II</vt:lpstr>
      <vt:lpstr>III</vt:lpstr>
      <vt:lpstr>IV</vt:lpstr>
      <vt:lpstr>V</vt:lpstr>
      <vt:lpstr>VI</vt:lpstr>
      <vt:lpstr>VII</vt:lpstr>
      <vt:lpstr>VIII</vt:lpstr>
      <vt:lpstr>IX</vt:lpstr>
      <vt:lpstr>X</vt:lpstr>
      <vt:lpstr>XI</vt:lpstr>
      <vt:lpstr>XII</vt:lpstr>
      <vt:lpstr>День</vt:lpstr>
      <vt:lpstr>Неделя</vt:lpstr>
      <vt:lpstr>Месяц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Stetsiuk</dc:creator>
  <cp:lastModifiedBy>Pedro</cp:lastModifiedBy>
  <cp:lastPrinted>2011-08-28T04:07:52Z</cp:lastPrinted>
  <dcterms:created xsi:type="dcterms:W3CDTF">2009-07-28T17:16:07Z</dcterms:created>
  <dcterms:modified xsi:type="dcterms:W3CDTF">2012-10-09T01:15:57Z</dcterms:modified>
</cp:coreProperties>
</file>